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count\Reporting\ČNB\ČNB 2018\Q1\Informační povinnost\Informační povinnost vyhláška ČNB 1632014\FINAL\"/>
    </mc:Choice>
  </mc:AlternateContent>
  <bookViews>
    <workbookView xWindow="1560" yWindow="825" windowWidth="17235" windowHeight="11460" tabRatio="922" activeTab="11"/>
  </bookViews>
  <sheets>
    <sheet name="Obsah" sheetId="4" r:id="rId1"/>
    <sheet name="I. Část 1" sheetId="5" r:id="rId2"/>
    <sheet name="I. Část 1a" sheetId="6" r:id="rId3"/>
    <sheet name="I. Část 2" sheetId="7" r:id="rId4"/>
    <sheet name="I. Část 3" sheetId="48" r:id="rId5"/>
    <sheet name="I. Část 3a" sheetId="50" r:id="rId6"/>
    <sheet name="I. Část 3b" sheetId="51"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V. Část 1" sheetId="40" r:id="rId18"/>
    <sheet name="V. Část 2" sheetId="41" r:id="rId19"/>
    <sheet name="V. Část 3" sheetId="42" r:id="rId20"/>
    <sheet name="V. Část 4" sheetId="43" r:id="rId21"/>
    <sheet name="Číselník 1" sheetId="44" r:id="rId22"/>
    <sheet name="Číselník 2" sheetId="20" r:id="rId23"/>
    <sheet name="List1" sheetId="49" r:id="rId24"/>
  </sheets>
  <definedNames>
    <definedName name="_xlnm.Print_Area" localSheetId="1">'I. Část 1'!$A$1:$E$268</definedName>
    <definedName name="_xlnm.Print_Area" localSheetId="12">'II. Část 1'!$A$1:$E$57</definedName>
    <definedName name="_xlnm.Print_Area" localSheetId="14">'II. Část 3'!$A$1:$E$283</definedName>
  </definedNames>
  <calcPr calcId="162913"/>
</workbook>
</file>

<file path=xl/calcChain.xml><?xml version="1.0" encoding="utf-8"?>
<calcChain xmlns="http://schemas.openxmlformats.org/spreadsheetml/2006/main">
  <c r="D73" i="17" l="1"/>
  <c r="D6" i="43" l="1"/>
  <c r="C6" i="42"/>
  <c r="C6" i="41"/>
  <c r="D6" i="40"/>
  <c r="C6" i="23"/>
  <c r="D6" i="22"/>
  <c r="D6" i="47"/>
  <c r="D6" i="46"/>
  <c r="D6" i="45"/>
  <c r="D6" i="12"/>
  <c r="C6" i="11"/>
  <c r="C6" i="51"/>
  <c r="C6" i="50"/>
  <c r="D6" i="48"/>
  <c r="D6" i="7"/>
  <c r="E6" i="5"/>
  <c r="D6" i="5"/>
  <c r="M58" i="51"/>
  <c r="M58" i="50"/>
  <c r="D6" i="6" l="1"/>
  <c r="D110" i="15" l="1"/>
  <c r="C21" i="13"/>
  <c r="C12" i="13"/>
  <c r="D64" i="17"/>
  <c r="D60" i="17"/>
  <c r="D50" i="17"/>
  <c r="D47" i="17"/>
  <c r="D26" i="17"/>
  <c r="D18" i="17"/>
  <c r="D9" i="17"/>
  <c r="D46" i="17" l="1"/>
  <c r="D75" i="17"/>
  <c r="G8" i="17"/>
  <c r="F8" i="17"/>
  <c r="E8" i="17"/>
  <c r="D8" i="17"/>
  <c r="D8" i="15"/>
  <c r="D80" i="15"/>
  <c r="D79" i="15" s="1"/>
  <c r="D73" i="15"/>
  <c r="D66" i="15"/>
  <c r="D60" i="15"/>
  <c r="D50" i="15"/>
  <c r="D39" i="15"/>
  <c r="D42" i="15"/>
  <c r="D36" i="15"/>
  <c r="D23" i="15"/>
  <c r="D79" i="17" l="1"/>
  <c r="D21" i="12"/>
  <c r="D49" i="15"/>
  <c r="D10" i="15"/>
  <c r="B17" i="13"/>
  <c r="H8" i="13"/>
  <c r="H17" i="13" s="1"/>
  <c r="F8" i="13"/>
  <c r="F17" i="13" s="1"/>
  <c r="D8" i="13"/>
  <c r="D17" i="13" s="1"/>
  <c r="B8" i="13"/>
  <c r="G8" i="15"/>
  <c r="F8" i="15"/>
  <c r="E8" i="15"/>
  <c r="B24" i="13"/>
  <c r="C24" i="13"/>
  <c r="B15" i="13"/>
  <c r="C15" i="13"/>
  <c r="D48" i="15" l="1"/>
  <c r="D14" i="15"/>
  <c r="D9" i="15" s="1"/>
  <c r="D6" i="17"/>
  <c r="D6" i="15"/>
  <c r="B6" i="13"/>
  <c r="D32" i="22" l="1"/>
  <c r="D33" i="22"/>
  <c r="D35" i="22"/>
  <c r="D30" i="22"/>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<sst xmlns="http://schemas.openxmlformats.org/spreadsheetml/2006/main" count="4467" uniqueCount="3368">
  <si>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</si>
  <si>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</si>
  <si>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</si>
  <si>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</si>
  <si>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</si>
  <si>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</si>
  <si>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</si>
  <si>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</si>
  <si>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</si>
  <si>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</si>
  <si>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</si>
  <si>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</si>
  <si>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</si>
  <si>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</si>
  <si>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</si>
  <si>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</si>
  <si>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</si>
  <si>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</si>
  <si>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</si>
  <si>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</si>
  <si>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</si>
  <si>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</si>
  <si>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</si>
  <si>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</si>
  <si>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</si>
  <si>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</si>
  <si>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</si>
  <si>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</si>
  <si>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</si>
  <si>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</si>
  <si>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</si>
  <si>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</si>
  <si>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</si>
  <si>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</si>
  <si>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</si>
  <si>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</si>
  <si>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</si>
  <si>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</si>
  <si>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</si>
  <si>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</si>
  <si>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</si>
  <si>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</si>
  <si>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</si>
  <si>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</si>
  <si>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</si>
  <si>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</si>
  <si>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</si>
  <si>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</si>
  <si>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</si>
  <si>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</si>
  <si>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</si>
  <si>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</si>
  <si>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</si>
  <si>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</si>
  <si>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</si>
  <si>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</si>
  <si>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</si>
  <si>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</si>
  <si>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</si>
  <si>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</si>
  <si>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</si>
  <si>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</si>
  <si>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</si>
  <si>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</si>
  <si>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</si>
  <si>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</si>
  <si>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</si>
  <si>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</si>
  <si>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</si>
  <si>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</si>
  <si>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</si>
  <si>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</si>
  <si>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</si>
  <si>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</si>
  <si>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</si>
  <si>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</si>
  <si>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</si>
  <si>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</si>
  <si>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</si>
  <si>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</si>
  <si>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</si>
  <si>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</si>
  <si>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</si>
  <si>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</si>
  <si>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</si>
  <si>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</si>
  <si>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</si>
  <si>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</si>
  <si>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</si>
  <si>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</si>
  <si>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</si>
  <si>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</si>
  <si>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</si>
  <si>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</si>
  <si>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</si>
  <si>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</si>
  <si>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</si>
  <si>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</si>
  <si>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</si>
  <si>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</si>
  <si>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</si>
  <si>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</si>
  <si>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</si>
  <si>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</si>
  <si>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</si>
  <si>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</si>
  <si>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</si>
  <si>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</si>
  <si>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</si>
  <si>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</si>
  <si>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</si>
  <si>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</si>
  <si>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</si>
  <si>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</si>
  <si>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</si>
  <si>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</si>
  <si>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</si>
  <si>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</si>
  <si>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</si>
  <si>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</si>
  <si>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</si>
  <si>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</si>
  <si>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</si>
  <si>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</si>
  <si>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</si>
  <si>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</si>
  <si>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</si>
  <si>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</si>
  <si>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</si>
  <si>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</si>
  <si>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</si>
  <si>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</si>
  <si>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</si>
  <si>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</si>
  <si>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</si>
  <si>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</si>
  <si>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</si>
  <si>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</si>
  <si>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</si>
  <si>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</si>
  <si>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</si>
  <si>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</si>
  <si>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</si>
  <si>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</si>
  <si>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</si>
  <si>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</si>
  <si>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</si>
  <si>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</si>
  <si>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</si>
  <si>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</si>
  <si>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</si>
  <si>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</si>
  <si>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</si>
  <si>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</si>
  <si>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</si>
  <si>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</si>
  <si>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</si>
  <si>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</si>
  <si>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</si>
  <si>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</si>
  <si>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</si>
  <si>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</si>
  <si>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</si>
  <si>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</si>
  <si>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</si>
  <si>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</si>
  <si>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</si>
  <si>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</si>
  <si>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</si>
  <si>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</si>
  <si>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</si>
  <si>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</si>
  <si>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</si>
  <si>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</si>
  <si>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</si>
  <si>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</si>
  <si>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</si>
  <si>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</si>
  <si>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</si>
  <si>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</si>
  <si>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</si>
  <si>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</si>
  <si>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</si>
  <si>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</si>
  <si>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</si>
  <si>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</si>
  <si>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</si>
  <si>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</si>
  <si>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</si>
  <si>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</si>
  <si>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</si>
  <si>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</si>
  <si>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</si>
  <si>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</si>
  <si>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</si>
  <si>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</si>
  <si>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</si>
  <si>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</si>
  <si>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</si>
  <si>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</si>
  <si>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</si>
  <si>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</si>
  <si>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</si>
  <si>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</si>
  <si>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</si>
  <si>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</si>
  <si>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</si>
  <si>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</si>
  <si>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</si>
  <si>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</si>
  <si>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</si>
  <si>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</si>
  <si>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</si>
  <si>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</si>
  <si>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</si>
  <si>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</si>
  <si>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</si>
  <si>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</si>
  <si>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</si>
  <si>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</si>
  <si>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</si>
  <si>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</si>
  <si>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</si>
  <si>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</si>
  <si>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</si>
  <si>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</si>
  <si>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</si>
  <si>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</si>
  <si>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</si>
  <si>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</si>
  <si>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</si>
  <si>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</si>
  <si>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</si>
  <si>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</si>
  <si>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</si>
  <si>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</si>
  <si>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</si>
  <si>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</si>
  <si>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</si>
  <si>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</si>
  <si>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</si>
  <si>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</si>
  <si>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</si>
  <si>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</si>
  <si>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</si>
  <si>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</si>
  <si>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</si>
  <si>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</si>
  <si>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</si>
  <si>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</si>
  <si>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</si>
  <si>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</si>
  <si>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</si>
  <si>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</si>
  <si>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</si>
  <si>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</si>
  <si>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</si>
  <si>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</si>
  <si>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</si>
  <si>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</si>
  <si>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</si>
  <si>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</si>
  <si>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</si>
  <si>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</si>
  <si>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</si>
  <si>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</si>
  <si>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</si>
  <si>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</si>
  <si>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</si>
  <si>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</si>
  <si>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</si>
  <si>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</si>
  <si>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</si>
  <si>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</si>
  <si>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</si>
  <si>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</si>
  <si>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</si>
  <si>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</si>
  <si>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</si>
  <si>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</si>
  <si>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</si>
  <si>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</si>
  <si>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</si>
  <si>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</si>
  <si>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</si>
  <si>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</si>
  <si>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</si>
  <si>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</si>
  <si>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</si>
  <si>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</si>
  <si>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</si>
  <si>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</si>
  <si>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</si>
  <si>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</si>
  <si>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</si>
  <si>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</si>
  <si>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</si>
  <si>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</si>
  <si>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</si>
  <si>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</si>
  <si>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</si>
  <si>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</si>
  <si>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</si>
  <si>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</si>
  <si>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</si>
  <si>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</si>
  <si>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</si>
  <si>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</si>
  <si>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</si>
  <si>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</si>
  <si>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</si>
  <si>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</si>
  <si>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</si>
  <si>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</si>
  <si>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</si>
  <si>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</si>
  <si>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</si>
  <si>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</si>
  <si>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</si>
  <si>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</si>
  <si>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</si>
  <si>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</si>
  <si>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</si>
  <si>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</si>
  <si>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</si>
  <si>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</si>
  <si>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</si>
  <si>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</si>
  <si>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</si>
  <si>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</si>
  <si>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</si>
  <si>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</si>
  <si>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</si>
  <si>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</si>
  <si>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</si>
  <si>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</si>
  <si>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</si>
  <si>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</si>
  <si>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</si>
  <si>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</si>
  <si>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</si>
  <si>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</si>
  <si>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</si>
  <si>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</si>
  <si>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</si>
  <si>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</si>
  <si>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</si>
  <si>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</si>
  <si>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</si>
  <si>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</si>
  <si>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</si>
  <si>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</si>
  <si>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</si>
  <si>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</si>
  <si>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</si>
  <si>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</si>
  <si>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</si>
  <si>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</si>
  <si>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</si>
  <si>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</si>
  <si>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</si>
  <si>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</si>
  <si>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</si>
  <si>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</si>
  <si>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</si>
  <si>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</si>
  <si>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</si>
  <si>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</si>
  <si>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</si>
  <si>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</si>
  <si>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</si>
  <si>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</si>
  <si>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</si>
  <si>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</si>
  <si>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</si>
  <si>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</si>
  <si>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</si>
  <si>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</si>
  <si>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</si>
  <si>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</si>
  <si>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</si>
  <si>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</si>
  <si>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</si>
  <si>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</si>
  <si>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</si>
  <si>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</si>
  <si>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</si>
  <si>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</si>
  <si>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</si>
  <si>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</si>
  <si>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</si>
  <si>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</si>
  <si>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</si>
  <si>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</si>
  <si>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</si>
  <si>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</si>
  <si>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</si>
  <si>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</si>
  <si>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</si>
  <si>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</si>
  <si>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</si>
  <si>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</si>
  <si>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</si>
  <si>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</si>
  <si>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</si>
  <si>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</si>
  <si>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</si>
  <si>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</si>
  <si>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</si>
  <si>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</si>
  <si>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</si>
  <si>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</si>
  <si>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</si>
  <si>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</si>
  <si>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</si>
  <si>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</si>
  <si>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</si>
  <si>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</si>
  <si>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</si>
  <si>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</si>
  <si>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</si>
  <si>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</si>
  <si>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</si>
  <si>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</si>
  <si>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</si>
  <si>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</si>
  <si>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</si>
  <si>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</si>
  <si>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</si>
  <si>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</si>
  <si>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</si>
  <si>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</si>
  <si>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</si>
  <si>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</si>
  <si>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</si>
  <si>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</si>
  <si>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</si>
  <si>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</si>
  <si>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</si>
  <si>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</si>
  <si>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</si>
  <si>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</si>
  <si>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</si>
  <si>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</si>
  <si>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</si>
  <si>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</si>
  <si>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</si>
  <si>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</si>
  <si>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</si>
  <si>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</si>
  <si>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</si>
  <si>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</si>
  <si>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</si>
  <si>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</si>
  <si>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</si>
  <si>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</si>
  <si>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</si>
  <si>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</si>
  <si>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</si>
  <si>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</si>
  <si>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</si>
  <si>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</si>
  <si>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</si>
  <si>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</si>
  <si>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</si>
  <si>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</si>
  <si>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</si>
  <si>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</si>
  <si>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</si>
  <si>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</si>
  <si>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</si>
  <si>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</si>
  <si>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</si>
  <si>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</si>
  <si>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</si>
  <si>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</si>
  <si>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</si>
  <si>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</si>
  <si>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</si>
  <si>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</si>
  <si>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</si>
  <si>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</si>
  <si>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</si>
  <si>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</si>
  <si>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</si>
  <si>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</si>
  <si>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</si>
  <si>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</si>
  <si>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</si>
  <si>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</si>
  <si>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</si>
  <si>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</si>
  <si>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</si>
  <si>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</si>
  <si>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</si>
  <si>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</si>
  <si>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</si>
  <si>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</si>
  <si>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</si>
  <si>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</si>
  <si>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</si>
  <si>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</si>
  <si>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</si>
  <si>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</si>
  <si>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</si>
  <si>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</si>
  <si>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</si>
  <si>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</si>
  <si>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</si>
  <si>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</si>
  <si>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</si>
  <si>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</si>
  <si>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</si>
  <si>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</si>
  <si>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</si>
  <si>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</si>
  <si>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</si>
  <si>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</si>
  <si>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</si>
  <si>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</si>
  <si>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</si>
  <si>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</si>
  <si>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</si>
  <si>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</si>
  <si>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</si>
  <si>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</si>
  <si>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</si>
  <si>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</si>
  <si>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</si>
  <si>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</si>
  <si>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</si>
  <si>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</si>
  <si>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</si>
  <si>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</si>
  <si>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</si>
  <si>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</si>
  <si>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</si>
  <si>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</si>
  <si>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</si>
  <si>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</si>
  <si>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</si>
  <si>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</si>
  <si>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</si>
  <si>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</si>
  <si>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</si>
  <si>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</si>
  <si>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</si>
  <si>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</si>
  <si>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</si>
  <si>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</si>
  <si>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</si>
  <si>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</si>
  <si>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</si>
  <si>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</si>
  <si>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</si>
  <si>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</si>
  <si>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</si>
  <si>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</si>
  <si>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</si>
  <si>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</si>
  <si>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</si>
  <si>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</si>
  <si>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</si>
  <si>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</si>
  <si>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</si>
  <si>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</si>
  <si>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</si>
  <si>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</si>
  <si>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</si>
  <si>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</si>
  <si>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</si>
  <si>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</si>
  <si>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</si>
  <si>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</si>
  <si>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</si>
  <si>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</si>
  <si>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</si>
  <si>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</si>
  <si>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</si>
  <si>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</si>
  <si>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</si>
  <si>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</si>
  <si>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</si>
  <si>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</si>
  <si>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</si>
  <si>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</si>
  <si>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</si>
  <si>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</si>
  <si>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</si>
  <si>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</si>
  <si>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</si>
  <si>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</si>
  <si>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</si>
  <si>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</si>
  <si>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</si>
  <si>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</si>
  <si>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</si>
  <si>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</si>
  <si>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</si>
  <si>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</si>
  <si>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</si>
  <si>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</si>
  <si>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</si>
  <si>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</si>
  <si>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</si>
  <si>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</si>
  <si>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</si>
  <si>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</si>
  <si>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</si>
  <si>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</si>
  <si>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</si>
  <si>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</si>
  <si>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</si>
  <si>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</si>
  <si>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</si>
  <si>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</si>
  <si>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</si>
  <si>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</si>
  <si>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</si>
  <si>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</si>
  <si>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</si>
  <si>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</si>
  <si>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</si>
  <si>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</si>
  <si>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</si>
  <si>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</si>
  <si>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</si>
  <si>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</si>
  <si>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</si>
  <si>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</si>
  <si>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</si>
  <si>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</si>
  <si>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</si>
  <si>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</si>
  <si>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</si>
  <si>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</si>
  <si>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</si>
  <si>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</si>
  <si>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</si>
  <si>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</si>
  <si>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</si>
  <si>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</si>
  <si>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</si>
  <si>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</si>
  <si>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</si>
  <si>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</si>
  <si>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</si>
  <si>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</si>
  <si>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</si>
  <si>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</si>
  <si>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</si>
  <si>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</si>
  <si>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</si>
  <si>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</si>
  <si>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</si>
  <si>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</si>
  <si>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</si>
  <si>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</si>
  <si>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</si>
  <si>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</si>
  <si>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</si>
  <si>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</si>
  <si>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</si>
  <si>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</si>
  <si>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</si>
  <si>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</si>
  <si>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</si>
  <si>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</si>
  <si>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</si>
  <si>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</si>
  <si>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</si>
  <si>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</si>
  <si>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</si>
  <si>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</si>
  <si>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</si>
  <si>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</si>
  <si>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</si>
  <si>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</si>
  <si>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</si>
  <si>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</si>
  <si>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</si>
  <si>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</si>
  <si>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</si>
  <si>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</si>
  <si>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</si>
  <si>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</si>
  <si>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</si>
  <si>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</si>
  <si>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</si>
  <si>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</si>
  <si>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</si>
  <si>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</si>
  <si>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</si>
  <si>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</si>
  <si>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</si>
  <si>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</si>
  <si>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</si>
  <si>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</si>
  <si>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</si>
  <si>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</si>
  <si>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</si>
  <si>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</si>
  <si>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</si>
  <si>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</si>
  <si>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</si>
  <si>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</si>
  <si>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</si>
  <si>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</si>
  <si>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</si>
  <si>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</si>
  <si>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</si>
  <si>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</si>
  <si>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</si>
  <si>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</si>
  <si>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</si>
  <si>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</si>
  <si>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</si>
  <si>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</si>
  <si>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</si>
  <si>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</si>
  <si>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</si>
  <si>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</si>
  <si>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</si>
  <si>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</si>
  <si>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</si>
  <si>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</si>
  <si>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</si>
  <si>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</si>
  <si>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</si>
  <si>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</si>
  <si>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</si>
  <si>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</si>
  <si>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</si>
  <si>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</si>
  <si>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</si>
  <si>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</si>
  <si>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</si>
  <si>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</si>
  <si>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</si>
  <si>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</si>
  <si>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</si>
  <si>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</si>
  <si>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</si>
  <si>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</si>
  <si>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</si>
  <si>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</si>
  <si>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</si>
  <si>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</si>
  <si>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</si>
  <si>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</si>
  <si>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</si>
  <si>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</si>
  <si>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</si>
  <si>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</si>
  <si>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</si>
  <si>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</si>
  <si>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</si>
  <si>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</si>
  <si>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</si>
  <si>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</si>
  <si>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</si>
  <si>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</si>
  <si>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</si>
  <si>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</si>
  <si>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</si>
  <si>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</si>
  <si>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</si>
  <si>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</si>
  <si>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</si>
  <si>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</si>
  <si>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</si>
  <si>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</si>
  <si>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</si>
  <si>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</si>
  <si>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</si>
  <si>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</si>
  <si>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</si>
  <si>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</si>
  <si>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</si>
  <si>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</si>
  <si>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</si>
  <si>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</si>
  <si>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</si>
  <si>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</si>
  <si>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</si>
  <si>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</si>
  <si>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</si>
  <si>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</si>
  <si>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</si>
  <si>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</si>
  <si>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</si>
  <si>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</si>
  <si>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</si>
  <si>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</si>
  <si>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</si>
  <si>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</si>
  <si>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</si>
  <si>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</si>
  <si>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</si>
  <si>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</si>
  <si>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</si>
  <si>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</si>
  <si>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</si>
  <si>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</si>
  <si>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</si>
  <si>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</si>
  <si>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</si>
  <si>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</si>
  <si>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</si>
  <si>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</si>
  <si>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</si>
  <si>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</si>
  <si>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</si>
  <si>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</si>
  <si>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</si>
  <si>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</si>
  <si>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</si>
  <si>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</si>
  <si>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</si>
  <si>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</si>
  <si>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</si>
  <si>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</si>
  <si>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</si>
  <si>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</si>
  <si>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</si>
  <si>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</si>
  <si>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</si>
  <si>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</si>
  <si>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</si>
  <si>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</si>
  <si>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</si>
  <si>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</si>
  <si>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</si>
  <si>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</si>
  <si>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</si>
  <si>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</si>
  <si>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</si>
  <si>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</si>
  <si>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</si>
  <si>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</si>
  <si>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</si>
  <si>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</si>
  <si>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</si>
  <si>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</si>
  <si>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</si>
  <si>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</si>
  <si>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</si>
  <si>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</si>
  <si>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</si>
  <si>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</si>
  <si>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</si>
  <si>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</si>
  <si>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</si>
  <si>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</si>
  <si>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</si>
  <si>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</si>
  <si>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</si>
  <si>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</si>
  <si>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</si>
  <si>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</si>
  <si>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</si>
  <si>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</si>
  <si>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</si>
  <si>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</si>
  <si>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</si>
  <si>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</si>
  <si>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</si>
  <si>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</si>
  <si>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</si>
  <si>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</si>
  <si>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</si>
  <si>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</si>
  <si>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</si>
  <si>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</si>
  <si>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</si>
  <si>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</si>
  <si>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</si>
  <si>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</si>
  <si>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</si>
  <si>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</si>
  <si>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</si>
  <si>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</si>
  <si>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</si>
  <si>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</si>
  <si>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</si>
  <si>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</si>
  <si>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</si>
  <si>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</si>
  <si>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</si>
  <si>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</si>
  <si>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</si>
  <si>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</si>
  <si>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</si>
  <si>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</si>
  <si>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</si>
  <si>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</si>
  <si>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</si>
  <si>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</si>
  <si>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</si>
  <si>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</si>
  <si>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</si>
  <si>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</si>
  <si>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</si>
  <si>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</si>
  <si>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</si>
  <si>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</si>
  <si>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</si>
  <si>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</si>
  <si>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</si>
  <si>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</si>
  <si>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</si>
  <si>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</si>
  <si>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</si>
  <si>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</si>
  <si>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</si>
  <si>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</si>
  <si>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</si>
  <si>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</si>
  <si>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</si>
  <si>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</si>
  <si>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</si>
  <si>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</si>
  <si>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</si>
  <si>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</si>
  <si>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</si>
  <si>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</si>
  <si>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</si>
  <si>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</si>
  <si>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</si>
  <si>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</si>
  <si>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</si>
  <si>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</si>
  <si>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</si>
  <si>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</si>
  <si>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</si>
  <si>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</si>
  <si>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</si>
  <si>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</si>
  <si>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</si>
  <si>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</si>
  <si>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</si>
  <si>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</si>
  <si>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</si>
  <si>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</si>
  <si>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</si>
  <si>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</si>
  <si>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</si>
  <si>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</si>
  <si>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</si>
  <si>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</si>
  <si>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</si>
  <si>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</si>
  <si>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</si>
  <si>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</si>
  <si>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</si>
  <si>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</si>
  <si>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</si>
  <si>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</si>
  <si>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</si>
  <si>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</si>
  <si>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</si>
  <si>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</si>
  <si>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</si>
  <si>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</si>
  <si>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</si>
  <si>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</si>
  <si>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</si>
  <si>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</si>
  <si>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</si>
  <si>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</si>
  <si>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</si>
  <si>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</si>
  <si>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</si>
  <si>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</si>
  <si>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</si>
  <si>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</si>
  <si>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</si>
  <si>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</si>
  <si>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</si>
  <si>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</si>
  <si>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</si>
  <si>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</si>
  <si>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</si>
  <si>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</si>
  <si>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</si>
  <si>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</si>
  <si>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</si>
  <si>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</si>
  <si>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</si>
  <si>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</si>
  <si>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</si>
  <si>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</si>
  <si>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</si>
  <si>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</si>
  <si>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</si>
  <si>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</si>
  <si>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</si>
  <si>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</si>
  <si>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</si>
  <si>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</si>
  <si>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</si>
  <si>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</si>
  <si>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</si>
  <si>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</si>
  <si>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</si>
  <si>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</si>
  <si>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</si>
  <si>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</si>
  <si>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</si>
  <si>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</si>
  <si>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</si>
  <si>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</si>
  <si>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</si>
  <si>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</si>
  <si>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</si>
  <si>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</si>
  <si>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</si>
  <si>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</si>
  <si>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</si>
  <si>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</si>
  <si>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</si>
  <si>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</si>
  <si>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</si>
  <si>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</si>
  <si>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</si>
  <si>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</si>
  <si>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</si>
  <si>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</si>
  <si>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</si>
  <si>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</si>
  <si>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</si>
  <si>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</si>
  <si>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</si>
  <si>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</si>
  <si>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</si>
  <si>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</si>
  <si>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</si>
  <si>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</si>
  <si>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</si>
  <si>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</si>
  <si>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</si>
  <si>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</si>
  <si>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</si>
  <si>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</si>
  <si>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</si>
  <si>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</si>
  <si>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</si>
  <si>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</si>
  <si>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</si>
  <si>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</si>
  <si>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</si>
  <si>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</si>
  <si>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</si>
  <si>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</si>
  <si>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</si>
  <si>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</si>
  <si>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</si>
  <si>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</si>
  <si>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</si>
  <si>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</si>
  <si>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</si>
  <si>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</si>
  <si>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</si>
  <si>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</si>
  <si>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</si>
  <si>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</si>
  <si>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</si>
  <si>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</si>
  <si>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</si>
  <si>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</si>
  <si>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</si>
  <si>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</si>
  <si>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</si>
  <si>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</si>
  <si>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</si>
  <si>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</si>
  <si>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</si>
  <si>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</si>
  <si>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</si>
  <si>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</si>
  <si>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</si>
  <si>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</si>
  <si>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</si>
  <si>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</si>
  <si>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</si>
  <si>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</si>
  <si>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</si>
  <si>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</si>
  <si>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</si>
  <si>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</si>
  <si>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</si>
  <si>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</si>
  <si>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</si>
  <si>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</si>
  <si>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</si>
  <si>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</si>
  <si>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</si>
  <si>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</si>
  <si>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</si>
  <si>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</si>
  <si>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</si>
  <si>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</si>
  <si>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</si>
  <si>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</si>
  <si>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</si>
  <si>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</si>
  <si>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</si>
  <si>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</si>
  <si>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</si>
  <si>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</si>
  <si>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</si>
  <si>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</si>
  <si>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</si>
  <si>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</si>
  <si>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</si>
  <si>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</si>
  <si>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</si>
  <si>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</si>
  <si>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</si>
  <si>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</si>
  <si>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</si>
  <si>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</si>
  <si>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</si>
  <si>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</si>
  <si>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</si>
  <si>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</si>
  <si>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</si>
  <si>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</si>
  <si>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</si>
  <si>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</si>
  <si>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</si>
  <si>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</si>
  <si>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</si>
  <si>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</si>
  <si>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</si>
  <si>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</si>
  <si>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</si>
  <si>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</si>
  <si>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</si>
  <si>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</si>
  <si>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</si>
  <si>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</si>
  <si>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</si>
  <si>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</si>
  <si>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</si>
  <si>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</si>
  <si>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</si>
  <si>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</si>
  <si>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</si>
  <si>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</si>
  <si>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</si>
  <si>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</si>
  <si>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</si>
  <si>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</si>
  <si>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</si>
  <si>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</si>
  <si>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</si>
  <si>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</si>
  <si>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</si>
  <si>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</si>
  <si>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</si>
  <si>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</si>
  <si>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</si>
  <si>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</si>
  <si>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</si>
  <si>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</si>
  <si>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</si>
  <si>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</si>
  <si>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</si>
  <si>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</si>
  <si>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</si>
  <si>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</si>
  <si>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</si>
  <si>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</si>
  <si>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</si>
  <si>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</si>
  <si>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</si>
  <si>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</si>
  <si>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</si>
  <si>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</si>
  <si>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</si>
  <si>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</si>
  <si>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</si>
  <si>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</si>
  <si>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</si>
  <si>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</si>
  <si>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</si>
  <si>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</si>
  <si>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</si>
  <si>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</si>
  <si>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</si>
  <si>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</si>
  <si>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</si>
  <si>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</si>
  <si>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</si>
  <si>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</si>
  <si>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</si>
  <si>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</si>
  <si>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</si>
  <si>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</si>
  <si>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</si>
  <si>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</si>
  <si>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</si>
  <si>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</si>
  <si>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</si>
  <si>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</si>
  <si>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</si>
  <si>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</si>
  <si>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</si>
  <si>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</si>
  <si>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</si>
  <si>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</si>
  <si>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</si>
  <si>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</si>
  <si>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</si>
  <si>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</si>
  <si>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</si>
  <si>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</si>
  <si>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</si>
  <si>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</si>
  <si>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</si>
  <si>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</si>
  <si>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</si>
  <si>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</si>
  <si>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</si>
  <si>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</si>
  <si>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</si>
  <si>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</si>
  <si>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</si>
  <si>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</si>
  <si>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</si>
  <si>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</si>
  <si>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</si>
  <si>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</si>
  <si>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</si>
  <si>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</si>
  <si>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</si>
  <si>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</si>
  <si>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</si>
  <si>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</si>
  <si>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</si>
  <si>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</si>
  <si>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</si>
  <si>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</si>
  <si>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</si>
  <si>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</si>
  <si>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</si>
  <si>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</si>
  <si>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</si>
  <si>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</si>
  <si>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</si>
  <si>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</si>
  <si>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</si>
  <si>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</si>
  <si>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</si>
  <si>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</si>
  <si>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</si>
  <si>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</si>
  <si>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</si>
  <si>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</si>
  <si>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</si>
  <si>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</si>
  <si>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</si>
  <si>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</si>
  <si>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</si>
  <si>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</si>
  <si>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</si>
  <si>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</si>
  <si>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</si>
  <si>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</si>
  <si>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</si>
  <si>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</si>
  <si>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</si>
  <si>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</si>
  <si>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</si>
  <si>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</si>
  <si>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</si>
  <si>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</si>
  <si>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</si>
  <si>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</si>
  <si>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</si>
  <si>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</si>
  <si>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</si>
  <si>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</si>
  <si>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</si>
  <si>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</si>
  <si>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</si>
  <si>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</si>
  <si>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</si>
  <si>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</si>
  <si>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</si>
  <si>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</si>
  <si>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</si>
  <si>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</si>
  <si>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</si>
  <si>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</si>
  <si>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</si>
  <si>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</si>
  <si>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</si>
  <si>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</si>
  <si>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</si>
  <si>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</si>
  <si>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</si>
  <si>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</si>
  <si>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</si>
  <si>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</si>
  <si>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</si>
  <si>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</si>
  <si>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</si>
  <si>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</si>
  <si>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</si>
  <si>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</si>
  <si>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</si>
  <si>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</si>
  <si>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</si>
  <si>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</si>
  <si>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</si>
  <si>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</si>
  <si>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</si>
  <si>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</si>
  <si>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</si>
  <si>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</si>
  <si>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</si>
  <si>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</si>
  <si>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</si>
  <si>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</si>
  <si>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</si>
  <si>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</si>
  <si>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</si>
  <si>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</si>
  <si>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</si>
  <si>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</si>
  <si>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</si>
  <si>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</si>
  <si>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</si>
  <si>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</si>
  <si>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</si>
  <si>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</si>
  <si>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</si>
  <si>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</si>
  <si>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</si>
  <si>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</si>
  <si>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</si>
  <si>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</si>
  <si>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</si>
  <si>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</si>
  <si>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</si>
  <si>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</si>
  <si>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</si>
  <si>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</si>
  <si>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</si>
  <si>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</si>
  <si>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</si>
  <si>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</si>
  <si>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</si>
  <si>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</si>
  <si>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</si>
  <si>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</si>
  <si>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</si>
  <si>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</si>
  <si>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</si>
  <si>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</si>
  <si>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</si>
  <si>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</si>
  <si>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</si>
  <si>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</si>
  <si>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</si>
  <si>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</si>
  <si>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</si>
  <si>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</si>
  <si>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</si>
  <si>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</si>
  <si>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</si>
  <si>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</si>
  <si>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</si>
  <si>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</si>
  <si>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</si>
  <si>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</si>
  <si>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</si>
  <si>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</si>
  <si>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</si>
  <si>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</si>
  <si>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</si>
  <si>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</si>
  <si>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</si>
  <si>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</si>
  <si>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</si>
  <si>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</si>
  <si>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</si>
  <si>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</si>
  <si>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</si>
  <si>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</si>
  <si>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</si>
  <si>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</si>
  <si>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</si>
  <si>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</si>
  <si>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</si>
  <si>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</si>
  <si>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</si>
  <si>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</si>
  <si>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</si>
  <si>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</si>
  <si>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</si>
  <si>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</si>
  <si>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</si>
  <si>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</si>
  <si>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</si>
  <si>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</si>
  <si>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</si>
  <si>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</si>
  <si>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</si>
  <si>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</si>
  <si>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</si>
  <si>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</si>
  <si>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</si>
  <si>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</si>
  <si>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</si>
  <si>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</si>
  <si>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</si>
  <si>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</si>
  <si>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</si>
  <si>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</si>
  <si>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</si>
  <si>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</si>
  <si>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</si>
  <si>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</si>
  <si>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</si>
  <si>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</si>
  <si>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</si>
  <si>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</si>
  <si>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</si>
  <si>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</si>
  <si>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</si>
  <si>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</si>
  <si>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</si>
  <si>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</si>
  <si>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</si>
  <si>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</si>
  <si>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</si>
  <si>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</si>
  <si>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</si>
  <si>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</si>
  <si>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</si>
  <si>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</si>
  <si>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</si>
  <si>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</si>
  <si>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</si>
  <si>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</si>
  <si>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</si>
  <si>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</si>
  <si>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</si>
  <si>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</si>
  <si>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</si>
  <si>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</si>
  <si>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</si>
  <si>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</si>
  <si>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</si>
  <si>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</si>
  <si>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</si>
  <si>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</si>
  <si>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</si>
  <si>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</si>
  <si>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</si>
  <si>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</si>
  <si>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</si>
  <si>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</si>
  <si>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</si>
  <si>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</si>
  <si>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</si>
  <si>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</si>
  <si>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</si>
  <si>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</si>
  <si>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</si>
  <si>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</si>
  <si>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</si>
  <si>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</si>
  <si>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</si>
  <si>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</si>
  <si>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</si>
  <si>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</si>
  <si>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</si>
  <si>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</si>
  <si>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</si>
  <si>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</si>
  <si>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</si>
  <si>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</si>
  <si>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</si>
  <si>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</si>
  <si>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</si>
  <si>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</si>
  <si>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</si>
  <si>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</si>
  <si>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</si>
  <si>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</si>
  <si>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</si>
  <si>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</si>
  <si>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</si>
  <si>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</si>
  <si>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</si>
  <si>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</si>
  <si>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</si>
  <si>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</si>
  <si>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</si>
  <si>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</si>
  <si>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</si>
  <si>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</si>
  <si>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</si>
  <si>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</si>
  <si>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</si>
  <si>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</si>
  <si>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</si>
  <si>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</si>
  <si>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</si>
  <si>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</si>
  <si>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</si>
  <si>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</si>
  <si>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</si>
  <si>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</si>
  <si>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</si>
  <si>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</si>
  <si>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</si>
  <si>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</si>
  <si>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</si>
  <si>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</si>
  <si>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</si>
  <si>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</si>
  <si>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</si>
  <si>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</si>
  <si>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</si>
  <si>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</si>
  <si>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</si>
  <si>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</si>
  <si>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</si>
  <si>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</si>
  <si>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</si>
  <si>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</si>
  <si>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</si>
  <si>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</si>
  <si>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</si>
  <si>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</si>
  <si>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</si>
  <si>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</si>
  <si>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</si>
  <si>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</si>
  <si>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</si>
  <si>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</si>
  <si>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</si>
  <si>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</si>
  <si>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</si>
  <si>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</si>
  <si>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</si>
  <si>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</si>
  <si>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</si>
  <si>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</si>
  <si>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</si>
  <si>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</si>
  <si>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</si>
  <si>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</si>
  <si>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</si>
  <si>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</si>
  <si>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</si>
  <si>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</si>
  <si>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</si>
  <si>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</si>
  <si>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</si>
  <si>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</si>
  <si>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</si>
  <si>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</si>
  <si>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</si>
  <si>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</si>
  <si>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</si>
  <si>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</si>
  <si>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</si>
  <si>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</si>
  <si>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</si>
  <si>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</si>
  <si>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</si>
  <si>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</si>
  <si>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</si>
  <si>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</si>
  <si>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</si>
  <si>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</si>
  <si>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</si>
  <si>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</si>
  <si>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</si>
  <si>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</si>
  <si>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</si>
  <si>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</si>
  <si>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</si>
  <si>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</si>
  <si>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</si>
  <si>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</si>
  <si>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</si>
  <si>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</si>
  <si>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</si>
  <si>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</si>
  <si>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</si>
  <si>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</si>
  <si>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</si>
  <si>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</si>
  <si>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</si>
  <si>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</si>
  <si>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</si>
  <si>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</si>
  <si>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</si>
  <si>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</si>
  <si>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</si>
  <si>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</si>
  <si>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</si>
  <si>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</si>
  <si>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</si>
  <si>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</si>
  <si>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</si>
  <si>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</si>
  <si>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</si>
  <si>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</si>
  <si>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</si>
  <si>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</si>
  <si>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</si>
  <si>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</si>
  <si>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</si>
  <si>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</si>
  <si>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</si>
  <si>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</si>
  <si>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</si>
  <si>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</si>
  <si>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</si>
  <si>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</si>
  <si>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</si>
  <si>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</si>
  <si>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</si>
  <si>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</si>
  <si>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</si>
  <si>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</si>
  <si>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</si>
  <si>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</si>
  <si>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</si>
  <si>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</si>
  <si>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</si>
  <si>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</si>
  <si>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</si>
  <si>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</si>
  <si>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</si>
  <si>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</si>
  <si>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</si>
  <si>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</si>
  <si>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</si>
  <si>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</si>
  <si>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</si>
  <si>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</si>
  <si>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</si>
  <si>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</si>
  <si>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</si>
  <si>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</si>
  <si>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</si>
  <si>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</si>
  <si>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</si>
  <si>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</si>
  <si>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</si>
  <si>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</si>
  <si>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</si>
  <si>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</si>
  <si>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</si>
  <si>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</si>
  <si>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</si>
  <si>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</si>
  <si>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</si>
  <si>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</si>
  <si>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</si>
  <si>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</si>
  <si>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</si>
  <si>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</si>
  <si>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</si>
  <si>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</si>
  <si>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</si>
  <si>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</si>
  <si>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</si>
  <si>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</si>
  <si>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</si>
  <si>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</si>
  <si>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</si>
  <si>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</si>
  <si>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</si>
  <si>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</si>
  <si>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</si>
  <si>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</si>
  <si>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</si>
  <si>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</si>
  <si>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</si>
  <si>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</si>
  <si>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</si>
  <si>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</si>
  <si>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</si>
  <si>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</si>
  <si>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</si>
  <si>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</si>
  <si>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</si>
  <si>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</si>
  <si>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</si>
  <si>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</si>
  <si>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</si>
  <si>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</si>
  <si>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</si>
  <si>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</si>
  <si>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</si>
  <si>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</si>
  <si>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</si>
  <si>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</si>
  <si>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</si>
  <si>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</si>
  <si>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</si>
  <si>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</si>
  <si>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</si>
  <si>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</si>
  <si>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</si>
  <si>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</si>
  <si>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</si>
  <si>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</si>
  <si>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</si>
  <si>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</si>
  <si>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</si>
  <si>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</si>
  <si>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</si>
  <si>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</si>
  <si>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</si>
  <si>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</si>
  <si>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</si>
  <si>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</si>
  <si>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</si>
  <si>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</si>
  <si>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</si>
  <si>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</si>
  <si>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</si>
  <si>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</si>
  <si>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</si>
  <si>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</si>
  <si>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</si>
  <si>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</si>
  <si>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</si>
  <si>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</si>
  <si>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</si>
  <si>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</si>
  <si>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</si>
  <si>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</si>
  <si>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</si>
  <si>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</si>
  <si>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</si>
  <si>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</si>
  <si>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</si>
  <si>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</si>
  <si>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</si>
  <si>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</si>
  <si>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</si>
  <si>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</si>
  <si>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</si>
  <si>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</si>
  <si>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</si>
  <si>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</si>
  <si>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</si>
  <si>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</si>
  <si>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</si>
  <si>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</si>
  <si>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</si>
  <si>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</si>
  <si>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</si>
  <si>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</si>
  <si>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</si>
  <si>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</si>
  <si>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</si>
  <si>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</si>
  <si>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</si>
  <si>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</si>
  <si>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</si>
  <si>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</si>
  <si>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</si>
  <si>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</si>
  <si>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</si>
  <si>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</si>
  <si>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</si>
  <si>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</si>
  <si>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</si>
  <si>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</si>
  <si>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</si>
  <si>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</si>
  <si>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</si>
  <si>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</si>
  <si>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</si>
  <si>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</si>
  <si>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</si>
  <si>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</si>
  <si>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</si>
  <si>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</si>
  <si>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</si>
  <si>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</si>
  <si>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</si>
  <si>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</si>
  <si>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</si>
  <si>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</si>
  <si>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</si>
  <si>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</si>
  <si>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</si>
  <si>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</si>
  <si>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</si>
  <si>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</si>
  <si>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</si>
  <si>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</si>
  <si>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</si>
  <si>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</si>
  <si>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</si>
  <si>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</si>
  <si>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</si>
  <si>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</si>
  <si>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</si>
  <si>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</si>
  <si>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</si>
  <si>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</si>
  <si>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</si>
  <si>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</si>
  <si>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</si>
  <si>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</si>
  <si>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</si>
  <si>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</si>
  <si>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</si>
  <si>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</si>
  <si>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</si>
  <si>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</si>
  <si>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</si>
  <si>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</si>
  <si>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</si>
  <si>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</si>
  <si>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</si>
  <si>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</si>
  <si>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</si>
  <si>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</si>
  <si>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</si>
  <si>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</si>
  <si>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</si>
  <si>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</si>
  <si>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</si>
  <si>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</si>
  <si>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</si>
  <si>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</si>
  <si>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</si>
  <si>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</si>
  <si>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</si>
  <si>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</si>
  <si>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</si>
  <si>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</si>
  <si>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</si>
  <si>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</si>
  <si>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</si>
  <si>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</si>
  <si>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</si>
  <si>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</si>
  <si>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</si>
  <si>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</si>
  <si>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</si>
  <si>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</si>
  <si>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</si>
  <si>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</si>
  <si>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</si>
  <si>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</si>
  <si>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</si>
  <si>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</si>
  <si>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</si>
  <si>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</si>
  <si>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</si>
  <si>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</si>
  <si>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</si>
  <si>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</si>
  <si>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</si>
  <si>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</si>
  <si>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</si>
  <si>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</si>
  <si>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</si>
  <si>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</si>
  <si>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</si>
  <si>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</si>
  <si>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</si>
  <si>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</si>
  <si>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</si>
  <si>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</si>
  <si>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</si>
  <si>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</si>
  <si>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</si>
  <si>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</si>
  <si>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</si>
  <si>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</si>
  <si>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</si>
  <si>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</si>
  <si>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</si>
  <si>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</si>
  <si>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</si>
  <si>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</si>
  <si>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</si>
  <si>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</si>
  <si>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</si>
  <si>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</si>
  <si>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</si>
  <si>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</si>
  <si>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</si>
  <si>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</si>
  <si>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</si>
  <si>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</si>
  <si>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</si>
  <si>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</si>
  <si>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</si>
  <si>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</si>
  <si>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</si>
  <si>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</si>
  <si>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</si>
  <si>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</si>
  <si>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</si>
  <si>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</si>
  <si>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</si>
  <si>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</si>
  <si>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</si>
  <si>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</si>
  <si>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</si>
  <si>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</si>
  <si>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</si>
  <si>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</si>
  <si>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</si>
  <si>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</si>
  <si>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</si>
  <si>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</si>
  <si>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</si>
  <si>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</si>
  <si>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</si>
  <si>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</si>
  <si>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</si>
  <si>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</si>
  <si>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</si>
  <si>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</si>
  <si>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</si>
  <si>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</si>
  <si>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</si>
  <si>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</si>
  <si>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</si>
  <si>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</si>
  <si>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</si>
  <si>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</si>
  <si>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</si>
  <si>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</si>
  <si>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</si>
  <si>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</si>
  <si>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</si>
  <si>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</si>
  <si>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</si>
  <si>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</si>
  <si>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</si>
  <si>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</si>
  <si>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</si>
  <si>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</si>
  <si>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</si>
  <si>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</si>
  <si>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</si>
  <si>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</si>
  <si>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</si>
  <si>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</si>
  <si>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</si>
  <si>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</si>
  <si>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</si>
  <si>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</si>
  <si>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</si>
  <si>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</si>
  <si>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</si>
  <si>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</si>
  <si>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</si>
  <si>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</si>
  <si>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</si>
  <si>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</si>
  <si>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</si>
  <si>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</si>
  <si>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</si>
  <si>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</si>
  <si>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</si>
  <si>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</si>
  <si>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</si>
  <si>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</si>
  <si>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</si>
  <si>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</si>
  <si>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</si>
  <si>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</si>
  <si>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</si>
  <si>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</si>
  <si>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</si>
  <si>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</si>
  <si>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</si>
  <si>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</si>
  <si>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</si>
  <si>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</si>
  <si>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</si>
  <si>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</si>
  <si>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</si>
  <si>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</si>
  <si>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</si>
  <si>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</si>
  <si>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</si>
  <si>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</si>
  <si>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</si>
  <si>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</si>
  <si>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</si>
  <si>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</si>
  <si>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</si>
  <si>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</si>
  <si>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</si>
  <si>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</si>
  <si>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</si>
  <si>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</si>
  <si>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</si>
  <si>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</si>
  <si>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</si>
  <si>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</si>
  <si>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</si>
  <si>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</si>
  <si>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</si>
  <si>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</si>
  <si>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</si>
  <si>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</si>
  <si>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</si>
  <si>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</si>
  <si>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</si>
  <si>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</si>
  <si>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</si>
  <si>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</si>
  <si>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</si>
  <si>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</si>
  <si>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</si>
  <si>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</si>
  <si>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</si>
  <si>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</si>
  <si>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</si>
  <si>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</si>
  <si>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</si>
  <si>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</si>
  <si>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</si>
  <si>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</si>
  <si>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</si>
  <si>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</si>
  <si>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</si>
  <si>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</si>
  <si>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</si>
  <si>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</si>
  <si>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</si>
  <si>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</si>
  <si>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</si>
  <si>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</si>
  <si>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</si>
  <si>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</si>
  <si>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</si>
  <si>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</si>
  <si>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</si>
  <si>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</si>
  <si>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</si>
  <si>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</si>
  <si>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</si>
  <si>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</si>
  <si>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</si>
  <si>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</si>
  <si>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</si>
  <si>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</si>
  <si>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</si>
  <si>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</si>
  <si>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</si>
  <si>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</si>
  <si>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</si>
  <si>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</si>
  <si>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</si>
  <si>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</si>
  <si>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</si>
  <si>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</si>
  <si>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</si>
  <si>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</si>
  <si>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</si>
  <si>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</si>
  <si>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</si>
  <si>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</si>
  <si>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</si>
  <si>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</si>
  <si>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</si>
  <si>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</si>
  <si>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</si>
  <si>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</si>
  <si>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</si>
  <si>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</si>
  <si>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</si>
  <si>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</si>
  <si>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</si>
  <si>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</si>
  <si>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</si>
  <si>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</si>
  <si>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</si>
  <si>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</si>
  <si>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</si>
  <si>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</si>
  <si>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</si>
  <si>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</si>
  <si>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</si>
  <si>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</si>
  <si>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</si>
  <si>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</si>
  <si>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</si>
  <si>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</si>
  <si>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</si>
  <si>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</si>
  <si>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</si>
  <si>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</si>
  <si>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</si>
  <si>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</si>
  <si>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</si>
  <si>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</si>
  <si>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</si>
  <si>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</si>
  <si>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</si>
  <si>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</si>
  <si>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</si>
  <si>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</si>
  <si>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</si>
  <si>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</si>
  <si>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</si>
  <si>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</si>
  <si>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</si>
  <si>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</si>
  <si>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</si>
  <si>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</si>
  <si>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</si>
  <si>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</si>
  <si>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</si>
  <si>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</si>
  <si>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</si>
  <si>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</si>
  <si>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</si>
  <si>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</si>
  <si>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</si>
  <si>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</si>
  <si>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</si>
  <si>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</si>
  <si>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</si>
  <si>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</si>
  <si>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</si>
  <si>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</si>
  <si>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</si>
  <si>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</si>
  <si>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</si>
  <si>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</si>
  <si>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</si>
  <si>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</si>
  <si>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</si>
  <si>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</si>
  <si>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</si>
  <si>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</si>
  <si>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</si>
  <si>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</si>
  <si>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</si>
  <si>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</si>
  <si>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</si>
  <si>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</si>
  <si>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</si>
  <si>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</si>
  <si>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</si>
  <si>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</si>
  <si>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</si>
  <si>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</si>
  <si>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</si>
  <si>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</si>
  <si>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</si>
  <si>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</si>
  <si>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</si>
  <si>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</si>
  <si>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</si>
  <si>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</si>
  <si>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</si>
  <si>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</si>
  <si>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</si>
  <si>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</si>
  <si>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</si>
  <si>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</si>
  <si>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</si>
  <si>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</si>
  <si>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</si>
  <si>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</si>
  <si>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</si>
  <si>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</si>
  <si>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</si>
  <si>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</si>
  <si>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</si>
  <si>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</si>
  <si>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</si>
  <si>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</si>
  <si>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</si>
  <si>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</si>
  <si>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</si>
  <si>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</si>
  <si>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</si>
  <si>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</si>
  <si>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</si>
  <si>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</si>
  <si>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</si>
  <si>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</si>
  <si>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</si>
  <si>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</si>
  <si>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</si>
  <si>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</si>
  <si>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</si>
  <si>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</si>
  <si>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</si>
  <si>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</si>
  <si>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</si>
  <si>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</si>
  <si>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</si>
  <si>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</si>
  <si>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</si>
  <si>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</si>
  <si>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</si>
  <si>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</si>
  <si>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</si>
  <si>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</si>
  <si>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</si>
  <si>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</si>
  <si>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</si>
  <si>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</si>
  <si>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</si>
  <si>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</si>
  <si>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</si>
  <si>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</si>
  <si>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</si>
  <si>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</si>
  <si>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</si>
  <si>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</si>
  <si>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</si>
  <si>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</si>
  <si>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</si>
  <si>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</si>
  <si>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</si>
  <si>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</si>
  <si>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</si>
  <si>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</si>
  <si>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</si>
  <si>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</si>
  <si>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</si>
  <si>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</si>
  <si>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</si>
  <si>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</si>
  <si>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</si>
  <si>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</si>
  <si>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</si>
  <si>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</si>
  <si>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</si>
  <si>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</si>
  <si>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</si>
  <si>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</si>
  <si>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</si>
  <si>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</si>
  <si>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</si>
  <si>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</si>
  <si>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</si>
  <si>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</si>
  <si>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</si>
  <si>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</si>
  <si>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</si>
  <si>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</si>
  <si>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</si>
  <si>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</si>
  <si>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</si>
  <si>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</si>
  <si>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</si>
  <si>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</si>
  <si>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</si>
  <si>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</si>
  <si>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</si>
  <si>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</si>
  <si>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</si>
  <si>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</si>
  <si>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</si>
  <si>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</si>
  <si>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</si>
  <si>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</si>
  <si>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</si>
  <si>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</si>
  <si>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</si>
  <si>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</si>
  <si>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</si>
  <si>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</si>
  <si>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</si>
  <si>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</si>
  <si>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</si>
  <si>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</si>
  <si>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</si>
  <si>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</si>
  <si>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</si>
  <si>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</si>
  <si>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</si>
  <si>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</si>
  <si>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</si>
  <si>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</si>
  <si>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</si>
  <si>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</si>
  <si>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</si>
  <si>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</si>
  <si>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</si>
  <si>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</si>
  <si>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</si>
  <si>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</si>
  <si>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</si>
  <si>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</si>
  <si>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</si>
  <si>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</si>
  <si>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</si>
  <si>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</si>
  <si>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</si>
  <si>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</si>
  <si>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</si>
  <si>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</si>
  <si>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</si>
  <si>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</si>
  <si>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</si>
  <si>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</si>
  <si>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</si>
  <si>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</si>
  <si>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</si>
  <si>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</si>
  <si>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</si>
  <si>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</si>
  <si>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</si>
  <si>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</si>
  <si>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</si>
  <si>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</si>
  <si>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</si>
  <si>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</si>
  <si>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</si>
  <si>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</si>
  <si>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</si>
  <si>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</si>
  <si>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</si>
  <si>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</si>
  <si>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</si>
  <si>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</si>
  <si>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</si>
  <si>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</si>
  <si>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</si>
  <si>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</si>
  <si>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</si>
  <si>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</si>
  <si>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</si>
  <si>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</si>
  <si>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</si>
  <si>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</si>
  <si>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</si>
  <si>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</si>
  <si>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</si>
  <si>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</si>
  <si>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</si>
  <si>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</si>
  <si>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</si>
  <si>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</si>
  <si>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</si>
  <si>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</si>
  <si>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</si>
  <si>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</si>
  <si>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</si>
  <si>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</si>
  <si>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</si>
  <si>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</si>
  <si>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</si>
  <si>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</si>
  <si>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</si>
  <si>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</si>
  <si>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</si>
  <si>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</si>
  <si>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</si>
  <si>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</si>
  <si>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</si>
  <si>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</si>
  <si>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</si>
  <si>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</si>
  <si>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</si>
  <si>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</si>
  <si>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</si>
  <si>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</si>
  <si>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</si>
  <si>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</si>
  <si>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</si>
  <si>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</si>
  <si>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</si>
  <si>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</si>
  <si>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</si>
  <si>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</si>
  <si>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</si>
  <si>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</si>
  <si>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</si>
  <si>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</si>
  <si>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</si>
  <si>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</si>
  <si>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</si>
  <si>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</si>
  <si>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</si>
  <si>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</si>
  <si>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</si>
  <si>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</si>
  <si>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</si>
  <si>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</si>
  <si>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</si>
  <si>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</si>
  <si>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</si>
  <si>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</si>
  <si>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</si>
  <si>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</si>
  <si>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</si>
  <si>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</si>
  <si>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</si>
  <si>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</si>
  <si>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</si>
  <si>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</si>
  <si>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</si>
  <si>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</si>
  <si>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</si>
  <si>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</si>
  <si>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</si>
  <si>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</si>
  <si>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</si>
  <si>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</si>
  <si>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</si>
  <si>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</si>
  <si>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</si>
  <si>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</si>
  <si>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</si>
  <si>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</si>
  <si>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</si>
  <si>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</si>
  <si>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</si>
  <si>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</si>
  <si>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</si>
  <si>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</si>
  <si>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</si>
  <si>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</si>
  <si>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</si>
  <si>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</si>
  <si>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</si>
  <si>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</si>
  <si>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</si>
  <si>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</si>
  <si>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</si>
  <si>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</si>
  <si>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</si>
  <si>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</si>
  <si>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</si>
  <si>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</si>
  <si>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</si>
  <si>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</si>
  <si>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</si>
  <si>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</si>
  <si>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</si>
  <si>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</si>
  <si>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</si>
  <si>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</si>
  <si>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</si>
  <si>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</si>
  <si>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</si>
  <si>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</si>
  <si>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</si>
  <si>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</si>
  <si>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</si>
  <si>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</si>
  <si>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</si>
  <si>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</si>
  <si>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</si>
  <si>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</si>
  <si>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</si>
  <si>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</si>
  <si>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</si>
  <si>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</si>
  <si>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</si>
  <si>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</si>
  <si>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</si>
  <si>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</si>
  <si>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</si>
  <si>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</si>
  <si>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</si>
  <si>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</si>
  <si>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</si>
  <si>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</si>
  <si>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</si>
  <si>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</si>
  <si>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</si>
  <si>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</si>
  <si>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</si>
  <si>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</si>
  <si>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</si>
  <si>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</si>
  <si>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</si>
  <si>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</si>
  <si>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</si>
  <si>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</si>
  <si>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</si>
  <si>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</si>
  <si>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</si>
  <si>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</si>
  <si>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</si>
  <si>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</si>
  <si>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</si>
  <si>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</si>
  <si>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</si>
  <si>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</si>
  <si>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</si>
  <si>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</si>
  <si>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</si>
  <si>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</si>
  <si>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</si>
  <si>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</si>
  <si>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</si>
  <si>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</si>
  <si>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</si>
  <si>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</si>
  <si>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</si>
  <si>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</si>
  <si>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</si>
  <si>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</si>
  <si>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</si>
  <si>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</si>
  <si>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</si>
  <si>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</si>
  <si>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</si>
  <si>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</si>
  <si>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</si>
  <si>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</si>
  <si>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</si>
  <si>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</si>
  <si>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</si>
  <si>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</si>
  <si>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</si>
  <si>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</si>
  <si>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</si>
  <si>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</si>
  <si>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</si>
  <si>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</si>
  <si>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</si>
  <si>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</si>
  <si>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</si>
  <si>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</si>
  <si>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</si>
  <si>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</si>
  <si>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</si>
  <si>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</si>
  <si>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</si>
  <si>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</si>
  <si>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</si>
  <si>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</si>
  <si>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</si>
  <si>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</si>
  <si>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</si>
  <si>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</si>
  <si>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</si>
  <si>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</si>
  <si>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</si>
  <si>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</si>
  <si>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</si>
  <si>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</si>
  <si>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</si>
  <si>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</si>
  <si>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</si>
  <si>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</si>
  <si>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</si>
  <si>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</si>
  <si>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</si>
  <si>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</si>
  <si>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</si>
  <si>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</si>
  <si>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</si>
  <si>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</si>
  <si>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</si>
  <si>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</si>
  <si>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</si>
  <si>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</si>
  <si>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</si>
  <si>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</si>
  <si>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</si>
  <si>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</si>
  <si>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</si>
  <si>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</si>
  <si>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</si>
  <si>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</si>
  <si>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</si>
  <si>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</si>
  <si>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</si>
  <si>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</si>
  <si>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</si>
  <si>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</si>
  <si>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</si>
  <si>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</si>
  <si>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</si>
  <si>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</si>
  <si>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</si>
  <si>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</si>
  <si>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</si>
  <si>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</si>
  <si>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</si>
  <si>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</si>
  <si>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</si>
  <si>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</si>
  <si>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</si>
  <si>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</si>
  <si>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</si>
  <si>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</si>
  <si>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</si>
  <si>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</si>
  <si>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</si>
  <si>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</si>
  <si>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</si>
  <si>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</si>
  <si>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</si>
  <si>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</si>
  <si>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</si>
  <si>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</si>
  <si>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</si>
  <si>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</si>
  <si>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</si>
  <si>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</si>
  <si>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</si>
  <si>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</si>
  <si>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</si>
  <si>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</si>
  <si>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</si>
  <si>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</si>
  <si>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</si>
  <si>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</si>
  <si>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</si>
  <si>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</si>
  <si>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</si>
  <si>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</si>
  <si>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</si>
  <si>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</si>
  <si>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</si>
  <si>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</si>
  <si>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</si>
  <si>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</si>
  <si>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</si>
  <si>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</si>
  <si>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</si>
  <si>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</si>
  <si>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</si>
  <si>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</si>
  <si>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</si>
  <si>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</si>
  <si>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</si>
  <si>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</si>
  <si>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</si>
  <si>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</si>
  <si>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</si>
  <si>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</si>
  <si>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</si>
  <si>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</si>
  <si>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</si>
  <si>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</si>
  <si>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</si>
  <si>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</si>
  <si>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</si>
  <si>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</si>
  <si>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</si>
  <si>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</si>
  <si>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</si>
  <si>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</si>
  <si>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</si>
  <si>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</si>
  <si>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</si>
  <si>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</si>
  <si>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</si>
  <si>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</si>
  <si>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</si>
  <si>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</si>
  <si>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</si>
  <si>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</si>
  <si>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</si>
  <si>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</si>
  <si>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</si>
  <si>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</si>
  <si>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</si>
  <si>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</si>
  <si>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</si>
  <si>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</si>
  <si>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</si>
  <si>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</si>
  <si>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</si>
  <si>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</si>
  <si>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</si>
  <si>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</si>
  <si>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</si>
  <si>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</si>
  <si>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</si>
  <si>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</si>
  <si>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</si>
  <si>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</si>
  <si>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</si>
  <si>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</si>
  <si>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</si>
  <si>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</si>
  <si>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</si>
  <si>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</si>
  <si>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</si>
  <si>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</si>
  <si>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</si>
  <si>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</si>
  <si>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</si>
  <si>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</si>
  <si>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</si>
  <si>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</si>
  <si>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</si>
  <si>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</si>
  <si>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</si>
  <si>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</si>
  <si>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</si>
  <si>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</si>
  <si>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</si>
  <si>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</si>
  <si>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</si>
  <si>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</si>
  <si>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</si>
  <si>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</si>
  <si>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</si>
  <si>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</si>
  <si>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</si>
  <si>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</si>
  <si>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</si>
  <si>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</si>
  <si>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</si>
  <si>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</si>
  <si>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</si>
  <si>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</si>
  <si>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</si>
  <si>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</si>
  <si>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</si>
  <si>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</si>
  <si>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</si>
  <si>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</si>
  <si>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</si>
  <si>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</si>
  <si>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</si>
  <si>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</si>
  <si>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</si>
  <si>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</si>
  <si>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</si>
  <si>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</si>
  <si>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</si>
  <si>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</si>
  <si>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</si>
  <si>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</si>
  <si>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</si>
  <si>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</si>
  <si>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</si>
  <si>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</si>
  <si>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</si>
  <si>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</si>
  <si>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</si>
  <si>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</si>
  <si>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</si>
  <si>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</si>
  <si>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</si>
  <si>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</si>
  <si>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</si>
  <si>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</si>
  <si>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</si>
  <si>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</si>
  <si>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</si>
  <si>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</si>
  <si>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</si>
  <si>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</si>
  <si>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</si>
  <si>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</si>
  <si>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</si>
  <si>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</si>
  <si>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</si>
  <si>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</si>
  <si>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</si>
  <si>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</si>
  <si>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</si>
  <si>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</si>
  <si>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</si>
  <si>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</si>
  <si>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</si>
  <si>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</si>
  <si>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</si>
  <si>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</si>
  <si>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</si>
  <si>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</si>
  <si>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</si>
  <si>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</si>
  <si>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</si>
  <si>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</si>
  <si>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</si>
  <si>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</si>
  <si>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</si>
  <si>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</si>
  <si>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</si>
  <si>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</si>
  <si>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</si>
  <si>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</si>
  <si>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</si>
  <si>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</si>
  <si>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</si>
  <si>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</si>
  <si>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</si>
  <si>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</si>
  <si>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</si>
  <si>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</si>
  <si>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</si>
  <si>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</si>
  <si>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</si>
  <si>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</si>
  <si>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</si>
  <si>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</si>
  <si>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</si>
  <si>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</si>
  <si>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</si>
  <si>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</si>
  <si>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</si>
  <si>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</si>
  <si>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</si>
  <si>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</si>
  <si>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</si>
  <si>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</si>
  <si>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</si>
  <si>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</si>
  <si>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</si>
  <si>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</si>
  <si>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</si>
  <si>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</si>
  <si>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</si>
  <si>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</si>
  <si>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</si>
  <si>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</si>
  <si>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</si>
  <si>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</si>
  <si>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</si>
  <si>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</si>
  <si>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</si>
  <si>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</si>
  <si>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</si>
  <si>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</si>
  <si>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</si>
  <si>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</si>
  <si>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</si>
  <si>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</si>
  <si>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</si>
  <si>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</si>
  <si>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</si>
  <si>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</si>
  <si>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</si>
  <si>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</si>
  <si>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</si>
  <si>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</si>
  <si>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</si>
  <si>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</si>
  <si>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</si>
  <si>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</si>
  <si>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</si>
  <si>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</si>
  <si>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</si>
  <si>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</si>
  <si>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</si>
  <si>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</si>
  <si>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</si>
  <si>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</si>
  <si>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</si>
  <si>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</si>
  <si>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</si>
  <si>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</si>
  <si>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</si>
  <si>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</si>
  <si>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</si>
  <si>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</si>
  <si>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</si>
  <si>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</si>
  <si>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</si>
  <si>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</si>
  <si>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</si>
  <si>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</si>
  <si>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</si>
  <si>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</si>
  <si>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</si>
  <si>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</si>
  <si>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</si>
  <si>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</si>
  <si>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</si>
  <si>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</si>
  <si>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</si>
  <si>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</si>
  <si>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</si>
  <si>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</si>
  <si>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</si>
  <si>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</si>
  <si>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</si>
  <si>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</si>
  <si>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</si>
  <si>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</si>
  <si>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</si>
  <si>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</si>
  <si>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</si>
  <si>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</si>
  <si>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</si>
  <si>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</si>
  <si>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</si>
  <si>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</si>
  <si>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</si>
  <si>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</si>
  <si>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</si>
  <si>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</si>
  <si>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</si>
  <si>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</si>
  <si>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</si>
  <si>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</si>
  <si>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</si>
  <si>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</si>
  <si>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</si>
  <si>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</si>
  <si>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</si>
  <si>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</si>
  <si>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</si>
  <si>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</si>
  <si>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</si>
  <si>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</si>
  <si>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</si>
  <si>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</si>
  <si>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</si>
  <si>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</si>
  <si>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</si>
  <si>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</si>
  <si>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</si>
  <si>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</si>
  <si>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</si>
  <si>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</si>
  <si>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</si>
  <si>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</si>
  <si>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</si>
  <si>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</si>
  <si>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</si>
  <si>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</si>
  <si>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</si>
  <si>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</si>
  <si>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</si>
  <si>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</si>
  <si>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</si>
  <si>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</si>
  <si>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</si>
  <si>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</si>
  <si>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</si>
  <si>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</si>
  <si>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</si>
  <si>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</si>
  <si>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</si>
  <si>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</si>
  <si>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</si>
  <si>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</si>
  <si>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</si>
  <si>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</si>
  <si>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</si>
  <si>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</si>
  <si>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</si>
  <si>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</si>
  <si>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</si>
  <si>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</si>
  <si>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</si>
  <si>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</si>
  <si>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</si>
  <si>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</si>
  <si>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</si>
  <si>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</si>
  <si>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</si>
  <si>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</si>
  <si>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</si>
  <si>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</si>
  <si>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</si>
  <si>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</si>
  <si>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</si>
  <si>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</si>
  <si>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</si>
  <si>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</si>
  <si>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</si>
  <si>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</si>
  <si>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</si>
  <si>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</si>
  <si>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</si>
  <si>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</si>
  <si>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</si>
  <si>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</si>
  <si>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</si>
  <si>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</si>
  <si>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</si>
  <si>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</si>
  <si>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</si>
  <si>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</si>
  <si>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</si>
  <si>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</si>
  <si>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</si>
  <si>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</si>
  <si>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</si>
  <si>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</si>
  <si>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</si>
  <si>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</si>
  <si>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</si>
  <si>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</si>
  <si>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</si>
  <si>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</si>
  <si>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</si>
  <si>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</si>
  <si>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</si>
  <si>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</si>
  <si>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</si>
  <si>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</si>
  <si>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</si>
  <si>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</si>
  <si>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</si>
  <si>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</si>
  <si>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</si>
  <si>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</si>
  <si>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</si>
  <si>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</si>
  <si>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</si>
  <si>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</si>
  <si>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</si>
  <si>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</si>
  <si>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</si>
  <si>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</si>
  <si>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</si>
  <si>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</si>
  <si>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</si>
  <si>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</si>
  <si>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</si>
  <si>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</si>
  <si>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</si>
  <si>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</si>
  <si>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</si>
  <si>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</si>
  <si>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</si>
  <si>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</si>
  <si>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</si>
  <si>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</si>
  <si>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</si>
  <si>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</si>
  <si>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</si>
  <si>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</si>
  <si>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</si>
  <si>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</si>
  <si>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</si>
  <si>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</si>
  <si>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</si>
  <si>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</si>
  <si>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</si>
  <si>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</si>
  <si>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</si>
  <si>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</si>
  <si>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</si>
  <si>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</si>
  <si>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</si>
  <si>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</si>
  <si>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</si>
  <si>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</si>
  <si>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</si>
  <si>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</si>
  <si>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</si>
  <si>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</si>
  <si>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</si>
  <si>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</si>
  <si>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 %</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</si>
  <si>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</si>
  <si>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</si>
  <si>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</si>
  <si>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</si>
  <si>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</si>
  <si>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</si>
  <si>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</si>
  <si>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</si>
  <si>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</si>
  <si>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</si>
  <si>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</si>
  <si>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</si>
  <si>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</si>
  <si>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</si>
  <si>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</si>
  <si>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</si>
  <si>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</si>
  <si>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</si>
  <si>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</si>
  <si>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</si>
  <si>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</si>
  <si>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</si>
  <si>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</si>
  <si>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</si>
  <si>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</si>
  <si>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</si>
  <si>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</si>
  <si>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</si>
  <si>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</si>
  <si>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</si>
  <si>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</si>
  <si>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</si>
  <si>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</si>
  <si>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</si>
  <si>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</si>
  <si>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</si>
  <si>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</si>
  <si>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</si>
  <si>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</si>
  <si>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</si>
  <si>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</si>
  <si>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</si>
  <si>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</si>
  <si>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</si>
  <si>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</si>
  <si>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</si>
  <si>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</si>
  <si>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</si>
  <si>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</si>
  <si>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</si>
  <si>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</si>
  <si>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</si>
  <si>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</si>
  <si>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</si>
  <si>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</si>
  <si>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</si>
  <si>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</si>
  <si>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</si>
  <si>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</si>
  <si>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</si>
  <si>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</si>
  <si>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</si>
  <si>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</si>
  <si>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</si>
  <si>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</si>
  <si>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</si>
  <si>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</si>
  <si>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</si>
  <si>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</si>
  <si>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</si>
  <si>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</si>
  <si>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</si>
  <si>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</si>
  <si>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</si>
  <si>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</si>
  <si>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</si>
  <si>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</si>
  <si>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</si>
  <si>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</si>
  <si>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</si>
  <si>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</si>
  <si>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</si>
  <si>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</si>
  <si>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</si>
  <si>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</si>
  <si>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</si>
  <si>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</si>
  <si>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Patria Finance, a.s.</t>
  </si>
  <si>
    <t>akciová společnost</t>
  </si>
  <si>
    <t>Jungmannova 745/24, 110 00, Praha 1</t>
  </si>
  <si>
    <t>26455064</t>
  </si>
  <si>
    <t>doklad o koupi závodu společnosti Patria Online, a.s.</t>
  </si>
  <si>
    <t>150.000.000,- Kč</t>
  </si>
  <si>
    <t>1.500 ks kmenových akcií na jméno v zaknihované podobě o jmenovité hodnotě 100.000,- Kč na akcii</t>
  </si>
  <si>
    <t>Patria Finance, a.s. nedrží vlastní akcie</t>
  </si>
  <si>
    <t>ne</t>
  </si>
  <si>
    <t>x</t>
  </si>
  <si>
    <t>předseda představenstva</t>
  </si>
  <si>
    <t>Radim Dalík</t>
  </si>
  <si>
    <t>člen dozorčí rady</t>
  </si>
  <si>
    <t xml:space="preserve">člen představenstva </t>
  </si>
  <si>
    <t xml:space="preserve">Absolvent Vysoké školy ekonomické v Praze. Na kapitálovém trhu působí od roku 1995, pracoval v několika významných mezinárodních bankách, kde působil na vrcholových manažerských pozicích.    </t>
  </si>
  <si>
    <t>Martin Helmich</t>
  </si>
  <si>
    <t xml:space="preserve">Absolvent Matematicko-fyzikální fakulty Univerzity Karlovy v Praze. V Patrii pracuje od roku 2000.    </t>
  </si>
  <si>
    <t xml:space="preserve">Petr Knapp </t>
  </si>
  <si>
    <t xml:space="preserve">člen dozorčí rady </t>
  </si>
  <si>
    <t>Patria Corporate Finance, a.s.</t>
  </si>
  <si>
    <t>ČSOB Leasing, a.s.</t>
  </si>
  <si>
    <t>předseda dozorčí rady</t>
  </si>
  <si>
    <t>Československá obchodní banka, a. s.</t>
  </si>
  <si>
    <t>člen představenstva</t>
  </si>
  <si>
    <t xml:space="preserve">ČSOB Factoring, a.s.  </t>
  </si>
  <si>
    <t>Jiří Vévoda</t>
  </si>
  <si>
    <t xml:space="preserve">předseda dozorčí rady </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</si>
  <si>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</si>
  <si>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t>Českoslovesnká obchodní banka, a.s.</t>
  </si>
  <si>
    <t>Hypoteční banka, a.s.</t>
  </si>
  <si>
    <t>Českomoravská stavební spořitelna, a.s.</t>
  </si>
  <si>
    <t xml:space="preserve">Tomáš Novák </t>
  </si>
  <si>
    <t xml:space="preserve">Absolvent Vysoké školy ekonomické v Praze. Od roku 1987 pracuje v ČSOB.    </t>
  </si>
  <si>
    <t>Michal Pokorný</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</si>
  <si>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</si>
  <si>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ČSOB Advisory, a.s.</t>
  </si>
  <si>
    <t>Patria investiční společnost, a.s.</t>
  </si>
  <si>
    <t>Bartel Puelinckx</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</si>
  <si>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</si>
  <si>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ČSOB</t>
  </si>
  <si>
    <t>Radlická 333/150, Praha 5, 150 57</t>
  </si>
  <si>
    <t>KBC Bank NV</t>
  </si>
  <si>
    <t>Havenlaan 2, B-1080, Brusel, Belgické království</t>
  </si>
  <si>
    <t>KBC GROUP NV</t>
  </si>
  <si>
    <t>výkon činnosti obchodníka s cennými papíry v rozsahu povolení uděleného podle zvláštního zákona</t>
  </si>
  <si>
    <t>přijímání a předávání pokynů týkajících se investičních nástrojů</t>
  </si>
  <si>
    <t>žádná činnost nebyla omezena či vyloučena</t>
  </si>
  <si>
    <t>výroba, obchod a služby neuvedené v přílohách 1 až 3 zákona č. 455/1991 Sb., o živnostenském podnikání, ve znění pozdějších předpisů.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</si>
  <si>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</si>
  <si>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</si>
  <si>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</si>
  <si>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</si>
  <si>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</si>
  <si>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</si>
  <si>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</si>
  <si>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</si>
  <si>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</si>
  <si>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</si>
  <si>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</si>
  <si>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</si>
  <si>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</si>
  <si>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Československá obchodní banka, a.s.</t>
  </si>
  <si>
    <t xml:space="preserve">Praha 1, Jungmannova 745/24, PSČ 11000 </t>
  </si>
  <si>
    <t>70.22 Ostatní poradenství v oblasti podnikání a řízení</t>
  </si>
  <si>
    <t>Výroba, obchod a služby neuvedené v přílohách 1 až 3 živnostenského zákona.</t>
  </si>
  <si>
    <t>Jungmannova 745/24, Nové Město, 110 00 Praha 1</t>
  </si>
  <si>
    <t>66.30 Správa fondů</t>
  </si>
  <si>
    <t>investiční společnost</t>
  </si>
  <si>
    <t>S ohledem na dualistický systém vnitřní struktury společnosti má společnost následující orgány: 
a) valná hromada, 
b) představenstvo, 
c) dozorčí rada.</t>
  </si>
  <si>
    <t>Valná hromada je nejvyšším orgánem společnosti.</t>
  </si>
  <si>
    <t xml:space="preserve">Představenstvo je statutárním orgánem, kterému přísluší její obchodní vedení. Představenstvo rozhoduje o všech záležitostech společnosti, pokud nejsou zákonem nebo stanovami vyhrazeny do působnosti valné hromady nebo dozorčí rady. </t>
  </si>
  <si>
    <t xml:space="preserve">Dozorčí rada je kontrolním orgánem společnosti, který dohlíží na výkon působnosti představenstva a činnost společnosti. </t>
  </si>
  <si>
    <t>Za řízení rizik jsou odpovědny především následující orgány/oddělení:
a) představenstvo;
b) Risk&amp;Compliance Committee;
c) Risk Manager;
d) Back Office;
e) Compliance Officer;
f) Investiční výbor;
g) vnitřní auditor;
h) dozorčí rada.</t>
  </si>
  <si>
    <t>Systém vnitřní kontroly je tvořen:
i. každým Zaměstnancem při výkonu své pracovní činnosti;
ii. vedoucím Zaměstnancem při výkonu řídící činnosti;
iii. členy představenstva Patrie u činností, za které jsou přímo odpovědní;
iv. Zaměstnanci odpovědnými za administrativní zpracování transakcí;
v. Compliance Officerem; a
vi. Vnitřním auditorem.</t>
  </si>
  <si>
    <t>1. Kontrola prováděná každým Zaměstnancem při výkonu své pracovní činnosti
Tato kontrola probíhá každodenně při plnění pracovních povinností každého Zaměstnance. Zaměstnanec při výkonu své pracovní činnosti provádí zejména následující kontroly:
i. průběžná obecná kontrola své činnosti, která je vymezena organizačním řádem a dalšími vnitřními předpisy Patrie;
ii. pravidelná kontrola výsledků rutinních činností (např. ověřování součtů, ověřování zůstatků účtů, srovnávání vlastních obchodních pozic, aj.);
iii. kontrola na vstupu, tzn. ověření vstupních informací, dat, údajů a požadavků na provedení služby, kontrola skutečností podstatných pro provedení služby (např. zůstatků peněžních prostředků, investičních nástrojů, správnosti dokumentů požadovaných pro provedení služby – plných mocí, smluv apod.); a
iv. kontrola na výstupu, tzn. provedení služby dle pokynu Zákazníka, splnění všech povinností Patrie ze Smlouvy, dodržování právních i vnitřních předpisů Patrie, informační povinnosti, atd.
Zaměstnanci jsou povinni dodržovat veškerá opatření týkající se vnitřní kontroly a minimalizovat možnosti vzniku chyb a omylů. V případě, že Zaměstnanec odhalí jakékoli nedostatky ve výše uvedených případech, je povinen učinit veškeré kroky k jejich nápravě. Dozví-li se Zaměstnanec o nesrovnalostech, které není schopen sám odstranit, informuje o tom svého nadřízeného nebo Compliance oddělení a řídí se dále jejich pokyny.
2. Kontrola prováděná vedoucím Zaměstnancem při výkonu řídící činnosti
Vedoucí Zaměstnanci průběžně kontrolují úplnost, správnost a efektivitu provedení dílčích i konečných výsledků činnosti svých podřízených Zaměstnanců. Vedoucí Zaměstnanci dále kontrolují dodržování termínů, procesů a postupů nastavených pro výkon jednotlivých činností svých podřízených Zaměstnanců, dodržování právních i vnitřních předpisů Patrie a jiných obecně závazných právních předpisů, norem a kodexů vztahujících se k činnosti daného oddělení.</t>
  </si>
  <si>
    <t>Zaměstnanci musí být důvěryhodné osoby a musí mít znalosti a zkušenosti nezbytné pro výkon jim přidělené činnosti. Požadavky na konkrétní pozici stanoví vedoucí oddělení a požadavky na pozici vedoucího oddělení stanoví představenstvo.</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</si>
  <si>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</si>
  <si>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Prováděné dozorčí radou Patrie nejméně jedenkrát ročně, která vyhodnocuje činnost systému vnitřní kontroly a dalších postupů a pravidel závazných pro Patrii, resp. Zaměstnance, a to na základě zjištění, která učiní v rámci výkonu své vlastní kontrolní činnosti, případně na základě pravidelných hlášení a zpráv, která jí předkládají:
i. představenstvo Patrie;
ii. zvláštní výbory Patrie ustanovené za tímto účelem;
iii. Compliance Officer; nebo
iv. Vnitřní auditor.</t>
  </si>
  <si>
    <t>Kontrolní výbor</t>
  </si>
  <si>
    <t>Filip Kubů</t>
  </si>
  <si>
    <t xml:space="preserve">Vedoucí finančního oddělení </t>
  </si>
  <si>
    <t>24.9.2015
1.7.2016</t>
  </si>
  <si>
    <t>Absolvent Vysoké školy ekonomické v Praze. Od roku 2010 pracoval ve společnosti Ernst &amp; Young. V Patrii pracuje od roku 2015.</t>
  </si>
  <si>
    <t>Ludmila Greplová</t>
  </si>
  <si>
    <t>Výbor Risk and Compliance Committee
Kontrolní výbor
NAPP výbor
ICT výbor</t>
  </si>
  <si>
    <t>Risk manager</t>
  </si>
  <si>
    <t>1.1.2012
1.6.2013
1.9.2014
1.4.2015</t>
  </si>
  <si>
    <t>Ludmila Greplová pracuje v Patrii od roku 2000, nejprve na referentské pozici v oddělení vypořádání obchodů na finančních trzích, v letech 2006-2014 byla zodpovědná za vedení oddělení vypořádání obchodů a od podzimu roku 2014 je zodpovědná za řízení rizik ve skupině Patria.</t>
  </si>
  <si>
    <t>Výbor Risk and Compliance Committee</t>
  </si>
  <si>
    <t>Martina Chládová</t>
  </si>
  <si>
    <t>Vedoucí Back Office</t>
  </si>
  <si>
    <t>NAPP výbor</t>
  </si>
  <si>
    <t>Jiří Vyskočil</t>
  </si>
  <si>
    <t>NAPP výbor
ICT výbor</t>
  </si>
  <si>
    <t>Výkonný ředitel, člen představenstva</t>
  </si>
  <si>
    <t>1.9.2014
1.5.2014</t>
  </si>
  <si>
    <t>Absolvent Vysoké školy ekonomické v Praze. Jiří Vyskočil působí na kapitálovém trhu od roku 1994. 12 let byl předsedou představenstva společnosti, která působí na českém trhu jako obchodník s cennými papíry. V Patrii pracuje od roku 2014.</t>
  </si>
  <si>
    <t>Členství v orgánech povinné osoby nebo jiných právnických osob</t>
  </si>
  <si>
    <t>Od 21.5.2014 člen představenstva Patria Finance, a.s., od 22.5.2014 předseda představenstva Patria Finance, a.s., od 1.5.2014 člen představenstva Patria Online, a.s., od 22.5.2014 předseda představenstva Patria Online, a.s., od 21.9.2016 člen představenstva Patria Corporate Finance, a.s.</t>
  </si>
  <si>
    <t>Obchodní ředitel, člen představenstva</t>
  </si>
  <si>
    <t>1.9.2014
1.4.2015</t>
  </si>
  <si>
    <t>Absolvent Vysoké školy ekonomické v Praze. Na kapitálovém trhu působí od roku 1995, pracoval v několika významných mezinárodních bankách, kde působil na vrcholových manažerských pozicích.</t>
  </si>
  <si>
    <t>Od 18.8.2014 je členem představenstva Patria Finance, a.s.</t>
  </si>
  <si>
    <t>Výbor Risk and Compliance Committee, NAPP výbor</t>
  </si>
  <si>
    <t>Legal Counsel - Compliance Officer</t>
  </si>
  <si>
    <t>Pavlína Beranová</t>
  </si>
  <si>
    <t xml:space="preserve">Pavlína Mařasová pracuje v Patrii Finance, a.s. od roku 2015. Před tím působila v ČSOB jako firemní právník. Absolvovala Právnickou fakultu Univerzity Karlovy v Praze. </t>
  </si>
  <si>
    <t>ICT výbor</t>
  </si>
  <si>
    <t>Vedoucí IT oddělení, člen představenstva</t>
  </si>
  <si>
    <t xml:space="preserve">Absolvent Matematicko-fyzikální fakulty Univerzity Karlovy v Praze. V Patrii pracuje od roku 2000.   </t>
  </si>
  <si>
    <t xml:space="preserve">Od 26.11.2014 členem představenstva Patria Finance, a.s.   </t>
  </si>
  <si>
    <t>auditní výbor</t>
  </si>
  <si>
    <t>Auditní výbor</t>
  </si>
  <si>
    <t>Patria Corporate Finance, a.s. (od 1.9.2016); člen dozorčí rady; Patria Online, a.s. (od 1.9.2016); člen dozorčí rady; ČSOB Advisory, a.s., člen dozorčí rady (od 1.7.2014), KBC Securities - CEO (6.7.2016)</t>
  </si>
  <si>
    <t>Člen představenstva ČSOB, (ČR) a Patria Corporate Finance (ČR); člen dozorčí rady společností Hypoteční banka (ČR), ČSOB Leasing (ČR), ČMSS (ČR).</t>
  </si>
  <si>
    <t>Petr Knapp</t>
  </si>
  <si>
    <t>Absolvent Vysoké školy ekonomické v Praze. Od roku 1979 působí v ČSOB (s přestávkou v letech 1984-1991).</t>
  </si>
  <si>
    <t>Od 26.11.2014 členem dozorčí rady Patria Finance, a.s., 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t>
  </si>
  <si>
    <t>Tomáš Novák</t>
  </si>
  <si>
    <t>Absolvent Vysoké školy ekonomické v Praze. Od roku 1987 pracuje v ČSOB.</t>
  </si>
  <si>
    <t>Od 26.11.2014 členem dozorčí rady Patria Finance, a.s., od 25.11.2014 členem dozorčí rady Patria Online, a.s, od 6.2.2015 členem dozorčí rady Patria Corporate Finance, a.s.</t>
  </si>
  <si>
    <t xml:space="preserve">Patria Corporate Finance, a.s. (od 5.1.2016); člen dozorčí rady; Patria Online, a.s. (od 13.1.2016); člen dozorčí rady; ČSOB Advisory, a.s., člen dozorčí rady (od 1.7.2014) </t>
  </si>
  <si>
    <t>Jiří Kopiště</t>
  </si>
  <si>
    <t>ICT manager</t>
  </si>
  <si>
    <t>1.3.2014</t>
  </si>
  <si>
    <t>Jiří Kopiště pracuje v Patrii od roku 2006, stále na stejné pozici, dříve pracoval 6 let jako systémový inženýr a specialista na informační bezpečnost ve společnosti Empire, s.r.o..</t>
  </si>
  <si>
    <t>Ladislav Čižmár</t>
  </si>
  <si>
    <t>IT manager</t>
  </si>
  <si>
    <t>1.4.2015</t>
  </si>
  <si>
    <t>Ladislav Čižmár pracuje v Patrii od roku 2006 na pozici programátor/analytik. Od 1.4.2015 je zodpovědný za vedení OMS týmu</t>
  </si>
  <si>
    <t>Head of WEB development</t>
  </si>
  <si>
    <t>Martina Chládová pracuje ve společnosti Patria od roku 2017. Předtím pracovala na pozici Manažer Operations v České spořitelně.</t>
  </si>
  <si>
    <t>Michal Petr</t>
  </si>
  <si>
    <t>Michal Petr pracuje v Patrii od roku 2010. Předtím pracoval několik let jako programátor pro společnost Inexes, s.r.o.</t>
  </si>
  <si>
    <t>Martin Oliva</t>
  </si>
  <si>
    <t>Head of Business Design</t>
  </si>
  <si>
    <t>Absolvent Vysoké školy ekonomické v Praze, specializace Bankovnictví a pojišťovnictví a Oceňování podniku a jeho majetku. Na kapitálovém trhu působí od roku 2009, do společnosti Patria nastoupil v roce 2011 jako makléř. Od 1.10.2016 je zodpovědný za vedení oddělení Business Design.</t>
  </si>
  <si>
    <t>Petr Jelínek</t>
  </si>
  <si>
    <t>Information Security Officer</t>
  </si>
  <si>
    <t>1.6.2015</t>
  </si>
  <si>
    <t>IT vývojář (5 let), ICT auditor (8 let)</t>
  </si>
  <si>
    <t>poradní orgán společnosti Patria, v jehož čele stojí Compliance Officer a do jehož působnosti spadají, mimo jiné, otázky týkající se oblasti legalizace výnosů z trestné činnosti</t>
  </si>
  <si>
    <t>Risk and Compliance Committee je poradním výborem v oblasti řízení rizik, AML a v dalších oblastech upravených interními předpisy.</t>
  </si>
  <si>
    <t>Úlohou výboru je dohled nad zaváděním významných změn, díky kterým dochází ke změně vlastností produktu s dopadem na klienta nebo rizikový profil produktu či služby, tvorba všech zcela nových produktů a služeb, změny, revize a rušení stávajících produktů a služeb</t>
  </si>
  <si>
    <t>Předmětem činnosti ICT výboru je zejména kontrola nastavení pravidel ICT systémů na úrovni celé skupiny Patrie, návrh rozvoje ICT systémů a kontrola ICT systémů.</t>
  </si>
  <si>
    <t>00001350</t>
  </si>
  <si>
    <t>Cílem výboru pro audit je snaha o přispění o minimalizaci finančních a provozních rizik.</t>
  </si>
  <si>
    <r>
      <t xml:space="preserve">Označení právnické osoby, </t>
    </r>
    <r>
      <rPr>
        <sz val="10"/>
        <color theme="1"/>
        <rFont val="Arial"/>
        <family val="2"/>
      </rPr>
      <t xml:space="preserve">orgánu a v něm vykonávané funkce </t>
    </r>
  </si>
  <si>
    <t xml:space="preserve">Absolvent Vysoké školy ekonomické v Praze. Jiří Vyskočil působí na kapitálovém trhu od roku 1994. 12 let byl předsedou představenstva společnosti, která působí na českém trhu jako obchodník s cennými papíry. V Patrii pracuje od roku 2014.    </t>
  </si>
  <si>
    <t>1.8.2017</t>
  </si>
  <si>
    <t>představenstvo</t>
  </si>
  <si>
    <t>dozorčí rada</t>
  </si>
  <si>
    <t xml:space="preserve">dozorčí rada </t>
  </si>
  <si>
    <t xml:space="preserve">Absolvent Vysoké školy ekonomické v Praze. Od roku 1979 působí v Československé obchodní bance, a.s. (dále jen "ČSOB") (s přestávkou v letech 1984-1991).    </t>
  </si>
  <si>
    <t>(1Q/2018)</t>
  </si>
  <si>
    <t>52 653/35 556 338 337</t>
  </si>
  <si>
    <t>42 471/34 186 031 113</t>
  </si>
  <si>
    <t>1 025/631 826 294</t>
  </si>
  <si>
    <t>135/60 359 776</t>
  </si>
  <si>
    <t>K ultimu 1. předcházejícího období</t>
  </si>
  <si>
    <t>K ultimu 2. předcházejícího období</t>
  </si>
  <si>
    <t>(4Q/2017)</t>
  </si>
  <si>
    <t>(3Q/2017)</t>
  </si>
  <si>
    <t>(2Q/2017)</t>
  </si>
  <si>
    <t>K ultimu 3. předcházejícího období</t>
  </si>
  <si>
    <t>K ultimu 4. předcházejícího období</t>
  </si>
  <si>
    <t>X</t>
  </si>
  <si>
    <t>SCHÉMA KONSOLIDAČNÍHO CELKU ČSOB K 31.3.2018</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</si>
  <si>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</si>
  <si>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</si>
  <si>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</si>
  <si>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</si>
  <si>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</si>
  <si>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</si>
  <si>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</si>
  <si>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</si>
  <si>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</si>
  <si>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</si>
  <si>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</si>
  <si>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</si>
  <si>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KBC Group NV</t>
  </si>
  <si>
    <t>SousedeCZ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</si>
  <si>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</si>
  <si>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</si>
  <si>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</si>
  <si>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</si>
  <si>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</si>
  <si>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</si>
  <si>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</si>
  <si>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</si>
  <si>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</si>
  <si>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</si>
  <si>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</si>
  <si>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ČSOB Pojišťovací servis, s.r.o., člen holdingu ČSOB</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</si>
  <si>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</si>
  <si>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</si>
  <si>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</si>
  <si>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</si>
  <si>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</si>
  <si>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Pardubická Rozvojová, a.s.</t>
  </si>
  <si>
    <t>STRM Delta, a.s.</t>
  </si>
  <si>
    <r>
      <t xml:space="preserve">Podíl na ZK </t>
    </r>
    <r>
      <rPr>
        <b/>
        <sz val="8"/>
        <color indexed="8"/>
        <rFont val="Arial"/>
        <family val="2"/>
      </rPr>
      <t>nepřímý</t>
    </r>
    <r>
      <rPr>
        <sz val="8"/>
        <color indexed="8"/>
        <rFont val="Arial"/>
        <family val="2"/>
      </rPr>
      <t>:</t>
    </r>
  </si>
  <si>
    <t>ČSOB Asset Management, a.s., investiční společnost</t>
  </si>
  <si>
    <t>CBCB - Czech Banking Credit Bureau, a.s.</t>
  </si>
  <si>
    <t>Premiéra TV, a.s.</t>
  </si>
  <si>
    <t>První certifikační autorita, a.s.</t>
  </si>
  <si>
    <t>ENGIE REN s.r.o.</t>
  </si>
  <si>
    <t>Patria Investiční společnost, a.s.</t>
  </si>
  <si>
    <t>Burza cenných papierov v Bratislave, a.s.</t>
  </si>
  <si>
    <t>Top-Pojištění.cz s.r.o.</t>
  </si>
  <si>
    <t>Obezřetnostní konsolidace</t>
  </si>
  <si>
    <t>Poznámky:</t>
  </si>
  <si>
    <t>Procentní podíly v rámečcích u společností jsou přepočteny z pohledu mateřské společnosti ČSOB.</t>
  </si>
  <si>
    <t>ZK: základní kapitál (vklad)</t>
  </si>
  <si>
    <t>HP: hlasovací práva</t>
  </si>
  <si>
    <t>Radlická 333/150, 150 57  Praha 5</t>
  </si>
  <si>
    <t>100</t>
  </si>
  <si>
    <t>(14.4.2018)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</si>
</sst>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Kč&quot;* #,##0.00_);_(&quot;Kč&quot;* \(#,##0.00\);_(&quot;Kč&quot;* &quot;-&quot;??_);_(@_)"/>
  </numFmts>
  <fonts count="8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sz val="10"/>
      <name val="Arial "/>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b/>
      <sz val="11"/>
      <color theme="1"/>
      <name val="Calibri"/>
      <family val="2"/>
      <charset val="238"/>
      <scheme val="minor"/>
    </font>
    <font>
      <b/>
      <sz val="10"/>
      <color rgb="FF000000"/>
      <name val="Arial"/>
      <family val="2"/>
      <charset val="238"/>
    </font>
    <font>
      <b/>
      <sz val="10"/>
      <color indexed="8"/>
      <name val="Arial"/>
      <family val="2"/>
      <charset val="238"/>
    </font>
    <font>
      <sz val="9"/>
      <color theme="1"/>
      <name val="Verdana"/>
      <family val="2"/>
      <charset val="238"/>
    </font>
    <font>
      <sz val="11"/>
      <color theme="1"/>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b/>
      <sz val="8"/>
      <name val="Arial"/>
      <family val="2"/>
      <charset val="238"/>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sz val="9"/>
      <color theme="1"/>
      <name val="Arial"/>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indexed="64"/>
      </top>
      <bottom style="medium">
        <color indexed="64"/>
      </bottom>
      <diagonal/>
    </border>
    <border>
      <left/>
      <right style="thin">
        <color rgb="FF000000"/>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164" fontId="3" fillId="0" borderId="0" applyFont="0" applyFill="0" applyBorder="0" applyAlignment="0" applyProtection="0"/>
    <xf numFmtId="0" fontId="3" fillId="0" borderId="0"/>
    <xf numFmtId="0" fontId="36" fillId="0" borderId="0"/>
    <xf numFmtId="9" fontId="3" fillId="0" borderId="0" applyFont="0" applyFill="0" applyBorder="0" applyAlignment="0" applyProtection="0"/>
    <xf numFmtId="9" fontId="36" fillId="0" borderId="0" applyFont="0" applyFill="0" applyBorder="0" applyAlignment="0" applyProtection="0"/>
    <xf numFmtId="0" fontId="3" fillId="0" borderId="0"/>
    <xf numFmtId="0" fontId="3" fillId="0" borderId="0"/>
    <xf numFmtId="0" fontId="37"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49" fillId="31" borderId="0" applyNumberFormat="0" applyBorder="0" applyAlignment="0" applyProtection="0"/>
    <xf numFmtId="0" fontId="3" fillId="0" borderId="0"/>
    <xf numFmtId="0" fontId="3" fillId="32" borderId="85" applyNumberFormat="0" applyFont="0" applyAlignment="0" applyProtection="0"/>
    <xf numFmtId="0" fontId="50" fillId="29" borderId="86" applyNumberFormat="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38" fillId="19"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32" borderId="85" applyNumberFormat="0" applyFont="0" applyAlignment="0" applyProtection="0"/>
    <xf numFmtId="0" fontId="50" fillId="29" borderId="86" applyNumberFormat="0" applyAlignment="0" applyProtection="0"/>
    <xf numFmtId="9" fontId="3" fillId="0" borderId="0" applyFont="0" applyFill="0" applyBorder="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85" applyNumberFormat="0" applyFont="0" applyAlignment="0" applyProtection="0"/>
    <xf numFmtId="0" fontId="3" fillId="0" borderId="0"/>
    <xf numFmtId="0" fontId="3" fillId="0" borderId="0"/>
    <xf numFmtId="0" fontId="3" fillId="0" borderId="0"/>
    <xf numFmtId="9" fontId="19" fillId="0" borderId="0" applyFont="0" applyFill="0" applyBorder="0" applyAlignment="0" applyProtection="0"/>
  </cellStyleXfs>
  <cellXfs count="104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49" fontId="20"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8"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0" fillId="6" borderId="48"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27" fillId="0" borderId="62" xfId="0" applyNumberFormat="1" applyFont="1" applyBorder="1"/>
    <xf numFmtId="0" fontId="27" fillId="0" borderId="0" xfId="0" applyFont="1"/>
    <xf numFmtId="0" fontId="10" fillId="0" borderId="19"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0" fillId="0" borderId="47" xfId="0" applyFont="1" applyFill="1" applyBorder="1" applyAlignment="1">
      <alignment horizontal="center"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4" fontId="0" fillId="0" borderId="29" xfId="0" applyNumberFormat="1" applyBorder="1"/>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4" borderId="27" xfId="0" applyFont="1" applyFill="1" applyBorder="1" applyAlignment="1">
      <alignment horizontal="center" vertical="center"/>
    </xf>
    <xf numFmtId="0" fontId="0" fillId="0" borderId="51" xfId="0" applyFont="1" applyFill="1" applyBorder="1" applyAlignment="1">
      <alignment vertical="center" wrapText="1"/>
    </xf>
    <xf numFmtId="0" fontId="23" fillId="0" borderId="16" xfId="0" applyFont="1" applyFill="1" applyBorder="1" applyAlignment="1">
      <alignment horizontal="left" vertical="center" wrapText="1"/>
    </xf>
    <xf numFmtId="0" fontId="0" fillId="0" borderId="51" xfId="0" applyFont="1" applyFill="1" applyBorder="1" applyAlignment="1"/>
    <xf numFmtId="0" fontId="4" fillId="0" borderId="42" xfId="0" applyFont="1" applyFill="1" applyBorder="1" applyAlignment="1">
      <alignment vertical="center" wrapText="1"/>
    </xf>
    <xf numFmtId="0" fontId="4" fillId="0" borderId="11" xfId="0" applyFont="1" applyFill="1" applyBorder="1" applyAlignment="1">
      <alignment vertical="center" wrapText="1"/>
    </xf>
    <xf numFmtId="0" fontId="23" fillId="0" borderId="23" xfId="0" applyFont="1" applyFill="1" applyBorder="1" applyAlignment="1">
      <alignment horizontal="left" vertical="center" wrapText="1"/>
    </xf>
    <xf numFmtId="0" fontId="0" fillId="0" borderId="22" xfId="0" applyFont="1" applyFill="1" applyBorder="1" applyAlignment="1"/>
    <xf numFmtId="0" fontId="4" fillId="0" borderId="44" xfId="0" applyFont="1" applyBorder="1" applyAlignment="1">
      <alignment wrapText="1"/>
    </xf>
    <xf numFmtId="0" fontId="3" fillId="0" borderId="62" xfId="0" applyFont="1" applyFill="1" applyBorder="1" applyAlignment="1">
      <alignment horizontal="left" vertical="center"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3" fillId="0" borderId="66" xfId="0" applyFont="1" applyFill="1" applyBorder="1" applyAlignment="1">
      <alignment horizontal="left" vertical="center" wrapText="1"/>
    </xf>
    <xf numFmtId="0" fontId="0" fillId="0" borderId="65" xfId="0" applyBorder="1"/>
    <xf numFmtId="0" fontId="56" fillId="0" borderId="17" xfId="0" applyFont="1" applyBorder="1" applyAlignment="1">
      <alignment horizontal="left" vertical="center" wrapText="1"/>
    </xf>
    <xf numFmtId="0" fontId="14" fillId="0" borderId="17" xfId="0" applyFont="1" applyBorder="1" applyAlignment="1">
      <alignment horizontal="left" vertical="center" wrapText="1"/>
    </xf>
    <xf numFmtId="0" fontId="57"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5" fillId="0" borderId="0" xfId="0" applyFont="1" applyFill="1"/>
    <xf numFmtId="0" fontId="14" fillId="0" borderId="17" xfId="0" applyFont="1" applyFill="1" applyBorder="1" applyAlignment="1">
      <alignment horizontal="left" vertical="center" wrapText="1"/>
    </xf>
    <xf numFmtId="0" fontId="14" fillId="0" borderId="56" xfId="0" applyFont="1" applyBorder="1" applyAlignment="1">
      <alignment wrapText="1"/>
    </xf>
    <xf numFmtId="0" fontId="14" fillId="0" borderId="56" xfId="0" applyFont="1" applyBorder="1"/>
    <xf numFmtId="14" fontId="14" fillId="0" borderId="56" xfId="0" applyNumberFormat="1" applyFont="1" applyFill="1" applyBorder="1" applyAlignment="1">
      <alignment horizontal="left" wrapText="1"/>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14" fontId="4" fillId="0" borderId="51" xfId="0" applyNumberFormat="1" applyFont="1" applyFill="1" applyBorder="1" applyAlignment="1">
      <alignment horizontal="left"/>
    </xf>
    <xf numFmtId="0" fontId="14" fillId="0" borderId="51" xfId="0" applyFont="1" applyFill="1" applyBorder="1" applyAlignment="1">
      <alignment vertical="center" wrapText="1"/>
    </xf>
    <xf numFmtId="0" fontId="14" fillId="0" borderId="55" xfId="0" applyFont="1" applyFill="1" applyBorder="1" applyAlignment="1">
      <alignment wrapText="1"/>
    </xf>
    <xf numFmtId="0" fontId="14" fillId="0" borderId="55" xfId="0" applyFont="1" applyFill="1" applyBorder="1"/>
    <xf numFmtId="14" fontId="14" fillId="0" borderId="55" xfId="0" applyNumberFormat="1" applyFont="1" applyFill="1" applyBorder="1" applyAlignment="1">
      <alignment horizontal="left" wrapText="1"/>
    </xf>
    <xf numFmtId="14" fontId="14" fillId="0" borderId="55" xfId="0" applyNumberFormat="1" applyFont="1" applyFill="1" applyBorder="1" applyAlignment="1">
      <alignment horizontal="left"/>
    </xf>
    <xf numFmtId="0" fontId="14" fillId="0" borderId="56" xfId="0" applyFont="1" applyFill="1" applyBorder="1" applyAlignment="1">
      <alignment vertical="center" wrapText="1"/>
    </xf>
    <xf numFmtId="0" fontId="14" fillId="0" borderId="56" xfId="0" applyFont="1" applyFill="1" applyBorder="1" applyAlignment="1">
      <alignment wrapText="1"/>
    </xf>
    <xf numFmtId="0" fontId="14" fillId="0" borderId="56" xfId="0" applyFont="1" applyFill="1" applyBorder="1"/>
    <xf numFmtId="0" fontId="14" fillId="0" borderId="51" xfId="0" applyFont="1" applyFill="1" applyBorder="1" applyAlignment="1">
      <alignment wrapText="1"/>
    </xf>
    <xf numFmtId="14" fontId="14" fillId="0" borderId="35" xfId="0" applyNumberFormat="1" applyFont="1" applyFill="1" applyBorder="1" applyAlignment="1">
      <alignment horizontal="left"/>
    </xf>
    <xf numFmtId="0" fontId="14" fillId="0" borderId="31" xfId="0" applyFont="1" applyFill="1" applyBorder="1"/>
    <xf numFmtId="0" fontId="14" fillId="0" borderId="16" xfId="0" applyFont="1" applyFill="1" applyBorder="1"/>
    <xf numFmtId="0" fontId="14" fillId="0" borderId="35" xfId="0" applyFont="1" applyFill="1" applyBorder="1"/>
    <xf numFmtId="0" fontId="14" fillId="0" borderId="30" xfId="0" applyFont="1" applyFill="1" applyBorder="1"/>
    <xf numFmtId="0" fontId="14" fillId="0" borderId="43" xfId="0" applyFont="1" applyFill="1" applyBorder="1" applyAlignment="1">
      <alignment vertical="center" wrapText="1"/>
    </xf>
    <xf numFmtId="14" fontId="14" fillId="0" borderId="32" xfId="0" applyNumberFormat="1" applyFont="1" applyFill="1" applyBorder="1" applyAlignment="1">
      <alignment horizontal="left" wrapText="1"/>
    </xf>
    <xf numFmtId="49" fontId="14" fillId="0" borderId="35" xfId="0" applyNumberFormat="1" applyFont="1" applyFill="1" applyBorder="1"/>
    <xf numFmtId="0" fontId="14" fillId="0" borderId="32" xfId="0" applyFont="1" applyFill="1" applyBorder="1" applyAlignment="1">
      <alignment wrapText="1"/>
    </xf>
    <xf numFmtId="0" fontId="14" fillId="0" borderId="32" xfId="0" applyFont="1" applyFill="1" applyBorder="1"/>
    <xf numFmtId="0" fontId="3" fillId="0" borderId="31" xfId="0" applyFont="1" applyFill="1" applyBorder="1"/>
    <xf numFmtId="0" fontId="3" fillId="0" borderId="16" xfId="0" applyFont="1" applyFill="1" applyBorder="1"/>
    <xf numFmtId="0" fontId="3" fillId="0" borderId="35" xfId="0" applyFont="1" applyFill="1" applyBorder="1" applyAlignment="1">
      <alignment wrapText="1"/>
    </xf>
    <xf numFmtId="49" fontId="3" fillId="0" borderId="35" xfId="0" applyNumberFormat="1" applyFont="1" applyFill="1" applyBorder="1"/>
    <xf numFmtId="49" fontId="23" fillId="0" borderId="67" xfId="0" applyNumberFormat="1" applyFont="1" applyFill="1" applyBorder="1" applyAlignment="1">
      <alignment horizontal="left" vertical="center" wrapText="1"/>
    </xf>
    <xf numFmtId="0" fontId="55" fillId="33" borderId="18" xfId="0" applyFont="1" applyFill="1" applyBorder="1" applyAlignment="1">
      <alignment vertical="center" wrapText="1"/>
    </xf>
    <xf numFmtId="0" fontId="0" fillId="0" borderId="15" xfId="0" applyFont="1" applyFill="1" applyBorder="1" applyAlignment="1"/>
    <xf numFmtId="14" fontId="0" fillId="0" borderId="15" xfId="0" applyNumberFormat="1" applyFont="1" applyFill="1" applyBorder="1" applyAlignment="1">
      <alignment horizontal="left"/>
    </xf>
    <xf numFmtId="0" fontId="0" fillId="33" borderId="18" xfId="0" applyFont="1" applyFill="1" applyBorder="1" applyAlignment="1">
      <alignment vertical="center" wrapText="1"/>
    </xf>
    <xf numFmtId="0" fontId="4" fillId="0" borderId="16" xfId="0" applyFont="1" applyBorder="1" applyAlignment="1">
      <alignment vertical="center"/>
    </xf>
    <xf numFmtId="49" fontId="4" fillId="0" borderId="55" xfId="0" applyNumberFormat="1" applyFont="1" applyBorder="1" applyAlignment="1">
      <alignment horizontal="left" vertical="center" wrapText="1"/>
    </xf>
    <xf numFmtId="49" fontId="23" fillId="0" borderId="51"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14" fontId="4" fillId="0" borderId="26" xfId="0" applyNumberFormat="1" applyFont="1" applyBorder="1" applyAlignment="1">
      <alignment horizontal="left" vertical="center" wrapText="1"/>
    </xf>
    <xf numFmtId="14" fontId="23" fillId="0" borderId="51" xfId="0" applyNumberFormat="1" applyFont="1" applyFill="1" applyBorder="1" applyAlignment="1">
      <alignment horizontal="left" vertical="center" wrapText="1"/>
    </xf>
    <xf numFmtId="3" fontId="23" fillId="0" borderId="59" xfId="0" applyNumberFormat="1" applyFont="1" applyFill="1" applyBorder="1" applyAlignment="1">
      <alignment horizontal="left" vertical="center" wrapText="1"/>
    </xf>
    <xf numFmtId="0" fontId="23" fillId="4" borderId="40" xfId="0" applyFont="1" applyFill="1" applyBorder="1" applyAlignment="1">
      <alignment horizontal="center" vertical="center"/>
    </xf>
    <xf numFmtId="0" fontId="23" fillId="4" borderId="39" xfId="0" applyFont="1" applyFill="1" applyBorder="1" applyAlignment="1">
      <alignment horizontal="center" vertical="center"/>
    </xf>
    <xf numFmtId="49" fontId="23" fillId="0" borderId="64" xfId="0" applyNumberFormat="1" applyFont="1" applyFill="1" applyBorder="1" applyAlignment="1">
      <alignment horizontal="left" vertical="center" wrapText="1"/>
    </xf>
    <xf numFmtId="49" fontId="23" fillId="0" borderId="19" xfId="0" applyNumberFormat="1" applyFont="1" applyFill="1" applyBorder="1" applyAlignment="1">
      <alignment horizontal="left" vertical="center" wrapText="1"/>
    </xf>
    <xf numFmtId="0" fontId="4" fillId="0" borderId="35" xfId="0" applyFont="1" applyFill="1" applyBorder="1" applyAlignment="1">
      <alignment horizontal="left" vertical="center" wrapText="1"/>
    </xf>
    <xf numFmtId="14" fontId="23" fillId="0" borderId="16" xfId="0" applyNumberFormat="1" applyFont="1" applyFill="1" applyBorder="1" applyAlignment="1">
      <alignment horizontal="left" vertical="center" wrapText="1"/>
    </xf>
    <xf numFmtId="49" fontId="23" fillId="0" borderId="16" xfId="0" applyNumberFormat="1" applyFont="1" applyFill="1" applyBorder="1" applyAlignment="1">
      <alignment horizontal="left" vertical="center" wrapText="1"/>
    </xf>
    <xf numFmtId="3" fontId="23" fillId="0" borderId="16" xfId="0" applyNumberFormat="1" applyFont="1" applyFill="1" applyBorder="1" applyAlignment="1">
      <alignment horizontal="left" vertical="center" wrapText="1"/>
    </xf>
    <xf numFmtId="3" fontId="23" fillId="0" borderId="51"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4" fontId="23" fillId="0" borderId="23" xfId="0" applyNumberFormat="1" applyFont="1" applyFill="1" applyBorder="1" applyAlignment="1">
      <alignment horizontal="center" vertical="center" wrapText="1"/>
    </xf>
    <xf numFmtId="0" fontId="55" fillId="33" borderId="18" xfId="0" applyFont="1" applyFill="1" applyBorder="1" applyAlignment="1">
      <alignment horizontal="left" vertical="center" wrapText="1"/>
    </xf>
    <xf numFmtId="0" fontId="0" fillId="0" borderId="15" xfId="0" applyFont="1" applyFill="1" applyBorder="1" applyAlignment="1">
      <alignment horizontal="left"/>
    </xf>
    <xf numFmtId="0" fontId="0" fillId="33" borderId="18" xfId="0" applyFont="1" applyFill="1" applyBorder="1" applyAlignment="1">
      <alignment horizontal="left" vertical="center" wrapText="1"/>
    </xf>
    <xf numFmtId="0" fontId="4" fillId="0" borderId="15" xfId="0" applyFont="1" applyFill="1" applyBorder="1" applyAlignment="1"/>
    <xf numFmtId="14" fontId="4" fillId="0" borderId="15" xfId="0" applyNumberFormat="1" applyFont="1" applyBorder="1" applyAlignment="1">
      <alignment horizontal="left"/>
    </xf>
    <xf numFmtId="0" fontId="0" fillId="4" borderId="58" xfId="0" applyFont="1" applyFill="1" applyBorder="1"/>
    <xf numFmtId="0" fontId="0" fillId="33" borderId="26" xfId="0" applyFont="1" applyFill="1" applyBorder="1" applyAlignment="1">
      <alignment vertical="center" wrapText="1"/>
    </xf>
    <xf numFmtId="0" fontId="4" fillId="0" borderId="51" xfId="0" applyFont="1" applyBorder="1" applyAlignment="1">
      <alignment horizontal="left" vertical="center"/>
    </xf>
    <xf numFmtId="0" fontId="4" fillId="0" borderId="22" xfId="0" applyFont="1" applyBorder="1"/>
    <xf numFmtId="0" fontId="0" fillId="0" borderId="0" xfId="0" applyFont="1"/>
    <xf numFmtId="0" fontId="0" fillId="4" borderId="59" xfId="0" applyFont="1" applyFill="1" applyBorder="1"/>
    <xf numFmtId="0" fontId="30" fillId="33" borderId="18" xfId="0" applyFont="1" applyFill="1" applyBorder="1" applyAlignment="1">
      <alignment vertical="center" wrapText="1"/>
    </xf>
    <xf numFmtId="0" fontId="4" fillId="33" borderId="18" xfId="0" applyFont="1" applyFill="1" applyBorder="1" applyAlignment="1">
      <alignment vertical="center" wrapText="1"/>
    </xf>
    <xf numFmtId="0" fontId="58" fillId="0" borderId="0" xfId="0" applyFont="1" applyFill="1"/>
    <xf numFmtId="0" fontId="55" fillId="33" borderId="51" xfId="0" applyFont="1" applyFill="1" applyBorder="1" applyAlignment="1">
      <alignment vertical="center" wrapText="1"/>
    </xf>
    <xf numFmtId="0" fontId="55" fillId="0" borderId="51" xfId="0" applyFont="1" applyFill="1" applyBorder="1" applyAlignment="1">
      <alignment vertical="center" wrapText="1"/>
    </xf>
    <xf numFmtId="0" fontId="0" fillId="33" borderId="51" xfId="0" applyFont="1" applyFill="1" applyBorder="1" applyAlignment="1">
      <alignment vertical="center" wrapText="1"/>
    </xf>
    <xf numFmtId="0" fontId="0" fillId="33" borderId="0" xfId="0" applyFont="1" applyFill="1" applyBorder="1" applyAlignment="1"/>
    <xf numFmtId="0" fontId="59" fillId="0" borderId="15" xfId="0" applyFont="1" applyFill="1" applyBorder="1" applyAlignment="1"/>
    <xf numFmtId="14" fontId="4" fillId="0" borderId="15" xfId="0" applyNumberFormat="1" applyFont="1" applyFill="1" applyBorder="1" applyAlignment="1">
      <alignment horizontal="left"/>
    </xf>
    <xf numFmtId="14" fontId="4" fillId="2" borderId="59" xfId="0" applyNumberFormat="1" applyFont="1" applyFill="1" applyBorder="1" applyAlignment="1">
      <alignment horizontal="center" vertical="center"/>
    </xf>
    <xf numFmtId="0" fontId="7" fillId="0" borderId="19"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35"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9" fontId="5" fillId="10" borderId="8" xfId="0" applyNumberFormat="1" applyFont="1" applyFill="1" applyBorder="1" applyAlignment="1">
      <alignment horizontal="left" vertical="top"/>
    </xf>
    <xf numFmtId="0" fontId="3" fillId="0" borderId="1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35"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9" fontId="10" fillId="0" borderId="19" xfId="33955" applyNumberFormat="1" applyFont="1" applyFill="1" applyBorder="1" applyAlignment="1">
      <alignment horizontal="left" vertical="center" wrapText="1"/>
    </xf>
    <xf numFmtId="9" fontId="10" fillId="0" borderId="16" xfId="33955" applyFont="1" applyFill="1" applyBorder="1" applyAlignment="1">
      <alignment horizontal="left" vertical="center" wrapText="1"/>
    </xf>
    <xf numFmtId="10" fontId="10" fillId="0" borderId="16" xfId="33955"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wrapText="1"/>
    </xf>
    <xf numFmtId="3" fontId="9" fillId="0" borderId="16" xfId="0" applyNumberFormat="1" applyFont="1" applyFill="1" applyBorder="1" applyAlignment="1">
      <alignment horizontal="left" vertical="center" wrapText="1"/>
    </xf>
    <xf numFmtId="0" fontId="0" fillId="0" borderId="16" xfId="0" applyFill="1" applyBorder="1"/>
    <xf numFmtId="0" fontId="60" fillId="0" borderId="0" xfId="0" applyNumberFormat="1" applyFont="1"/>
    <xf numFmtId="0" fontId="61" fillId="0" borderId="0" xfId="0" applyFont="1"/>
    <xf numFmtId="0" fontId="61" fillId="0" borderId="0" xfId="0" applyFont="1" applyAlignment="1">
      <alignment horizontal="left"/>
    </xf>
    <xf numFmtId="0" fontId="62" fillId="0" borderId="0" xfId="0" applyFont="1"/>
    <xf numFmtId="0" fontId="63" fillId="0" borderId="0" xfId="0" applyFont="1" applyAlignment="1">
      <alignment horizontal="center"/>
    </xf>
    <xf numFmtId="0" fontId="64" fillId="0" borderId="0" xfId="0" applyNumberFormat="1" applyFont="1"/>
    <xf numFmtId="0" fontId="15" fillId="0" borderId="0" xfId="0" applyFont="1"/>
    <xf numFmtId="0" fontId="65" fillId="0" borderId="0" xfId="0" applyNumberFormat="1" applyFont="1"/>
    <xf numFmtId="0" fontId="66" fillId="0" borderId="0" xfId="0" applyFont="1"/>
    <xf numFmtId="0" fontId="66" fillId="0" borderId="0" xfId="0" applyFont="1" applyAlignment="1">
      <alignment horizontal="left"/>
    </xf>
    <xf numFmtId="0" fontId="0" fillId="0" borderId="0" xfId="0" applyAlignment="1">
      <alignment horizontal="left"/>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15" fillId="35" borderId="92" xfId="0" applyFont="1" applyFill="1" applyBorder="1"/>
    <xf numFmtId="10" fontId="15" fillId="35" borderId="93" xfId="33955" applyNumberFormat="1" applyFont="1" applyFill="1" applyBorder="1"/>
    <xf numFmtId="10" fontId="70" fillId="0" borderId="0" xfId="33955" applyNumberFormat="1" applyFont="1" applyBorder="1"/>
    <xf numFmtId="0" fontId="15" fillId="35" borderId="94" xfId="0" applyFont="1" applyFill="1" applyBorder="1"/>
    <xf numFmtId="10" fontId="15" fillId="35" borderId="95" xfId="33955"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70" fillId="35" borderId="92" xfId="0" applyFont="1" applyFill="1" applyBorder="1"/>
    <xf numFmtId="10" fontId="70" fillId="35" borderId="93" xfId="33955" applyNumberFormat="1" applyFont="1" applyFill="1" applyBorder="1"/>
    <xf numFmtId="0" fontId="15" fillId="0" borderId="0" xfId="0" applyFont="1" applyAlignment="1">
      <alignment horizontal="left"/>
    </xf>
    <xf numFmtId="10" fontId="70" fillId="35" borderId="95" xfId="33955" applyNumberFormat="1" applyFont="1" applyFill="1" applyBorder="1"/>
    <xf numFmtId="0" fontId="36" fillId="0" borderId="0" xfId="0" applyFont="1" applyAlignment="1">
      <alignment horizontal="right"/>
    </xf>
    <xf numFmtId="0" fontId="70" fillId="0" borderId="58" xfId="0" applyFont="1" applyBorder="1"/>
    <xf numFmtId="10" fontId="70" fillId="0" borderId="30" xfId="33955" applyNumberFormat="1" applyFont="1" applyBorder="1"/>
    <xf numFmtId="0" fontId="0" fillId="0" borderId="0" xfId="0" applyBorder="1" applyAlignment="1">
      <alignment horizontal="left"/>
    </xf>
    <xf numFmtId="0" fontId="15" fillId="0" borderId="55" xfId="0" applyFont="1" applyFill="1" applyBorder="1"/>
    <xf numFmtId="10" fontId="70" fillId="0" borderId="32" xfId="33955" applyNumberFormat="1" applyFont="1" applyBorder="1"/>
    <xf numFmtId="0" fontId="73" fillId="0" borderId="0" xfId="0" applyFont="1"/>
    <xf numFmtId="0" fontId="15" fillId="36" borderId="92" xfId="0" applyFont="1" applyFill="1" applyBorder="1"/>
    <xf numFmtId="10" fontId="15" fillId="36" borderId="93" xfId="33955" applyNumberFormat="1" applyFont="1" applyFill="1" applyBorder="1"/>
    <xf numFmtId="0" fontId="15" fillId="36" borderId="94" xfId="0" applyFont="1" applyFill="1" applyBorder="1"/>
    <xf numFmtId="10" fontId="15" fillId="36" borderId="95" xfId="33955" applyNumberFormat="1" applyFont="1" applyFill="1" applyBorder="1"/>
    <xf numFmtId="0" fontId="36" fillId="0" borderId="0" xfId="0" applyFont="1"/>
    <xf numFmtId="0" fontId="70" fillId="0" borderId="58" xfId="0" applyFont="1" applyFill="1" applyBorder="1"/>
    <xf numFmtId="10" fontId="70" fillId="0" borderId="30" xfId="33955" applyNumberFormat="1" applyFont="1" applyFill="1" applyBorder="1"/>
    <xf numFmtId="10" fontId="70" fillId="6" borderId="32" xfId="33955" applyNumberFormat="1" applyFont="1" applyFill="1" applyBorder="1"/>
    <xf numFmtId="0" fontId="15" fillId="0" borderId="58" xfId="0" applyFont="1" applyFill="1" applyBorder="1"/>
    <xf numFmtId="10" fontId="15" fillId="0" borderId="30" xfId="33955" applyNumberFormat="1" applyFont="1" applyFill="1" applyBorder="1"/>
    <xf numFmtId="10" fontId="15" fillId="0" borderId="32" xfId="33955" applyNumberFormat="1" applyFont="1" applyFill="1" applyBorder="1"/>
    <xf numFmtId="9" fontId="77"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70" fillId="0" borderId="0" xfId="0" applyFont="1" applyFill="1" applyBorder="1"/>
    <xf numFmtId="10" fontId="70" fillId="0" borderId="0" xfId="33955" applyNumberFormat="1" applyFont="1" applyFill="1" applyBorder="1"/>
    <xf numFmtId="0" fontId="15" fillId="0" borderId="0" xfId="0" applyFont="1" applyFill="1"/>
    <xf numFmtId="0" fontId="73" fillId="0" borderId="0" xfId="0" applyFont="1" applyFill="1"/>
    <xf numFmtId="0" fontId="36" fillId="0" borderId="0" xfId="0" applyFont="1" applyAlignment="1">
      <alignment vertical="top"/>
    </xf>
    <xf numFmtId="0" fontId="15" fillId="0" borderId="0" xfId="0" applyFont="1" applyAlignment="1">
      <alignment horizontal="center"/>
    </xf>
    <xf numFmtId="0" fontId="15" fillId="0" borderId="0" xfId="0" applyFont="1" applyBorder="1"/>
    <xf numFmtId="0" fontId="15" fillId="0" borderId="0" xfId="0" applyFont="1" applyFill="1" applyAlignment="1">
      <alignment horizontal="left" vertical="center"/>
    </xf>
    <xf numFmtId="10" fontId="70" fillId="0" borderId="32" xfId="33955" applyNumberFormat="1" applyFont="1" applyFill="1" applyBorder="1"/>
    <xf numFmtId="0" fontId="15" fillId="0" borderId="56" xfId="0"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70" fillId="6" borderId="0" xfId="33955" applyNumberFormat="1" applyFont="1" applyFill="1" applyBorder="1"/>
    <xf numFmtId="0" fontId="15" fillId="0" borderId="0" xfId="0" applyFont="1" applyBorder="1" applyAlignment="1">
      <alignment horizontal="center"/>
    </xf>
    <xf numFmtId="0" fontId="81"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36" fillId="0" borderId="0" xfId="0" applyFont="1" applyBorder="1" applyAlignment="1">
      <alignment horizontal="right"/>
    </xf>
    <xf numFmtId="0" fontId="67" fillId="0" borderId="22" xfId="0" applyFont="1" applyBorder="1" applyAlignment="1">
      <alignment vertical="center" wrapText="1"/>
    </xf>
    <xf numFmtId="0" fontId="67" fillId="0" borderId="31" xfId="0" applyFont="1" applyBorder="1" applyAlignment="1">
      <alignment vertical="center" wrapText="1"/>
    </xf>
    <xf numFmtId="0" fontId="9" fillId="0" borderId="0" xfId="0" applyFont="1" applyAlignment="1">
      <alignment horizontal="left"/>
    </xf>
    <xf numFmtId="0" fontId="0" fillId="0" borderId="0" xfId="0" applyAlignment="1">
      <alignment wrapText="1"/>
    </xf>
    <xf numFmtId="10" fontId="15" fillId="0" borderId="0" xfId="33955" applyNumberFormat="1" applyFont="1" applyFill="1" applyBorder="1"/>
    <xf numFmtId="0" fontId="67" fillId="0" borderId="0" xfId="0" applyFont="1" applyFill="1" applyBorder="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23" fillId="4" borderId="12"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40"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50"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1" xfId="0" applyFont="1" applyFill="1" applyBorder="1" applyAlignment="1">
      <alignment horizontal="left" vertical="center" wrapText="1"/>
    </xf>
    <xf numFmtId="49" fontId="23" fillId="0" borderId="52" xfId="0" applyNumberFormat="1"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14" fontId="3" fillId="2" borderId="48"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23" fillId="4" borderId="12" xfId="0" applyFont="1" applyFill="1" applyBorder="1" applyAlignment="1">
      <alignment horizontal="center" vertical="center" wrapText="1"/>
    </xf>
    <xf numFmtId="0" fontId="23" fillId="0" borderId="17" xfId="0" applyFont="1" applyFill="1" applyBorder="1" applyAlignment="1">
      <alignment horizontal="left" vertical="center" wrapText="1"/>
    </xf>
    <xf numFmtId="0" fontId="0" fillId="0" borderId="16" xfId="0" applyFont="1" applyFill="1" applyBorder="1" applyAlignment="1"/>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vertical="center"/>
    </xf>
    <xf numFmtId="0" fontId="0" fillId="0" borderId="28" xfId="0" applyFont="1"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Font="1" applyBorder="1" applyAlignment="1">
      <alignment horizontal="center" vertical="center"/>
    </xf>
    <xf numFmtId="0" fontId="4" fillId="0" borderId="38" xfId="0" applyFont="1" applyFill="1" applyBorder="1" applyAlignment="1">
      <alignment vertical="center"/>
    </xf>
    <xf numFmtId="0" fontId="0" fillId="0" borderId="50" xfId="0" applyFont="1" applyFill="1" applyBorder="1" applyAlignment="1">
      <alignment vertical="center"/>
    </xf>
    <xf numFmtId="0" fontId="4" fillId="0" borderId="7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29" xfId="0" applyFont="1" applyFill="1" applyBorder="1" applyAlignment="1">
      <alignment vertical="center" wrapText="1"/>
    </xf>
    <xf numFmtId="0" fontId="23" fillId="0" borderId="20" xfId="0" applyFont="1" applyFill="1" applyBorder="1" applyAlignment="1">
      <alignment horizontal="center" vertical="center" wrapText="1"/>
    </xf>
    <xf numFmtId="0" fontId="0" fillId="0" borderId="24"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71" xfId="0" applyFont="1" applyFill="1" applyBorder="1" applyAlignment="1">
      <alignment horizontal="center" wrapText="1"/>
    </xf>
    <xf numFmtId="0" fontId="23" fillId="0"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71" xfId="0" applyFont="1" applyFill="1" applyBorder="1" applyAlignment="1">
      <alignment horizontal="center" vertical="center" wrapText="1"/>
    </xf>
    <xf numFmtId="0" fontId="0" fillId="0" borderId="23" xfId="0" applyFont="1" applyFill="1" applyBorder="1" applyAlignment="1">
      <alignment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2" xfId="0" applyFont="1" applyFill="1" applyBorder="1" applyAlignment="1">
      <alignment horizontal="center" wrapText="1"/>
    </xf>
    <xf numFmtId="0" fontId="4" fillId="0" borderId="11" xfId="0" applyFont="1" applyFill="1" applyBorder="1" applyAlignment="1">
      <alignment horizontal="center" wrapText="1"/>
    </xf>
    <xf numFmtId="0" fontId="4" fillId="0" borderId="65"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7" fillId="35" borderId="90" xfId="0" applyFont="1" applyFill="1" applyBorder="1" applyAlignment="1">
      <alignment horizontal="left" vertical="center" wrapText="1"/>
    </xf>
    <xf numFmtId="0" fontId="67" fillId="35" borderId="91"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8" fillId="35" borderId="90" xfId="0" applyFont="1" applyFill="1" applyBorder="1" applyAlignment="1">
      <alignment vertical="center" wrapText="1"/>
    </xf>
    <xf numFmtId="0" fontId="0" fillId="0" borderId="91" xfId="0" applyBorder="1" applyAlignment="1">
      <alignment wrapText="1"/>
    </xf>
    <xf numFmtId="0" fontId="68" fillId="0" borderId="22" xfId="0" applyFont="1" applyBorder="1" applyAlignment="1">
      <alignment horizontal="left" vertical="center" wrapText="1"/>
    </xf>
    <xf numFmtId="0" fontId="0" fillId="0" borderId="31" xfId="0" applyBorder="1" applyAlignment="1">
      <alignment horizontal="left" vertical="center"/>
    </xf>
    <xf numFmtId="0" fontId="68" fillId="0" borderId="22" xfId="0" applyFont="1" applyFill="1" applyBorder="1" applyAlignment="1">
      <alignment vertical="center" wrapText="1"/>
    </xf>
    <xf numFmtId="0" fontId="0" fillId="0" borderId="31" xfId="0" applyBorder="1" applyAlignment="1">
      <alignment vertical="center" wrapText="1"/>
    </xf>
    <xf numFmtId="0" fontId="76" fillId="0" borderId="23" xfId="0" applyFont="1" applyBorder="1" applyAlignment="1">
      <alignment horizontal="center" vertical="center" textRotation="90"/>
    </xf>
    <xf numFmtId="0" fontId="76" fillId="0" borderId="54" xfId="0" applyFont="1" applyBorder="1" applyAlignment="1">
      <alignment horizontal="center" vertical="center" textRotation="90"/>
    </xf>
    <xf numFmtId="0" fontId="76" fillId="0" borderId="35" xfId="0" applyFont="1" applyBorder="1" applyAlignment="1">
      <alignment horizontal="center" vertical="center" textRotation="90"/>
    </xf>
    <xf numFmtId="0" fontId="67" fillId="0" borderId="22" xfId="0" applyFont="1" applyFill="1" applyBorder="1" applyAlignment="1">
      <alignment horizontal="left" vertical="center" wrapText="1"/>
    </xf>
    <xf numFmtId="0" fontId="67" fillId="0" borderId="31" xfId="0" applyFont="1" applyFill="1" applyBorder="1" applyAlignment="1">
      <alignment horizontal="left" vertical="center" wrapText="1"/>
    </xf>
    <xf numFmtId="0" fontId="67" fillId="35" borderId="91" xfId="0" applyFont="1" applyFill="1" applyBorder="1" applyAlignment="1">
      <alignment horizontal="left" vertical="center" wrapText="1"/>
    </xf>
    <xf numFmtId="0" fontId="67" fillId="0" borderId="22" xfId="0" applyFont="1" applyFill="1" applyBorder="1" applyAlignment="1">
      <alignment vertical="center" wrapText="1"/>
    </xf>
    <xf numFmtId="0" fontId="74" fillId="35" borderId="96" xfId="0" applyFont="1" applyFill="1" applyBorder="1" applyAlignment="1">
      <alignment horizontal="center" vertical="center" textRotation="90"/>
    </xf>
    <xf numFmtId="0" fontId="75" fillId="0" borderId="97" xfId="0" applyFont="1" applyBorder="1" applyAlignment="1"/>
    <xf numFmtId="0" fontId="75" fillId="0" borderId="98" xfId="0" applyFont="1" applyBorder="1" applyAlignment="1"/>
    <xf numFmtId="0" fontId="67" fillId="36" borderId="90" xfId="0" applyFont="1" applyFill="1" applyBorder="1" applyAlignment="1">
      <alignment horizontal="left" vertical="center" wrapText="1"/>
    </xf>
    <xf numFmtId="0" fontId="67" fillId="36" borderId="91" xfId="0" applyFont="1" applyFill="1" applyBorder="1" applyAlignment="1">
      <alignment horizontal="left" vertical="center"/>
    </xf>
    <xf numFmtId="0" fontId="0" fillId="0" borderId="31" xfId="0" applyFill="1" applyBorder="1" applyAlignment="1">
      <alignment vertical="center" wrapText="1"/>
    </xf>
    <xf numFmtId="0" fontId="67" fillId="0" borderId="31" xfId="0" applyFont="1" applyFill="1" applyBorder="1" applyAlignment="1">
      <alignment vertical="center" wrapText="1"/>
    </xf>
    <xf numFmtId="0" fontId="67" fillId="0" borderId="0" xfId="0" applyFont="1" applyFill="1" applyBorder="1" applyAlignment="1">
      <alignment vertical="center" wrapText="1"/>
    </xf>
    <xf numFmtId="0" fontId="78" fillId="6" borderId="22" xfId="0" applyFont="1" applyFill="1" applyBorder="1" applyAlignment="1">
      <alignment horizontal="left" vertical="center" wrapText="1"/>
    </xf>
    <xf numFmtId="0" fontId="78" fillId="6" borderId="77" xfId="0" applyFont="1" applyFill="1" applyBorder="1" applyAlignment="1">
      <alignment horizontal="left" vertical="center" wrapText="1"/>
    </xf>
    <xf numFmtId="0" fontId="78" fillId="6" borderId="31" xfId="0" applyFont="1" applyFill="1" applyBorder="1" applyAlignment="1">
      <alignment horizontal="left" vertical="center" wrapText="1"/>
    </xf>
    <xf numFmtId="0" fontId="0" fillId="0" borderId="91" xfId="0" applyBorder="1"/>
    <xf numFmtId="0" fontId="0" fillId="0" borderId="92" xfId="0" applyBorder="1"/>
    <xf numFmtId="0" fontId="0" fillId="0" borderId="93" xfId="0" applyBorder="1"/>
    <xf numFmtId="0" fontId="67" fillId="0" borderId="22" xfId="0" applyFont="1" applyBorder="1" applyAlignment="1">
      <alignment vertical="center" wrapText="1"/>
    </xf>
    <xf numFmtId="0" fontId="77" fillId="0" borderId="0" xfId="0" applyFont="1" applyAlignment="1">
      <alignment vertical="center" wrapText="1"/>
    </xf>
    <xf numFmtId="0" fontId="67" fillId="0" borderId="31" xfId="0" applyFont="1" applyFill="1" applyBorder="1" applyAlignment="1">
      <alignment horizontal="left" vertical="center"/>
    </xf>
    <xf numFmtId="0" fontId="67" fillId="35" borderId="90" xfId="0" applyFont="1" applyFill="1" applyBorder="1" applyAlignment="1">
      <alignment horizontal="center" vertical="center"/>
    </xf>
    <xf numFmtId="0" fontId="67" fillId="35" borderId="99" xfId="0" applyFont="1" applyFill="1" applyBorder="1" applyAlignment="1">
      <alignment horizontal="center" vertical="center"/>
    </xf>
    <xf numFmtId="0" fontId="67" fillId="35" borderId="91" xfId="0" applyFont="1" applyFill="1" applyBorder="1" applyAlignment="1">
      <alignment horizontal="center" vertical="center"/>
    </xf>
    <xf numFmtId="0" fontId="67" fillId="35" borderId="94" xfId="0" applyFont="1" applyFill="1" applyBorder="1" applyAlignment="1">
      <alignment horizontal="center" vertical="center"/>
    </xf>
    <xf numFmtId="0" fontId="67" fillId="35" borderId="100" xfId="0" applyFont="1" applyFill="1" applyBorder="1" applyAlignment="1">
      <alignment horizontal="center" vertical="center"/>
    </xf>
    <xf numFmtId="0" fontId="67" fillId="35" borderId="95" xfId="0" applyFont="1" applyFill="1" applyBorder="1" applyAlignment="1">
      <alignment horizontal="center" vertical="center"/>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38"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14" fontId="4" fillId="2" borderId="59"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8"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51" xfId="0" applyFont="1" applyBorder="1" applyAlignment="1">
      <alignment horizontal="center" vertical="center" wrapText="1"/>
    </xf>
    <xf numFmtId="0" fontId="3" fillId="0" borderId="5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3" fillId="34" borderId="78" xfId="0" applyFont="1" applyFill="1" applyBorder="1" applyAlignment="1">
      <alignment horizontal="center" vertical="center" wrapText="1"/>
    </xf>
    <xf numFmtId="0" fontId="3" fillId="34" borderId="60"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33956">
    <cellStyle name="20% - Accent1 2" xfId="17"/>
    <cellStyle name="20% - Accent1 3" xfId="75"/>
    <cellStyle name="20% - Accent2 2" xfId="18"/>
    <cellStyle name="20% - Accent2 3" xfId="74"/>
    <cellStyle name="20% - Accent3 2" xfId="19"/>
    <cellStyle name="20% - Accent3 3" xfId="73"/>
    <cellStyle name="20% - Accent4 2" xfId="20"/>
    <cellStyle name="20% - Accent4 3" xfId="72"/>
    <cellStyle name="20% - Accent5 2" xfId="21"/>
    <cellStyle name="20% - Accent5 3" xfId="71"/>
    <cellStyle name="20% - Accent6 2" xfId="22"/>
    <cellStyle name="20% - Accent6 3" xfId="70"/>
    <cellStyle name="40% - Accent1 2" xfId="23"/>
    <cellStyle name="40% - Accent1 3" xfId="69"/>
    <cellStyle name="40% - Accent2 2" xfId="24"/>
    <cellStyle name="40% - Accent2 3" xfId="68"/>
    <cellStyle name="40% - Accent3 2" xfId="25"/>
    <cellStyle name="40% - Accent3 3" xfId="67"/>
    <cellStyle name="40% - Accent4 2" xfId="26"/>
    <cellStyle name="40% - Accent4 3" xfId="66"/>
    <cellStyle name="40% - Accent5 2" xfId="27"/>
    <cellStyle name="40% - Accent5 3" xfId="65"/>
    <cellStyle name="40% - Accent6 2" xfId="28"/>
    <cellStyle name="40% - Accent6 3" xfId="64"/>
    <cellStyle name="60% - Accent1 2" xfId="29"/>
    <cellStyle name="60% - Accent1 3" xfId="63"/>
    <cellStyle name="60% - Accent2 2" xfId="30"/>
    <cellStyle name="60% - Accent2 3" xfId="62"/>
    <cellStyle name="60% - Accent3 2" xfId="31"/>
    <cellStyle name="60% - Accent3 3" xfId="76"/>
    <cellStyle name="60% - Accent4 2" xfId="32"/>
    <cellStyle name="60% - Accent4 3" xfId="61"/>
    <cellStyle name="60% - Accent5 2" xfId="33"/>
    <cellStyle name="60% - Accent5 3" xfId="60"/>
    <cellStyle name="60% - Accent6 2" xfId="34"/>
    <cellStyle name="60% - Accent6 3" xfId="77"/>
    <cellStyle name="Accent1 2" xfId="35"/>
    <cellStyle name="Accent1 3" xfId="78"/>
    <cellStyle name="Accent2 2" xfId="36"/>
    <cellStyle name="Accent2 3" xfId="79"/>
    <cellStyle name="Accent3 2" xfId="37"/>
    <cellStyle name="Accent3 3" xfId="80"/>
    <cellStyle name="Accent4 2" xfId="38"/>
    <cellStyle name="Accent4 3" xfId="81"/>
    <cellStyle name="Accent5 2" xfId="39"/>
    <cellStyle name="Accent5 3" xfId="82"/>
    <cellStyle name="Accent6 2" xfId="40"/>
    <cellStyle name="Accent6 3" xfId="83"/>
    <cellStyle name="Bad 2" xfId="41"/>
    <cellStyle name="Bad 3" xfId="84"/>
    <cellStyle name="Calculation 2" xfId="42"/>
    <cellStyle name="Calculation 3" xfId="85"/>
    <cellStyle name="Currency 2" xfId="9"/>
    <cellStyle name="Explanatory Text 2" xfId="43"/>
    <cellStyle name="Explanatory Text 3" xfId="86"/>
    <cellStyle name="Good 2" xfId="44"/>
    <cellStyle name="Good 3" xfId="87"/>
    <cellStyle name="Heading 1 2" xfId="45"/>
    <cellStyle name="Heading 1 3" xfId="88"/>
    <cellStyle name="Heading 2 2" xfId="46"/>
    <cellStyle name="Heading 2 3" xfId="89"/>
    <cellStyle name="Heading 3 2" xfId="47"/>
    <cellStyle name="Heading 3 3" xfId="90"/>
    <cellStyle name="Heading 4 2" xfId="48"/>
    <cellStyle name="Heading 4 3" xfId="91"/>
    <cellStyle name="Hyperlink" xfId="1" builtinId="8"/>
    <cellStyle name="Check Cell 2" xfId="49"/>
    <cellStyle name="Check Cell 3" xfId="92"/>
    <cellStyle name="Input 2" xfId="50"/>
    <cellStyle name="Input 3" xfId="93"/>
    <cellStyle name="Linked Cell 2" xfId="51"/>
    <cellStyle name="Linked Cell 3" xfId="94"/>
    <cellStyle name="MAND_x000d_CHECK.COMMAND_x000e_RENAME.COMMAND_x0008_SHOW.BAR_x000b_DELETE.MENU_x000e_DELETE.COMMAND_x000e_GET.CHA" xfId="2"/>
    <cellStyle name="MAND_x000d_CHECK.COMMAND_x000e_RENAME.COMMAND_x0008_SHOW.BAR_x000b_DELETE.MENU_x000e_DELETE.COMMAND_x000e_GET.CHA 2" xfId="95"/>
    <cellStyle name="MAND_x000d_CHECK.COMMAND_x000e_RENAME.COMMAND_x0008_SHOW.BAR_x000b_DELETE.MENU_x000e_DELETE.COMMAND_x000e_GET.CHA 2 2" xfId="96"/>
    <cellStyle name="MAND_x000d_CHECK.COMMAND_x000e_RENAME.COMMAND_x0008_SHOW.BAR_x000b_DELETE.MENU_x000e_DELETE.COMMAND_x000e_GET.CHA 3" xfId="97"/>
    <cellStyle name="MAND_x000d_CHECK.COMMAND_x000e_RENAME.COMMAND_x0008_SHOW.BAR_x000b_DELETE.MENU_x000e_DELETE.COMMAND_x000e_GET.CHA 3 2" xfId="98"/>
    <cellStyle name="MAND_x000d_CHECK.COMMAND_x000e_RENAME.COMMAND_x0008_SHOW.BAR_x000b_DELETE.MENU_x000e_DELETE.COMMAND_x000e_GET.CHA 4" xfId="99"/>
    <cellStyle name="MAND_x000d_CHECK.COMMAND_x000e_RENAME.COMMAND_x0008_SHOW.BAR_x000b_DELETE.MENU_x000e_DELETE.COMMAND_x000e_GET.CHA 5" xfId="100"/>
    <cellStyle name="MAND_x000d_CHECK.COMMAND_x000e_RENAME.COMMAND_x0008_SHOW.BAR_x000b_DELETE.MENU_x000e_DELETE.COMMAND_x000e_GET.CHA 5 2" xfId="101"/>
    <cellStyle name="MAND_x000d_CHECK.COMMAND_x000e_RENAME.COMMAND_x0008_SHOW.BAR_x000b_DELETE.MENU_x000e_DELETE.COMMAND_x000e_GET.CHA 6" xfId="33950"/>
    <cellStyle name="MAND_x000d_CHECK.COMMAND_x000e_RENAME.COMMAND_x0008_SHOW.BAR_x000b_DELETE.MENU_x000e_DELETE.COMMAND_x000e_GET.CHA 7" xfId="52"/>
    <cellStyle name="Neutral 2" xfId="53"/>
    <cellStyle name="Neutral 3" xfId="102"/>
    <cellStyle name="Normal" xfId="0" builtinId="0"/>
    <cellStyle name="Normal 10" xfId="103"/>
    <cellStyle name="Normal 10 10" xfId="104"/>
    <cellStyle name="Normal 10 10 2" xfId="105"/>
    <cellStyle name="Normal 10 10 2 2" xfId="106"/>
    <cellStyle name="Normal 10 10 2 2 2" xfId="107"/>
    <cellStyle name="Normal 10 10 2 3" xfId="108"/>
    <cellStyle name="Normal 10 10 3" xfId="109"/>
    <cellStyle name="Normal 10 10 3 2" xfId="110"/>
    <cellStyle name="Normal 10 10 4" xfId="111"/>
    <cellStyle name="Normal 10 11" xfId="112"/>
    <cellStyle name="Normal 10 11 2" xfId="113"/>
    <cellStyle name="Normal 10 11 2 2" xfId="114"/>
    <cellStyle name="Normal 10 11 3" xfId="115"/>
    <cellStyle name="Normal 10 12" xfId="116"/>
    <cellStyle name="Normal 10 12 2" xfId="117"/>
    <cellStyle name="Normal 10 13" xfId="118"/>
    <cellStyle name="Normal 10 14" xfId="33953"/>
    <cellStyle name="Normal 10 2" xfId="119"/>
    <cellStyle name="Normal 10 2 10" xfId="120"/>
    <cellStyle name="Normal 10 2 10 2" xfId="121"/>
    <cellStyle name="Normal 10 2 10 2 2" xfId="122"/>
    <cellStyle name="Normal 10 2 10 3" xfId="123"/>
    <cellStyle name="Normal 10 2 11" xfId="124"/>
    <cellStyle name="Normal 10 2 11 2" xfId="125"/>
    <cellStyle name="Normal 10 2 12" xfId="126"/>
    <cellStyle name="Normal 10 2 2" xfId="127"/>
    <cellStyle name="Normal 10 2 2 10" xfId="128"/>
    <cellStyle name="Normal 10 2 2 10 2" xfId="129"/>
    <cellStyle name="Normal 10 2 2 11" xfId="130"/>
    <cellStyle name="Normal 10 2 2 2" xfId="131"/>
    <cellStyle name="Normal 10 2 2 2 10" xfId="132"/>
    <cellStyle name="Normal 10 2 2 2 2" xfId="133"/>
    <cellStyle name="Normal 10 2 2 2 2 2" xfId="134"/>
    <cellStyle name="Normal 10 2 2 2 2 2 2" xfId="135"/>
    <cellStyle name="Normal 10 2 2 2 2 2 2 2" xfId="136"/>
    <cellStyle name="Normal 10 2 2 2 2 2 2 2 2" xfId="137"/>
    <cellStyle name="Normal 10 2 2 2 2 2 2 2 2 2" xfId="138"/>
    <cellStyle name="Normal 10 2 2 2 2 2 2 2 2 2 2" xfId="139"/>
    <cellStyle name="Normal 10 2 2 2 2 2 2 2 2 2 2 2" xfId="140"/>
    <cellStyle name="Normal 10 2 2 2 2 2 2 2 2 2 2 2 2" xfId="141"/>
    <cellStyle name="Normal 10 2 2 2 2 2 2 2 2 2 2 3" xfId="142"/>
    <cellStyle name="Normal 10 2 2 2 2 2 2 2 2 2 3" xfId="143"/>
    <cellStyle name="Normal 10 2 2 2 2 2 2 2 2 2 3 2" xfId="144"/>
    <cellStyle name="Normal 10 2 2 2 2 2 2 2 2 2 4" xfId="145"/>
    <cellStyle name="Normal 10 2 2 2 2 2 2 2 2 3" xfId="146"/>
    <cellStyle name="Normal 10 2 2 2 2 2 2 2 2 3 2" xfId="147"/>
    <cellStyle name="Normal 10 2 2 2 2 2 2 2 2 3 2 2" xfId="148"/>
    <cellStyle name="Normal 10 2 2 2 2 2 2 2 2 3 3" xfId="149"/>
    <cellStyle name="Normal 10 2 2 2 2 2 2 2 2 4" xfId="150"/>
    <cellStyle name="Normal 10 2 2 2 2 2 2 2 2 4 2" xfId="151"/>
    <cellStyle name="Normal 10 2 2 2 2 2 2 2 2 5" xfId="152"/>
    <cellStyle name="Normal 10 2 2 2 2 2 2 2 3" xfId="153"/>
    <cellStyle name="Normal 10 2 2 2 2 2 2 2 3 2" xfId="154"/>
    <cellStyle name="Normal 10 2 2 2 2 2 2 2 3 2 2" xfId="155"/>
    <cellStyle name="Normal 10 2 2 2 2 2 2 2 3 2 2 2" xfId="156"/>
    <cellStyle name="Normal 10 2 2 2 2 2 2 2 3 2 3" xfId="157"/>
    <cellStyle name="Normal 10 2 2 2 2 2 2 2 3 3" xfId="158"/>
    <cellStyle name="Normal 10 2 2 2 2 2 2 2 3 3 2" xfId="159"/>
    <cellStyle name="Normal 10 2 2 2 2 2 2 2 3 4" xfId="160"/>
    <cellStyle name="Normal 10 2 2 2 2 2 2 2 4" xfId="161"/>
    <cellStyle name="Normal 10 2 2 2 2 2 2 2 4 2" xfId="162"/>
    <cellStyle name="Normal 10 2 2 2 2 2 2 2 4 2 2" xfId="163"/>
    <cellStyle name="Normal 10 2 2 2 2 2 2 2 4 3" xfId="164"/>
    <cellStyle name="Normal 10 2 2 2 2 2 2 2 5" xfId="165"/>
    <cellStyle name="Normal 10 2 2 2 2 2 2 2 5 2" xfId="166"/>
    <cellStyle name="Normal 10 2 2 2 2 2 2 2 6" xfId="167"/>
    <cellStyle name="Normal 10 2 2 2 2 2 2 3" xfId="168"/>
    <cellStyle name="Normal 10 2 2 2 2 2 2 3 2" xfId="169"/>
    <cellStyle name="Normal 10 2 2 2 2 2 2 3 2 2" xfId="170"/>
    <cellStyle name="Normal 10 2 2 2 2 2 2 3 2 2 2" xfId="171"/>
    <cellStyle name="Normal 10 2 2 2 2 2 2 3 2 2 2 2" xfId="172"/>
    <cellStyle name="Normal 10 2 2 2 2 2 2 3 2 2 3" xfId="173"/>
    <cellStyle name="Normal 10 2 2 2 2 2 2 3 2 3" xfId="174"/>
    <cellStyle name="Normal 10 2 2 2 2 2 2 3 2 3 2" xfId="175"/>
    <cellStyle name="Normal 10 2 2 2 2 2 2 3 2 4" xfId="176"/>
    <cellStyle name="Normal 10 2 2 2 2 2 2 3 3" xfId="177"/>
    <cellStyle name="Normal 10 2 2 2 2 2 2 3 3 2" xfId="178"/>
    <cellStyle name="Normal 10 2 2 2 2 2 2 3 3 2 2" xfId="179"/>
    <cellStyle name="Normal 10 2 2 2 2 2 2 3 3 3" xfId="180"/>
    <cellStyle name="Normal 10 2 2 2 2 2 2 3 4" xfId="181"/>
    <cellStyle name="Normal 10 2 2 2 2 2 2 3 4 2" xfId="182"/>
    <cellStyle name="Normal 10 2 2 2 2 2 2 3 5" xfId="183"/>
    <cellStyle name="Normal 10 2 2 2 2 2 2 4" xfId="184"/>
    <cellStyle name="Normal 10 2 2 2 2 2 2 4 2" xfId="185"/>
    <cellStyle name="Normal 10 2 2 2 2 2 2 4 2 2" xfId="186"/>
    <cellStyle name="Normal 10 2 2 2 2 2 2 4 2 2 2" xfId="187"/>
    <cellStyle name="Normal 10 2 2 2 2 2 2 4 2 3" xfId="188"/>
    <cellStyle name="Normal 10 2 2 2 2 2 2 4 3" xfId="189"/>
    <cellStyle name="Normal 10 2 2 2 2 2 2 4 3 2" xfId="190"/>
    <cellStyle name="Normal 10 2 2 2 2 2 2 4 4" xfId="191"/>
    <cellStyle name="Normal 10 2 2 2 2 2 2 5" xfId="192"/>
    <cellStyle name="Normal 10 2 2 2 2 2 2 5 2" xfId="193"/>
    <cellStyle name="Normal 10 2 2 2 2 2 2 5 2 2" xfId="194"/>
    <cellStyle name="Normal 10 2 2 2 2 2 2 5 3" xfId="195"/>
    <cellStyle name="Normal 10 2 2 2 2 2 2 6" xfId="196"/>
    <cellStyle name="Normal 10 2 2 2 2 2 2 6 2" xfId="197"/>
    <cellStyle name="Normal 10 2 2 2 2 2 2 7" xfId="198"/>
    <cellStyle name="Normal 10 2 2 2 2 2 3" xfId="199"/>
    <cellStyle name="Normal 10 2 2 2 2 2 3 2" xfId="200"/>
    <cellStyle name="Normal 10 2 2 2 2 2 3 2 2" xfId="201"/>
    <cellStyle name="Normal 10 2 2 2 2 2 3 2 2 2" xfId="202"/>
    <cellStyle name="Normal 10 2 2 2 2 2 3 2 2 2 2" xfId="203"/>
    <cellStyle name="Normal 10 2 2 2 2 2 3 2 2 2 2 2" xfId="204"/>
    <cellStyle name="Normal 10 2 2 2 2 2 3 2 2 2 3" xfId="205"/>
    <cellStyle name="Normal 10 2 2 2 2 2 3 2 2 3" xfId="206"/>
    <cellStyle name="Normal 10 2 2 2 2 2 3 2 2 3 2" xfId="207"/>
    <cellStyle name="Normal 10 2 2 2 2 2 3 2 2 4" xfId="208"/>
    <cellStyle name="Normal 10 2 2 2 2 2 3 2 3" xfId="209"/>
    <cellStyle name="Normal 10 2 2 2 2 2 3 2 3 2" xfId="210"/>
    <cellStyle name="Normal 10 2 2 2 2 2 3 2 3 2 2" xfId="211"/>
    <cellStyle name="Normal 10 2 2 2 2 2 3 2 3 3" xfId="212"/>
    <cellStyle name="Normal 10 2 2 2 2 2 3 2 4" xfId="213"/>
    <cellStyle name="Normal 10 2 2 2 2 2 3 2 4 2" xfId="214"/>
    <cellStyle name="Normal 10 2 2 2 2 2 3 2 5" xfId="215"/>
    <cellStyle name="Normal 10 2 2 2 2 2 3 3" xfId="216"/>
    <cellStyle name="Normal 10 2 2 2 2 2 3 3 2" xfId="217"/>
    <cellStyle name="Normal 10 2 2 2 2 2 3 3 2 2" xfId="218"/>
    <cellStyle name="Normal 10 2 2 2 2 2 3 3 2 2 2" xfId="219"/>
    <cellStyle name="Normal 10 2 2 2 2 2 3 3 2 3" xfId="220"/>
    <cellStyle name="Normal 10 2 2 2 2 2 3 3 3" xfId="221"/>
    <cellStyle name="Normal 10 2 2 2 2 2 3 3 3 2" xfId="222"/>
    <cellStyle name="Normal 10 2 2 2 2 2 3 3 4" xfId="223"/>
    <cellStyle name="Normal 10 2 2 2 2 2 3 4" xfId="224"/>
    <cellStyle name="Normal 10 2 2 2 2 2 3 4 2" xfId="225"/>
    <cellStyle name="Normal 10 2 2 2 2 2 3 4 2 2" xfId="226"/>
    <cellStyle name="Normal 10 2 2 2 2 2 3 4 3" xfId="227"/>
    <cellStyle name="Normal 10 2 2 2 2 2 3 5" xfId="228"/>
    <cellStyle name="Normal 10 2 2 2 2 2 3 5 2" xfId="229"/>
    <cellStyle name="Normal 10 2 2 2 2 2 3 6" xfId="230"/>
    <cellStyle name="Normal 10 2 2 2 2 2 4" xfId="231"/>
    <cellStyle name="Normal 10 2 2 2 2 2 4 2" xfId="232"/>
    <cellStyle name="Normal 10 2 2 2 2 2 4 2 2" xfId="233"/>
    <cellStyle name="Normal 10 2 2 2 2 2 4 2 2 2" xfId="234"/>
    <cellStyle name="Normal 10 2 2 2 2 2 4 2 2 2 2" xfId="235"/>
    <cellStyle name="Normal 10 2 2 2 2 2 4 2 2 3" xfId="236"/>
    <cellStyle name="Normal 10 2 2 2 2 2 4 2 3" xfId="237"/>
    <cellStyle name="Normal 10 2 2 2 2 2 4 2 3 2" xfId="238"/>
    <cellStyle name="Normal 10 2 2 2 2 2 4 2 4" xfId="239"/>
    <cellStyle name="Normal 10 2 2 2 2 2 4 3" xfId="240"/>
    <cellStyle name="Normal 10 2 2 2 2 2 4 3 2" xfId="241"/>
    <cellStyle name="Normal 10 2 2 2 2 2 4 3 2 2" xfId="242"/>
    <cellStyle name="Normal 10 2 2 2 2 2 4 3 3" xfId="243"/>
    <cellStyle name="Normal 10 2 2 2 2 2 4 4" xfId="244"/>
    <cellStyle name="Normal 10 2 2 2 2 2 4 4 2" xfId="245"/>
    <cellStyle name="Normal 10 2 2 2 2 2 4 5" xfId="246"/>
    <cellStyle name="Normal 10 2 2 2 2 2 5" xfId="247"/>
    <cellStyle name="Normal 10 2 2 2 2 2 5 2" xfId="248"/>
    <cellStyle name="Normal 10 2 2 2 2 2 5 2 2" xfId="249"/>
    <cellStyle name="Normal 10 2 2 2 2 2 5 2 2 2" xfId="250"/>
    <cellStyle name="Normal 10 2 2 2 2 2 5 2 3" xfId="251"/>
    <cellStyle name="Normal 10 2 2 2 2 2 5 3" xfId="252"/>
    <cellStyle name="Normal 10 2 2 2 2 2 5 3 2" xfId="253"/>
    <cellStyle name="Normal 10 2 2 2 2 2 5 4" xfId="254"/>
    <cellStyle name="Normal 10 2 2 2 2 2 6" xfId="255"/>
    <cellStyle name="Normal 10 2 2 2 2 2 6 2" xfId="256"/>
    <cellStyle name="Normal 10 2 2 2 2 2 6 2 2" xfId="257"/>
    <cellStyle name="Normal 10 2 2 2 2 2 6 3" xfId="258"/>
    <cellStyle name="Normal 10 2 2 2 2 2 7" xfId="259"/>
    <cellStyle name="Normal 10 2 2 2 2 2 7 2" xfId="260"/>
    <cellStyle name="Normal 10 2 2 2 2 2 8" xfId="261"/>
    <cellStyle name="Normal 10 2 2 2 2 3" xfId="262"/>
    <cellStyle name="Normal 10 2 2 2 2 3 2" xfId="263"/>
    <cellStyle name="Normal 10 2 2 2 2 3 2 2" xfId="264"/>
    <cellStyle name="Normal 10 2 2 2 2 3 2 2 2" xfId="265"/>
    <cellStyle name="Normal 10 2 2 2 2 3 2 2 2 2" xfId="266"/>
    <cellStyle name="Normal 10 2 2 2 2 3 2 2 2 2 2" xfId="267"/>
    <cellStyle name="Normal 10 2 2 2 2 3 2 2 2 2 2 2" xfId="268"/>
    <cellStyle name="Normal 10 2 2 2 2 3 2 2 2 2 3" xfId="269"/>
    <cellStyle name="Normal 10 2 2 2 2 3 2 2 2 3" xfId="270"/>
    <cellStyle name="Normal 10 2 2 2 2 3 2 2 2 3 2" xfId="271"/>
    <cellStyle name="Normal 10 2 2 2 2 3 2 2 2 4" xfId="272"/>
    <cellStyle name="Normal 10 2 2 2 2 3 2 2 3" xfId="273"/>
    <cellStyle name="Normal 10 2 2 2 2 3 2 2 3 2" xfId="274"/>
    <cellStyle name="Normal 10 2 2 2 2 3 2 2 3 2 2" xfId="275"/>
    <cellStyle name="Normal 10 2 2 2 2 3 2 2 3 3" xfId="276"/>
    <cellStyle name="Normal 10 2 2 2 2 3 2 2 4" xfId="277"/>
    <cellStyle name="Normal 10 2 2 2 2 3 2 2 4 2" xfId="278"/>
    <cellStyle name="Normal 10 2 2 2 2 3 2 2 5" xfId="279"/>
    <cellStyle name="Normal 10 2 2 2 2 3 2 3" xfId="280"/>
    <cellStyle name="Normal 10 2 2 2 2 3 2 3 2" xfId="281"/>
    <cellStyle name="Normal 10 2 2 2 2 3 2 3 2 2" xfId="282"/>
    <cellStyle name="Normal 10 2 2 2 2 3 2 3 2 2 2" xfId="283"/>
    <cellStyle name="Normal 10 2 2 2 2 3 2 3 2 3" xfId="284"/>
    <cellStyle name="Normal 10 2 2 2 2 3 2 3 3" xfId="285"/>
    <cellStyle name="Normal 10 2 2 2 2 3 2 3 3 2" xfId="286"/>
    <cellStyle name="Normal 10 2 2 2 2 3 2 3 4" xfId="287"/>
    <cellStyle name="Normal 10 2 2 2 2 3 2 4" xfId="288"/>
    <cellStyle name="Normal 10 2 2 2 2 3 2 4 2" xfId="289"/>
    <cellStyle name="Normal 10 2 2 2 2 3 2 4 2 2" xfId="290"/>
    <cellStyle name="Normal 10 2 2 2 2 3 2 4 3" xfId="291"/>
    <cellStyle name="Normal 10 2 2 2 2 3 2 5" xfId="292"/>
    <cellStyle name="Normal 10 2 2 2 2 3 2 5 2" xfId="293"/>
    <cellStyle name="Normal 10 2 2 2 2 3 2 6" xfId="294"/>
    <cellStyle name="Normal 10 2 2 2 2 3 3" xfId="295"/>
    <cellStyle name="Normal 10 2 2 2 2 3 3 2" xfId="296"/>
    <cellStyle name="Normal 10 2 2 2 2 3 3 2 2" xfId="297"/>
    <cellStyle name="Normal 10 2 2 2 2 3 3 2 2 2" xfId="298"/>
    <cellStyle name="Normal 10 2 2 2 2 3 3 2 2 2 2" xfId="299"/>
    <cellStyle name="Normal 10 2 2 2 2 3 3 2 2 3" xfId="300"/>
    <cellStyle name="Normal 10 2 2 2 2 3 3 2 3" xfId="301"/>
    <cellStyle name="Normal 10 2 2 2 2 3 3 2 3 2" xfId="302"/>
    <cellStyle name="Normal 10 2 2 2 2 3 3 2 4" xfId="303"/>
    <cellStyle name="Normal 10 2 2 2 2 3 3 3" xfId="304"/>
    <cellStyle name="Normal 10 2 2 2 2 3 3 3 2" xfId="305"/>
    <cellStyle name="Normal 10 2 2 2 2 3 3 3 2 2" xfId="306"/>
    <cellStyle name="Normal 10 2 2 2 2 3 3 3 3" xfId="307"/>
    <cellStyle name="Normal 10 2 2 2 2 3 3 4" xfId="308"/>
    <cellStyle name="Normal 10 2 2 2 2 3 3 4 2" xfId="309"/>
    <cellStyle name="Normal 10 2 2 2 2 3 3 5" xfId="310"/>
    <cellStyle name="Normal 10 2 2 2 2 3 4" xfId="311"/>
    <cellStyle name="Normal 10 2 2 2 2 3 4 2" xfId="312"/>
    <cellStyle name="Normal 10 2 2 2 2 3 4 2 2" xfId="313"/>
    <cellStyle name="Normal 10 2 2 2 2 3 4 2 2 2" xfId="314"/>
    <cellStyle name="Normal 10 2 2 2 2 3 4 2 3" xfId="315"/>
    <cellStyle name="Normal 10 2 2 2 2 3 4 3" xfId="316"/>
    <cellStyle name="Normal 10 2 2 2 2 3 4 3 2" xfId="317"/>
    <cellStyle name="Normal 10 2 2 2 2 3 4 4" xfId="318"/>
    <cellStyle name="Normal 10 2 2 2 2 3 5" xfId="319"/>
    <cellStyle name="Normal 10 2 2 2 2 3 5 2" xfId="320"/>
    <cellStyle name="Normal 10 2 2 2 2 3 5 2 2" xfId="321"/>
    <cellStyle name="Normal 10 2 2 2 2 3 5 3" xfId="322"/>
    <cellStyle name="Normal 10 2 2 2 2 3 6" xfId="323"/>
    <cellStyle name="Normal 10 2 2 2 2 3 6 2" xfId="324"/>
    <cellStyle name="Normal 10 2 2 2 2 3 7" xfId="325"/>
    <cellStyle name="Normal 10 2 2 2 2 4" xfId="326"/>
    <cellStyle name="Normal 10 2 2 2 2 4 2" xfId="327"/>
    <cellStyle name="Normal 10 2 2 2 2 4 2 2" xfId="328"/>
    <cellStyle name="Normal 10 2 2 2 2 4 2 2 2" xfId="329"/>
    <cellStyle name="Normal 10 2 2 2 2 4 2 2 2 2" xfId="330"/>
    <cellStyle name="Normal 10 2 2 2 2 4 2 2 2 2 2" xfId="331"/>
    <cellStyle name="Normal 10 2 2 2 2 4 2 2 2 3" xfId="332"/>
    <cellStyle name="Normal 10 2 2 2 2 4 2 2 3" xfId="333"/>
    <cellStyle name="Normal 10 2 2 2 2 4 2 2 3 2" xfId="334"/>
    <cellStyle name="Normal 10 2 2 2 2 4 2 2 4" xfId="335"/>
    <cellStyle name="Normal 10 2 2 2 2 4 2 3" xfId="336"/>
    <cellStyle name="Normal 10 2 2 2 2 4 2 3 2" xfId="337"/>
    <cellStyle name="Normal 10 2 2 2 2 4 2 3 2 2" xfId="338"/>
    <cellStyle name="Normal 10 2 2 2 2 4 2 3 3" xfId="339"/>
    <cellStyle name="Normal 10 2 2 2 2 4 2 4" xfId="340"/>
    <cellStyle name="Normal 10 2 2 2 2 4 2 4 2" xfId="341"/>
    <cellStyle name="Normal 10 2 2 2 2 4 2 5" xfId="342"/>
    <cellStyle name="Normal 10 2 2 2 2 4 3" xfId="343"/>
    <cellStyle name="Normal 10 2 2 2 2 4 3 2" xfId="344"/>
    <cellStyle name="Normal 10 2 2 2 2 4 3 2 2" xfId="345"/>
    <cellStyle name="Normal 10 2 2 2 2 4 3 2 2 2" xfId="346"/>
    <cellStyle name="Normal 10 2 2 2 2 4 3 2 3" xfId="347"/>
    <cellStyle name="Normal 10 2 2 2 2 4 3 3" xfId="348"/>
    <cellStyle name="Normal 10 2 2 2 2 4 3 3 2" xfId="349"/>
    <cellStyle name="Normal 10 2 2 2 2 4 3 4" xfId="350"/>
    <cellStyle name="Normal 10 2 2 2 2 4 4" xfId="351"/>
    <cellStyle name="Normal 10 2 2 2 2 4 4 2" xfId="352"/>
    <cellStyle name="Normal 10 2 2 2 2 4 4 2 2" xfId="353"/>
    <cellStyle name="Normal 10 2 2 2 2 4 4 3" xfId="354"/>
    <cellStyle name="Normal 10 2 2 2 2 4 5" xfId="355"/>
    <cellStyle name="Normal 10 2 2 2 2 4 5 2" xfId="356"/>
    <cellStyle name="Normal 10 2 2 2 2 4 6" xfId="357"/>
    <cellStyle name="Normal 10 2 2 2 2 5" xfId="358"/>
    <cellStyle name="Normal 10 2 2 2 2 5 2" xfId="359"/>
    <cellStyle name="Normal 10 2 2 2 2 5 2 2" xfId="360"/>
    <cellStyle name="Normal 10 2 2 2 2 5 2 2 2" xfId="361"/>
    <cellStyle name="Normal 10 2 2 2 2 5 2 2 2 2" xfId="362"/>
    <cellStyle name="Normal 10 2 2 2 2 5 2 2 3" xfId="363"/>
    <cellStyle name="Normal 10 2 2 2 2 5 2 3" xfId="364"/>
    <cellStyle name="Normal 10 2 2 2 2 5 2 3 2" xfId="365"/>
    <cellStyle name="Normal 10 2 2 2 2 5 2 4" xfId="366"/>
    <cellStyle name="Normal 10 2 2 2 2 5 3" xfId="367"/>
    <cellStyle name="Normal 10 2 2 2 2 5 3 2" xfId="368"/>
    <cellStyle name="Normal 10 2 2 2 2 5 3 2 2" xfId="369"/>
    <cellStyle name="Normal 10 2 2 2 2 5 3 3" xfId="370"/>
    <cellStyle name="Normal 10 2 2 2 2 5 4" xfId="371"/>
    <cellStyle name="Normal 10 2 2 2 2 5 4 2" xfId="372"/>
    <cellStyle name="Normal 10 2 2 2 2 5 5" xfId="373"/>
    <cellStyle name="Normal 10 2 2 2 2 6" xfId="374"/>
    <cellStyle name="Normal 10 2 2 2 2 6 2" xfId="375"/>
    <cellStyle name="Normal 10 2 2 2 2 6 2 2" xfId="376"/>
    <cellStyle name="Normal 10 2 2 2 2 6 2 2 2" xfId="377"/>
    <cellStyle name="Normal 10 2 2 2 2 6 2 3" xfId="378"/>
    <cellStyle name="Normal 10 2 2 2 2 6 3" xfId="379"/>
    <cellStyle name="Normal 10 2 2 2 2 6 3 2" xfId="380"/>
    <cellStyle name="Normal 10 2 2 2 2 6 4" xfId="381"/>
    <cellStyle name="Normal 10 2 2 2 2 7" xfId="382"/>
    <cellStyle name="Normal 10 2 2 2 2 7 2" xfId="383"/>
    <cellStyle name="Normal 10 2 2 2 2 7 2 2" xfId="384"/>
    <cellStyle name="Normal 10 2 2 2 2 7 3" xfId="385"/>
    <cellStyle name="Normal 10 2 2 2 2 8" xfId="386"/>
    <cellStyle name="Normal 10 2 2 2 2 8 2" xfId="387"/>
    <cellStyle name="Normal 10 2 2 2 2 9" xfId="388"/>
    <cellStyle name="Normal 10 2 2 2 3" xfId="389"/>
    <cellStyle name="Normal 10 2 2 2 3 2" xfId="390"/>
    <cellStyle name="Normal 10 2 2 2 3 2 2" xfId="391"/>
    <cellStyle name="Normal 10 2 2 2 3 2 2 2" xfId="392"/>
    <cellStyle name="Normal 10 2 2 2 3 2 2 2 2" xfId="393"/>
    <cellStyle name="Normal 10 2 2 2 3 2 2 2 2 2" xfId="394"/>
    <cellStyle name="Normal 10 2 2 2 3 2 2 2 2 2 2" xfId="395"/>
    <cellStyle name="Normal 10 2 2 2 3 2 2 2 2 2 2 2" xfId="396"/>
    <cellStyle name="Normal 10 2 2 2 3 2 2 2 2 2 3" xfId="397"/>
    <cellStyle name="Normal 10 2 2 2 3 2 2 2 2 3" xfId="398"/>
    <cellStyle name="Normal 10 2 2 2 3 2 2 2 2 3 2" xfId="399"/>
    <cellStyle name="Normal 10 2 2 2 3 2 2 2 2 4" xfId="400"/>
    <cellStyle name="Normal 10 2 2 2 3 2 2 2 3" xfId="401"/>
    <cellStyle name="Normal 10 2 2 2 3 2 2 2 3 2" xfId="402"/>
    <cellStyle name="Normal 10 2 2 2 3 2 2 2 3 2 2" xfId="403"/>
    <cellStyle name="Normal 10 2 2 2 3 2 2 2 3 3" xfId="404"/>
    <cellStyle name="Normal 10 2 2 2 3 2 2 2 4" xfId="405"/>
    <cellStyle name="Normal 10 2 2 2 3 2 2 2 4 2" xfId="406"/>
    <cellStyle name="Normal 10 2 2 2 3 2 2 2 5" xfId="407"/>
    <cellStyle name="Normal 10 2 2 2 3 2 2 3" xfId="408"/>
    <cellStyle name="Normal 10 2 2 2 3 2 2 3 2" xfId="409"/>
    <cellStyle name="Normal 10 2 2 2 3 2 2 3 2 2" xfId="410"/>
    <cellStyle name="Normal 10 2 2 2 3 2 2 3 2 2 2" xfId="411"/>
    <cellStyle name="Normal 10 2 2 2 3 2 2 3 2 3" xfId="412"/>
    <cellStyle name="Normal 10 2 2 2 3 2 2 3 3" xfId="413"/>
    <cellStyle name="Normal 10 2 2 2 3 2 2 3 3 2" xfId="414"/>
    <cellStyle name="Normal 10 2 2 2 3 2 2 3 4" xfId="415"/>
    <cellStyle name="Normal 10 2 2 2 3 2 2 4" xfId="416"/>
    <cellStyle name="Normal 10 2 2 2 3 2 2 4 2" xfId="417"/>
    <cellStyle name="Normal 10 2 2 2 3 2 2 4 2 2" xfId="418"/>
    <cellStyle name="Normal 10 2 2 2 3 2 2 4 3" xfId="419"/>
    <cellStyle name="Normal 10 2 2 2 3 2 2 5" xfId="420"/>
    <cellStyle name="Normal 10 2 2 2 3 2 2 5 2" xfId="421"/>
    <cellStyle name="Normal 10 2 2 2 3 2 2 6" xfId="422"/>
    <cellStyle name="Normal 10 2 2 2 3 2 3" xfId="423"/>
    <cellStyle name="Normal 10 2 2 2 3 2 3 2" xfId="424"/>
    <cellStyle name="Normal 10 2 2 2 3 2 3 2 2" xfId="425"/>
    <cellStyle name="Normal 10 2 2 2 3 2 3 2 2 2" xfId="426"/>
    <cellStyle name="Normal 10 2 2 2 3 2 3 2 2 2 2" xfId="427"/>
    <cellStyle name="Normal 10 2 2 2 3 2 3 2 2 3" xfId="428"/>
    <cellStyle name="Normal 10 2 2 2 3 2 3 2 3" xfId="429"/>
    <cellStyle name="Normal 10 2 2 2 3 2 3 2 3 2" xfId="430"/>
    <cellStyle name="Normal 10 2 2 2 3 2 3 2 4" xfId="431"/>
    <cellStyle name="Normal 10 2 2 2 3 2 3 3" xfId="432"/>
    <cellStyle name="Normal 10 2 2 2 3 2 3 3 2" xfId="433"/>
    <cellStyle name="Normal 10 2 2 2 3 2 3 3 2 2" xfId="434"/>
    <cellStyle name="Normal 10 2 2 2 3 2 3 3 3" xfId="435"/>
    <cellStyle name="Normal 10 2 2 2 3 2 3 4" xfId="436"/>
    <cellStyle name="Normal 10 2 2 2 3 2 3 4 2" xfId="437"/>
    <cellStyle name="Normal 10 2 2 2 3 2 3 5" xfId="438"/>
    <cellStyle name="Normal 10 2 2 2 3 2 4" xfId="439"/>
    <cellStyle name="Normal 10 2 2 2 3 2 4 2" xfId="440"/>
    <cellStyle name="Normal 10 2 2 2 3 2 4 2 2" xfId="441"/>
    <cellStyle name="Normal 10 2 2 2 3 2 4 2 2 2" xfId="442"/>
    <cellStyle name="Normal 10 2 2 2 3 2 4 2 3" xfId="443"/>
    <cellStyle name="Normal 10 2 2 2 3 2 4 3" xfId="444"/>
    <cellStyle name="Normal 10 2 2 2 3 2 4 3 2" xfId="445"/>
    <cellStyle name="Normal 10 2 2 2 3 2 4 4" xfId="446"/>
    <cellStyle name="Normal 10 2 2 2 3 2 5" xfId="447"/>
    <cellStyle name="Normal 10 2 2 2 3 2 5 2" xfId="448"/>
    <cellStyle name="Normal 10 2 2 2 3 2 5 2 2" xfId="449"/>
    <cellStyle name="Normal 10 2 2 2 3 2 5 3" xfId="450"/>
    <cellStyle name="Normal 10 2 2 2 3 2 6" xfId="451"/>
    <cellStyle name="Normal 10 2 2 2 3 2 6 2" xfId="452"/>
    <cellStyle name="Normal 10 2 2 2 3 2 7" xfId="453"/>
    <cellStyle name="Normal 10 2 2 2 3 3" xfId="454"/>
    <cellStyle name="Normal 10 2 2 2 3 3 2" xfId="455"/>
    <cellStyle name="Normal 10 2 2 2 3 3 2 2" xfId="456"/>
    <cellStyle name="Normal 10 2 2 2 3 3 2 2 2" xfId="457"/>
    <cellStyle name="Normal 10 2 2 2 3 3 2 2 2 2" xfId="458"/>
    <cellStyle name="Normal 10 2 2 2 3 3 2 2 2 2 2" xfId="459"/>
    <cellStyle name="Normal 10 2 2 2 3 3 2 2 2 3" xfId="460"/>
    <cellStyle name="Normal 10 2 2 2 3 3 2 2 3" xfId="461"/>
    <cellStyle name="Normal 10 2 2 2 3 3 2 2 3 2" xfId="462"/>
    <cellStyle name="Normal 10 2 2 2 3 3 2 2 4" xfId="463"/>
    <cellStyle name="Normal 10 2 2 2 3 3 2 3" xfId="464"/>
    <cellStyle name="Normal 10 2 2 2 3 3 2 3 2" xfId="465"/>
    <cellStyle name="Normal 10 2 2 2 3 3 2 3 2 2" xfId="466"/>
    <cellStyle name="Normal 10 2 2 2 3 3 2 3 3" xfId="467"/>
    <cellStyle name="Normal 10 2 2 2 3 3 2 4" xfId="468"/>
    <cellStyle name="Normal 10 2 2 2 3 3 2 4 2" xfId="469"/>
    <cellStyle name="Normal 10 2 2 2 3 3 2 5" xfId="470"/>
    <cellStyle name="Normal 10 2 2 2 3 3 3" xfId="471"/>
    <cellStyle name="Normal 10 2 2 2 3 3 3 2" xfId="472"/>
    <cellStyle name="Normal 10 2 2 2 3 3 3 2 2" xfId="473"/>
    <cellStyle name="Normal 10 2 2 2 3 3 3 2 2 2" xfId="474"/>
    <cellStyle name="Normal 10 2 2 2 3 3 3 2 3" xfId="475"/>
    <cellStyle name="Normal 10 2 2 2 3 3 3 3" xfId="476"/>
    <cellStyle name="Normal 10 2 2 2 3 3 3 3 2" xfId="477"/>
    <cellStyle name="Normal 10 2 2 2 3 3 3 4" xfId="478"/>
    <cellStyle name="Normal 10 2 2 2 3 3 4" xfId="479"/>
    <cellStyle name="Normal 10 2 2 2 3 3 4 2" xfId="480"/>
    <cellStyle name="Normal 10 2 2 2 3 3 4 2 2" xfId="481"/>
    <cellStyle name="Normal 10 2 2 2 3 3 4 3" xfId="482"/>
    <cellStyle name="Normal 10 2 2 2 3 3 5" xfId="483"/>
    <cellStyle name="Normal 10 2 2 2 3 3 5 2" xfId="484"/>
    <cellStyle name="Normal 10 2 2 2 3 3 6" xfId="485"/>
    <cellStyle name="Normal 10 2 2 2 3 4" xfId="486"/>
    <cellStyle name="Normal 10 2 2 2 3 4 2" xfId="487"/>
    <cellStyle name="Normal 10 2 2 2 3 4 2 2" xfId="488"/>
    <cellStyle name="Normal 10 2 2 2 3 4 2 2 2" xfId="489"/>
    <cellStyle name="Normal 10 2 2 2 3 4 2 2 2 2" xfId="490"/>
    <cellStyle name="Normal 10 2 2 2 3 4 2 2 3" xfId="491"/>
    <cellStyle name="Normal 10 2 2 2 3 4 2 3" xfId="492"/>
    <cellStyle name="Normal 10 2 2 2 3 4 2 3 2" xfId="493"/>
    <cellStyle name="Normal 10 2 2 2 3 4 2 4" xfId="494"/>
    <cellStyle name="Normal 10 2 2 2 3 4 3" xfId="495"/>
    <cellStyle name="Normal 10 2 2 2 3 4 3 2" xfId="496"/>
    <cellStyle name="Normal 10 2 2 2 3 4 3 2 2" xfId="497"/>
    <cellStyle name="Normal 10 2 2 2 3 4 3 3" xfId="498"/>
    <cellStyle name="Normal 10 2 2 2 3 4 4" xfId="499"/>
    <cellStyle name="Normal 10 2 2 2 3 4 4 2" xfId="500"/>
    <cellStyle name="Normal 10 2 2 2 3 4 5" xfId="501"/>
    <cellStyle name="Normal 10 2 2 2 3 5" xfId="502"/>
    <cellStyle name="Normal 10 2 2 2 3 5 2" xfId="503"/>
    <cellStyle name="Normal 10 2 2 2 3 5 2 2" xfId="504"/>
    <cellStyle name="Normal 10 2 2 2 3 5 2 2 2" xfId="505"/>
    <cellStyle name="Normal 10 2 2 2 3 5 2 3" xfId="506"/>
    <cellStyle name="Normal 10 2 2 2 3 5 3" xfId="507"/>
    <cellStyle name="Normal 10 2 2 2 3 5 3 2" xfId="508"/>
    <cellStyle name="Normal 10 2 2 2 3 5 4" xfId="509"/>
    <cellStyle name="Normal 10 2 2 2 3 6" xfId="510"/>
    <cellStyle name="Normal 10 2 2 2 3 6 2" xfId="511"/>
    <cellStyle name="Normal 10 2 2 2 3 6 2 2" xfId="512"/>
    <cellStyle name="Normal 10 2 2 2 3 6 3" xfId="513"/>
    <cellStyle name="Normal 10 2 2 2 3 7" xfId="514"/>
    <cellStyle name="Normal 10 2 2 2 3 7 2" xfId="515"/>
    <cellStyle name="Normal 10 2 2 2 3 8" xfId="516"/>
    <cellStyle name="Normal 10 2 2 2 4" xfId="517"/>
    <cellStyle name="Normal 10 2 2 2 4 2" xfId="518"/>
    <cellStyle name="Normal 10 2 2 2 4 2 2" xfId="519"/>
    <cellStyle name="Normal 10 2 2 2 4 2 2 2" xfId="520"/>
    <cellStyle name="Normal 10 2 2 2 4 2 2 2 2" xfId="521"/>
    <cellStyle name="Normal 10 2 2 2 4 2 2 2 2 2" xfId="522"/>
    <cellStyle name="Normal 10 2 2 2 4 2 2 2 2 2 2" xfId="523"/>
    <cellStyle name="Normal 10 2 2 2 4 2 2 2 2 3" xfId="524"/>
    <cellStyle name="Normal 10 2 2 2 4 2 2 2 3" xfId="525"/>
    <cellStyle name="Normal 10 2 2 2 4 2 2 2 3 2" xfId="526"/>
    <cellStyle name="Normal 10 2 2 2 4 2 2 2 4" xfId="527"/>
    <cellStyle name="Normal 10 2 2 2 4 2 2 3" xfId="528"/>
    <cellStyle name="Normal 10 2 2 2 4 2 2 3 2" xfId="529"/>
    <cellStyle name="Normal 10 2 2 2 4 2 2 3 2 2" xfId="530"/>
    <cellStyle name="Normal 10 2 2 2 4 2 2 3 3" xfId="531"/>
    <cellStyle name="Normal 10 2 2 2 4 2 2 4" xfId="532"/>
    <cellStyle name="Normal 10 2 2 2 4 2 2 4 2" xfId="533"/>
    <cellStyle name="Normal 10 2 2 2 4 2 2 5" xfId="534"/>
    <cellStyle name="Normal 10 2 2 2 4 2 3" xfId="535"/>
    <cellStyle name="Normal 10 2 2 2 4 2 3 2" xfId="536"/>
    <cellStyle name="Normal 10 2 2 2 4 2 3 2 2" xfId="537"/>
    <cellStyle name="Normal 10 2 2 2 4 2 3 2 2 2" xfId="538"/>
    <cellStyle name="Normal 10 2 2 2 4 2 3 2 3" xfId="539"/>
    <cellStyle name="Normal 10 2 2 2 4 2 3 3" xfId="540"/>
    <cellStyle name="Normal 10 2 2 2 4 2 3 3 2" xfId="541"/>
    <cellStyle name="Normal 10 2 2 2 4 2 3 4" xfId="542"/>
    <cellStyle name="Normal 10 2 2 2 4 2 4" xfId="543"/>
    <cellStyle name="Normal 10 2 2 2 4 2 4 2" xfId="544"/>
    <cellStyle name="Normal 10 2 2 2 4 2 4 2 2" xfId="545"/>
    <cellStyle name="Normal 10 2 2 2 4 2 4 3" xfId="546"/>
    <cellStyle name="Normal 10 2 2 2 4 2 5" xfId="547"/>
    <cellStyle name="Normal 10 2 2 2 4 2 5 2" xfId="548"/>
    <cellStyle name="Normal 10 2 2 2 4 2 6" xfId="549"/>
    <cellStyle name="Normal 10 2 2 2 4 3" xfId="550"/>
    <cellStyle name="Normal 10 2 2 2 4 3 2" xfId="551"/>
    <cellStyle name="Normal 10 2 2 2 4 3 2 2" xfId="552"/>
    <cellStyle name="Normal 10 2 2 2 4 3 2 2 2" xfId="553"/>
    <cellStyle name="Normal 10 2 2 2 4 3 2 2 2 2" xfId="554"/>
    <cellStyle name="Normal 10 2 2 2 4 3 2 2 3" xfId="555"/>
    <cellStyle name="Normal 10 2 2 2 4 3 2 3" xfId="556"/>
    <cellStyle name="Normal 10 2 2 2 4 3 2 3 2" xfId="557"/>
    <cellStyle name="Normal 10 2 2 2 4 3 2 4" xfId="558"/>
    <cellStyle name="Normal 10 2 2 2 4 3 3" xfId="559"/>
    <cellStyle name="Normal 10 2 2 2 4 3 3 2" xfId="560"/>
    <cellStyle name="Normal 10 2 2 2 4 3 3 2 2" xfId="561"/>
    <cellStyle name="Normal 10 2 2 2 4 3 3 3" xfId="562"/>
    <cellStyle name="Normal 10 2 2 2 4 3 4" xfId="563"/>
    <cellStyle name="Normal 10 2 2 2 4 3 4 2" xfId="564"/>
    <cellStyle name="Normal 10 2 2 2 4 3 5" xfId="565"/>
    <cellStyle name="Normal 10 2 2 2 4 4" xfId="566"/>
    <cellStyle name="Normal 10 2 2 2 4 4 2" xfId="567"/>
    <cellStyle name="Normal 10 2 2 2 4 4 2 2" xfId="568"/>
    <cellStyle name="Normal 10 2 2 2 4 4 2 2 2" xfId="569"/>
    <cellStyle name="Normal 10 2 2 2 4 4 2 3" xfId="570"/>
    <cellStyle name="Normal 10 2 2 2 4 4 3" xfId="571"/>
    <cellStyle name="Normal 10 2 2 2 4 4 3 2" xfId="572"/>
    <cellStyle name="Normal 10 2 2 2 4 4 4" xfId="573"/>
    <cellStyle name="Normal 10 2 2 2 4 5" xfId="574"/>
    <cellStyle name="Normal 10 2 2 2 4 5 2" xfId="575"/>
    <cellStyle name="Normal 10 2 2 2 4 5 2 2" xfId="576"/>
    <cellStyle name="Normal 10 2 2 2 4 5 3" xfId="577"/>
    <cellStyle name="Normal 10 2 2 2 4 6" xfId="578"/>
    <cellStyle name="Normal 10 2 2 2 4 6 2" xfId="579"/>
    <cellStyle name="Normal 10 2 2 2 4 7" xfId="580"/>
    <cellStyle name="Normal 10 2 2 2 5" xfId="581"/>
    <cellStyle name="Normal 10 2 2 2 5 2" xfId="582"/>
    <cellStyle name="Normal 10 2 2 2 5 2 2" xfId="583"/>
    <cellStyle name="Normal 10 2 2 2 5 2 2 2" xfId="584"/>
    <cellStyle name="Normal 10 2 2 2 5 2 2 2 2" xfId="585"/>
    <cellStyle name="Normal 10 2 2 2 5 2 2 2 2 2" xfId="586"/>
    <cellStyle name="Normal 10 2 2 2 5 2 2 2 3" xfId="587"/>
    <cellStyle name="Normal 10 2 2 2 5 2 2 3" xfId="588"/>
    <cellStyle name="Normal 10 2 2 2 5 2 2 3 2" xfId="589"/>
    <cellStyle name="Normal 10 2 2 2 5 2 2 4" xfId="590"/>
    <cellStyle name="Normal 10 2 2 2 5 2 3" xfId="591"/>
    <cellStyle name="Normal 10 2 2 2 5 2 3 2" xfId="592"/>
    <cellStyle name="Normal 10 2 2 2 5 2 3 2 2" xfId="593"/>
    <cellStyle name="Normal 10 2 2 2 5 2 3 3" xfId="594"/>
    <cellStyle name="Normal 10 2 2 2 5 2 4" xfId="595"/>
    <cellStyle name="Normal 10 2 2 2 5 2 4 2" xfId="596"/>
    <cellStyle name="Normal 10 2 2 2 5 2 5" xfId="597"/>
    <cellStyle name="Normal 10 2 2 2 5 3" xfId="598"/>
    <cellStyle name="Normal 10 2 2 2 5 3 2" xfId="599"/>
    <cellStyle name="Normal 10 2 2 2 5 3 2 2" xfId="600"/>
    <cellStyle name="Normal 10 2 2 2 5 3 2 2 2" xfId="601"/>
    <cellStyle name="Normal 10 2 2 2 5 3 2 3" xfId="602"/>
    <cellStyle name="Normal 10 2 2 2 5 3 3" xfId="603"/>
    <cellStyle name="Normal 10 2 2 2 5 3 3 2" xfId="604"/>
    <cellStyle name="Normal 10 2 2 2 5 3 4" xfId="605"/>
    <cellStyle name="Normal 10 2 2 2 5 4" xfId="606"/>
    <cellStyle name="Normal 10 2 2 2 5 4 2" xfId="607"/>
    <cellStyle name="Normal 10 2 2 2 5 4 2 2" xfId="608"/>
    <cellStyle name="Normal 10 2 2 2 5 4 3" xfId="609"/>
    <cellStyle name="Normal 10 2 2 2 5 5" xfId="610"/>
    <cellStyle name="Normal 10 2 2 2 5 5 2" xfId="611"/>
    <cellStyle name="Normal 10 2 2 2 5 6" xfId="612"/>
    <cellStyle name="Normal 10 2 2 2 6" xfId="613"/>
    <cellStyle name="Normal 10 2 2 2 6 2" xfId="614"/>
    <cellStyle name="Normal 10 2 2 2 6 2 2" xfId="615"/>
    <cellStyle name="Normal 10 2 2 2 6 2 2 2" xfId="616"/>
    <cellStyle name="Normal 10 2 2 2 6 2 2 2 2" xfId="617"/>
    <cellStyle name="Normal 10 2 2 2 6 2 2 3" xfId="618"/>
    <cellStyle name="Normal 10 2 2 2 6 2 3" xfId="619"/>
    <cellStyle name="Normal 10 2 2 2 6 2 3 2" xfId="620"/>
    <cellStyle name="Normal 10 2 2 2 6 2 4" xfId="621"/>
    <cellStyle name="Normal 10 2 2 2 6 3" xfId="622"/>
    <cellStyle name="Normal 10 2 2 2 6 3 2" xfId="623"/>
    <cellStyle name="Normal 10 2 2 2 6 3 2 2" xfId="624"/>
    <cellStyle name="Normal 10 2 2 2 6 3 3" xfId="625"/>
    <cellStyle name="Normal 10 2 2 2 6 4" xfId="626"/>
    <cellStyle name="Normal 10 2 2 2 6 4 2" xfId="627"/>
    <cellStyle name="Normal 10 2 2 2 6 5" xfId="628"/>
    <cellStyle name="Normal 10 2 2 2 7" xfId="629"/>
    <cellStyle name="Normal 10 2 2 2 7 2" xfId="630"/>
    <cellStyle name="Normal 10 2 2 2 7 2 2" xfId="631"/>
    <cellStyle name="Normal 10 2 2 2 7 2 2 2" xfId="632"/>
    <cellStyle name="Normal 10 2 2 2 7 2 3" xfId="633"/>
    <cellStyle name="Normal 10 2 2 2 7 3" xfId="634"/>
    <cellStyle name="Normal 10 2 2 2 7 3 2" xfId="635"/>
    <cellStyle name="Normal 10 2 2 2 7 4" xfId="636"/>
    <cellStyle name="Normal 10 2 2 2 8" xfId="637"/>
    <cellStyle name="Normal 10 2 2 2 8 2" xfId="638"/>
    <cellStyle name="Normal 10 2 2 2 8 2 2" xfId="639"/>
    <cellStyle name="Normal 10 2 2 2 8 3" xfId="640"/>
    <cellStyle name="Normal 10 2 2 2 9" xfId="641"/>
    <cellStyle name="Normal 10 2 2 2 9 2" xfId="642"/>
    <cellStyle name="Normal 10 2 2 3" xfId="643"/>
    <cellStyle name="Normal 10 2 2 3 2" xfId="644"/>
    <cellStyle name="Normal 10 2 2 3 2 2" xfId="645"/>
    <cellStyle name="Normal 10 2 2 3 2 2 2" xfId="646"/>
    <cellStyle name="Normal 10 2 2 3 2 2 2 2" xfId="647"/>
    <cellStyle name="Normal 10 2 2 3 2 2 2 2 2" xfId="648"/>
    <cellStyle name="Normal 10 2 2 3 2 2 2 2 2 2" xfId="649"/>
    <cellStyle name="Normal 10 2 2 3 2 2 2 2 2 2 2" xfId="650"/>
    <cellStyle name="Normal 10 2 2 3 2 2 2 2 2 2 2 2" xfId="651"/>
    <cellStyle name="Normal 10 2 2 3 2 2 2 2 2 2 3" xfId="652"/>
    <cellStyle name="Normal 10 2 2 3 2 2 2 2 2 3" xfId="653"/>
    <cellStyle name="Normal 10 2 2 3 2 2 2 2 2 3 2" xfId="654"/>
    <cellStyle name="Normal 10 2 2 3 2 2 2 2 2 4" xfId="655"/>
    <cellStyle name="Normal 10 2 2 3 2 2 2 2 3" xfId="656"/>
    <cellStyle name="Normal 10 2 2 3 2 2 2 2 3 2" xfId="657"/>
    <cellStyle name="Normal 10 2 2 3 2 2 2 2 3 2 2" xfId="658"/>
    <cellStyle name="Normal 10 2 2 3 2 2 2 2 3 3" xfId="659"/>
    <cellStyle name="Normal 10 2 2 3 2 2 2 2 4" xfId="660"/>
    <cellStyle name="Normal 10 2 2 3 2 2 2 2 4 2" xfId="661"/>
    <cellStyle name="Normal 10 2 2 3 2 2 2 2 5" xfId="662"/>
    <cellStyle name="Normal 10 2 2 3 2 2 2 3" xfId="663"/>
    <cellStyle name="Normal 10 2 2 3 2 2 2 3 2" xfId="664"/>
    <cellStyle name="Normal 10 2 2 3 2 2 2 3 2 2" xfId="665"/>
    <cellStyle name="Normal 10 2 2 3 2 2 2 3 2 2 2" xfId="666"/>
    <cellStyle name="Normal 10 2 2 3 2 2 2 3 2 3" xfId="667"/>
    <cellStyle name="Normal 10 2 2 3 2 2 2 3 3" xfId="668"/>
    <cellStyle name="Normal 10 2 2 3 2 2 2 3 3 2" xfId="669"/>
    <cellStyle name="Normal 10 2 2 3 2 2 2 3 4" xfId="670"/>
    <cellStyle name="Normal 10 2 2 3 2 2 2 4" xfId="671"/>
    <cellStyle name="Normal 10 2 2 3 2 2 2 4 2" xfId="672"/>
    <cellStyle name="Normal 10 2 2 3 2 2 2 4 2 2" xfId="673"/>
    <cellStyle name="Normal 10 2 2 3 2 2 2 4 3" xfId="674"/>
    <cellStyle name="Normal 10 2 2 3 2 2 2 5" xfId="675"/>
    <cellStyle name="Normal 10 2 2 3 2 2 2 5 2" xfId="676"/>
    <cellStyle name="Normal 10 2 2 3 2 2 2 6" xfId="677"/>
    <cellStyle name="Normal 10 2 2 3 2 2 3" xfId="678"/>
    <cellStyle name="Normal 10 2 2 3 2 2 3 2" xfId="679"/>
    <cellStyle name="Normal 10 2 2 3 2 2 3 2 2" xfId="680"/>
    <cellStyle name="Normal 10 2 2 3 2 2 3 2 2 2" xfId="681"/>
    <cellStyle name="Normal 10 2 2 3 2 2 3 2 2 2 2" xfId="682"/>
    <cellStyle name="Normal 10 2 2 3 2 2 3 2 2 3" xfId="683"/>
    <cellStyle name="Normal 10 2 2 3 2 2 3 2 3" xfId="684"/>
    <cellStyle name="Normal 10 2 2 3 2 2 3 2 3 2" xfId="685"/>
    <cellStyle name="Normal 10 2 2 3 2 2 3 2 4" xfId="686"/>
    <cellStyle name="Normal 10 2 2 3 2 2 3 3" xfId="687"/>
    <cellStyle name="Normal 10 2 2 3 2 2 3 3 2" xfId="688"/>
    <cellStyle name="Normal 10 2 2 3 2 2 3 3 2 2" xfId="689"/>
    <cellStyle name="Normal 10 2 2 3 2 2 3 3 3" xfId="690"/>
    <cellStyle name="Normal 10 2 2 3 2 2 3 4" xfId="691"/>
    <cellStyle name="Normal 10 2 2 3 2 2 3 4 2" xfId="692"/>
    <cellStyle name="Normal 10 2 2 3 2 2 3 5" xfId="693"/>
    <cellStyle name="Normal 10 2 2 3 2 2 4" xfId="694"/>
    <cellStyle name="Normal 10 2 2 3 2 2 4 2" xfId="695"/>
    <cellStyle name="Normal 10 2 2 3 2 2 4 2 2" xfId="696"/>
    <cellStyle name="Normal 10 2 2 3 2 2 4 2 2 2" xfId="697"/>
    <cellStyle name="Normal 10 2 2 3 2 2 4 2 3" xfId="698"/>
    <cellStyle name="Normal 10 2 2 3 2 2 4 3" xfId="699"/>
    <cellStyle name="Normal 10 2 2 3 2 2 4 3 2" xfId="700"/>
    <cellStyle name="Normal 10 2 2 3 2 2 4 4" xfId="701"/>
    <cellStyle name="Normal 10 2 2 3 2 2 5" xfId="702"/>
    <cellStyle name="Normal 10 2 2 3 2 2 5 2" xfId="703"/>
    <cellStyle name="Normal 10 2 2 3 2 2 5 2 2" xfId="704"/>
    <cellStyle name="Normal 10 2 2 3 2 2 5 3" xfId="705"/>
    <cellStyle name="Normal 10 2 2 3 2 2 6" xfId="706"/>
    <cellStyle name="Normal 10 2 2 3 2 2 6 2" xfId="707"/>
    <cellStyle name="Normal 10 2 2 3 2 2 7" xfId="708"/>
    <cellStyle name="Normal 10 2 2 3 2 3" xfId="709"/>
    <cellStyle name="Normal 10 2 2 3 2 3 2" xfId="710"/>
    <cellStyle name="Normal 10 2 2 3 2 3 2 2" xfId="711"/>
    <cellStyle name="Normal 10 2 2 3 2 3 2 2 2" xfId="712"/>
    <cellStyle name="Normal 10 2 2 3 2 3 2 2 2 2" xfId="713"/>
    <cellStyle name="Normal 10 2 2 3 2 3 2 2 2 2 2" xfId="714"/>
    <cellStyle name="Normal 10 2 2 3 2 3 2 2 2 3" xfId="715"/>
    <cellStyle name="Normal 10 2 2 3 2 3 2 2 3" xfId="716"/>
    <cellStyle name="Normal 10 2 2 3 2 3 2 2 3 2" xfId="717"/>
    <cellStyle name="Normal 10 2 2 3 2 3 2 2 4" xfId="718"/>
    <cellStyle name="Normal 10 2 2 3 2 3 2 3" xfId="719"/>
    <cellStyle name="Normal 10 2 2 3 2 3 2 3 2" xfId="720"/>
    <cellStyle name="Normal 10 2 2 3 2 3 2 3 2 2" xfId="721"/>
    <cellStyle name="Normal 10 2 2 3 2 3 2 3 3" xfId="722"/>
    <cellStyle name="Normal 10 2 2 3 2 3 2 4" xfId="723"/>
    <cellStyle name="Normal 10 2 2 3 2 3 2 4 2" xfId="724"/>
    <cellStyle name="Normal 10 2 2 3 2 3 2 5" xfId="725"/>
    <cellStyle name="Normal 10 2 2 3 2 3 3" xfId="726"/>
    <cellStyle name="Normal 10 2 2 3 2 3 3 2" xfId="727"/>
    <cellStyle name="Normal 10 2 2 3 2 3 3 2 2" xfId="728"/>
    <cellStyle name="Normal 10 2 2 3 2 3 3 2 2 2" xfId="729"/>
    <cellStyle name="Normal 10 2 2 3 2 3 3 2 3" xfId="730"/>
    <cellStyle name="Normal 10 2 2 3 2 3 3 3" xfId="731"/>
    <cellStyle name="Normal 10 2 2 3 2 3 3 3 2" xfId="732"/>
    <cellStyle name="Normal 10 2 2 3 2 3 3 4" xfId="733"/>
    <cellStyle name="Normal 10 2 2 3 2 3 4" xfId="734"/>
    <cellStyle name="Normal 10 2 2 3 2 3 4 2" xfId="735"/>
    <cellStyle name="Normal 10 2 2 3 2 3 4 2 2" xfId="736"/>
    <cellStyle name="Normal 10 2 2 3 2 3 4 3" xfId="737"/>
    <cellStyle name="Normal 10 2 2 3 2 3 5" xfId="738"/>
    <cellStyle name="Normal 10 2 2 3 2 3 5 2" xfId="739"/>
    <cellStyle name="Normal 10 2 2 3 2 3 6" xfId="740"/>
    <cellStyle name="Normal 10 2 2 3 2 4" xfId="741"/>
    <cellStyle name="Normal 10 2 2 3 2 4 2" xfId="742"/>
    <cellStyle name="Normal 10 2 2 3 2 4 2 2" xfId="743"/>
    <cellStyle name="Normal 10 2 2 3 2 4 2 2 2" xfId="744"/>
    <cellStyle name="Normal 10 2 2 3 2 4 2 2 2 2" xfId="745"/>
    <cellStyle name="Normal 10 2 2 3 2 4 2 2 3" xfId="746"/>
    <cellStyle name="Normal 10 2 2 3 2 4 2 3" xfId="747"/>
    <cellStyle name="Normal 10 2 2 3 2 4 2 3 2" xfId="748"/>
    <cellStyle name="Normal 10 2 2 3 2 4 2 4" xfId="749"/>
    <cellStyle name="Normal 10 2 2 3 2 4 3" xfId="750"/>
    <cellStyle name="Normal 10 2 2 3 2 4 3 2" xfId="751"/>
    <cellStyle name="Normal 10 2 2 3 2 4 3 2 2" xfId="752"/>
    <cellStyle name="Normal 10 2 2 3 2 4 3 3" xfId="753"/>
    <cellStyle name="Normal 10 2 2 3 2 4 4" xfId="754"/>
    <cellStyle name="Normal 10 2 2 3 2 4 4 2" xfId="755"/>
    <cellStyle name="Normal 10 2 2 3 2 4 5" xfId="756"/>
    <cellStyle name="Normal 10 2 2 3 2 5" xfId="757"/>
    <cellStyle name="Normal 10 2 2 3 2 5 2" xfId="758"/>
    <cellStyle name="Normal 10 2 2 3 2 5 2 2" xfId="759"/>
    <cellStyle name="Normal 10 2 2 3 2 5 2 2 2" xfId="760"/>
    <cellStyle name="Normal 10 2 2 3 2 5 2 3" xfId="761"/>
    <cellStyle name="Normal 10 2 2 3 2 5 3" xfId="762"/>
    <cellStyle name="Normal 10 2 2 3 2 5 3 2" xfId="763"/>
    <cellStyle name="Normal 10 2 2 3 2 5 4" xfId="764"/>
    <cellStyle name="Normal 10 2 2 3 2 6" xfId="765"/>
    <cellStyle name="Normal 10 2 2 3 2 6 2" xfId="766"/>
    <cellStyle name="Normal 10 2 2 3 2 6 2 2" xfId="767"/>
    <cellStyle name="Normal 10 2 2 3 2 6 3" xfId="768"/>
    <cellStyle name="Normal 10 2 2 3 2 7" xfId="769"/>
    <cellStyle name="Normal 10 2 2 3 2 7 2" xfId="770"/>
    <cellStyle name="Normal 10 2 2 3 2 8" xfId="771"/>
    <cellStyle name="Normal 10 2 2 3 3" xfId="772"/>
    <cellStyle name="Normal 10 2 2 3 3 2" xfId="773"/>
    <cellStyle name="Normal 10 2 2 3 3 2 2" xfId="774"/>
    <cellStyle name="Normal 10 2 2 3 3 2 2 2" xfId="775"/>
    <cellStyle name="Normal 10 2 2 3 3 2 2 2 2" xfId="776"/>
    <cellStyle name="Normal 10 2 2 3 3 2 2 2 2 2" xfId="777"/>
    <cellStyle name="Normal 10 2 2 3 3 2 2 2 2 2 2" xfId="778"/>
    <cellStyle name="Normal 10 2 2 3 3 2 2 2 2 3" xfId="779"/>
    <cellStyle name="Normal 10 2 2 3 3 2 2 2 3" xfId="780"/>
    <cellStyle name="Normal 10 2 2 3 3 2 2 2 3 2" xfId="781"/>
    <cellStyle name="Normal 10 2 2 3 3 2 2 2 4" xfId="782"/>
    <cellStyle name="Normal 10 2 2 3 3 2 2 3" xfId="783"/>
    <cellStyle name="Normal 10 2 2 3 3 2 2 3 2" xfId="784"/>
    <cellStyle name="Normal 10 2 2 3 3 2 2 3 2 2" xfId="785"/>
    <cellStyle name="Normal 10 2 2 3 3 2 2 3 3" xfId="786"/>
    <cellStyle name="Normal 10 2 2 3 3 2 2 4" xfId="787"/>
    <cellStyle name="Normal 10 2 2 3 3 2 2 4 2" xfId="788"/>
    <cellStyle name="Normal 10 2 2 3 3 2 2 5" xfId="789"/>
    <cellStyle name="Normal 10 2 2 3 3 2 3" xfId="790"/>
    <cellStyle name="Normal 10 2 2 3 3 2 3 2" xfId="791"/>
    <cellStyle name="Normal 10 2 2 3 3 2 3 2 2" xfId="792"/>
    <cellStyle name="Normal 10 2 2 3 3 2 3 2 2 2" xfId="793"/>
    <cellStyle name="Normal 10 2 2 3 3 2 3 2 3" xfId="794"/>
    <cellStyle name="Normal 10 2 2 3 3 2 3 3" xfId="795"/>
    <cellStyle name="Normal 10 2 2 3 3 2 3 3 2" xfId="796"/>
    <cellStyle name="Normal 10 2 2 3 3 2 3 4" xfId="797"/>
    <cellStyle name="Normal 10 2 2 3 3 2 4" xfId="798"/>
    <cellStyle name="Normal 10 2 2 3 3 2 4 2" xfId="799"/>
    <cellStyle name="Normal 10 2 2 3 3 2 4 2 2" xfId="800"/>
    <cellStyle name="Normal 10 2 2 3 3 2 4 3" xfId="801"/>
    <cellStyle name="Normal 10 2 2 3 3 2 5" xfId="802"/>
    <cellStyle name="Normal 10 2 2 3 3 2 5 2" xfId="803"/>
    <cellStyle name="Normal 10 2 2 3 3 2 6" xfId="804"/>
    <cellStyle name="Normal 10 2 2 3 3 3" xfId="805"/>
    <cellStyle name="Normal 10 2 2 3 3 3 2" xfId="806"/>
    <cellStyle name="Normal 10 2 2 3 3 3 2 2" xfId="807"/>
    <cellStyle name="Normal 10 2 2 3 3 3 2 2 2" xfId="808"/>
    <cellStyle name="Normal 10 2 2 3 3 3 2 2 2 2" xfId="809"/>
    <cellStyle name="Normal 10 2 2 3 3 3 2 2 3" xfId="810"/>
    <cellStyle name="Normal 10 2 2 3 3 3 2 3" xfId="811"/>
    <cellStyle name="Normal 10 2 2 3 3 3 2 3 2" xfId="812"/>
    <cellStyle name="Normal 10 2 2 3 3 3 2 4" xfId="813"/>
    <cellStyle name="Normal 10 2 2 3 3 3 3" xfId="814"/>
    <cellStyle name="Normal 10 2 2 3 3 3 3 2" xfId="815"/>
    <cellStyle name="Normal 10 2 2 3 3 3 3 2 2" xfId="816"/>
    <cellStyle name="Normal 10 2 2 3 3 3 3 3" xfId="817"/>
    <cellStyle name="Normal 10 2 2 3 3 3 4" xfId="818"/>
    <cellStyle name="Normal 10 2 2 3 3 3 4 2" xfId="819"/>
    <cellStyle name="Normal 10 2 2 3 3 3 5" xfId="820"/>
    <cellStyle name="Normal 10 2 2 3 3 4" xfId="821"/>
    <cellStyle name="Normal 10 2 2 3 3 4 2" xfId="822"/>
    <cellStyle name="Normal 10 2 2 3 3 4 2 2" xfId="823"/>
    <cellStyle name="Normal 10 2 2 3 3 4 2 2 2" xfId="824"/>
    <cellStyle name="Normal 10 2 2 3 3 4 2 3" xfId="825"/>
    <cellStyle name="Normal 10 2 2 3 3 4 3" xfId="826"/>
    <cellStyle name="Normal 10 2 2 3 3 4 3 2" xfId="827"/>
    <cellStyle name="Normal 10 2 2 3 3 4 4" xfId="828"/>
    <cellStyle name="Normal 10 2 2 3 3 5" xfId="829"/>
    <cellStyle name="Normal 10 2 2 3 3 5 2" xfId="830"/>
    <cellStyle name="Normal 10 2 2 3 3 5 2 2" xfId="831"/>
    <cellStyle name="Normal 10 2 2 3 3 5 3" xfId="832"/>
    <cellStyle name="Normal 10 2 2 3 3 6" xfId="833"/>
    <cellStyle name="Normal 10 2 2 3 3 6 2" xfId="834"/>
    <cellStyle name="Normal 10 2 2 3 3 7" xfId="835"/>
    <cellStyle name="Normal 10 2 2 3 4" xfId="836"/>
    <cellStyle name="Normal 10 2 2 3 4 2" xfId="837"/>
    <cellStyle name="Normal 10 2 2 3 4 2 2" xfId="838"/>
    <cellStyle name="Normal 10 2 2 3 4 2 2 2" xfId="839"/>
    <cellStyle name="Normal 10 2 2 3 4 2 2 2 2" xfId="840"/>
    <cellStyle name="Normal 10 2 2 3 4 2 2 2 2 2" xfId="841"/>
    <cellStyle name="Normal 10 2 2 3 4 2 2 2 3" xfId="842"/>
    <cellStyle name="Normal 10 2 2 3 4 2 2 3" xfId="843"/>
    <cellStyle name="Normal 10 2 2 3 4 2 2 3 2" xfId="844"/>
    <cellStyle name="Normal 10 2 2 3 4 2 2 4" xfId="845"/>
    <cellStyle name="Normal 10 2 2 3 4 2 3" xfId="846"/>
    <cellStyle name="Normal 10 2 2 3 4 2 3 2" xfId="847"/>
    <cellStyle name="Normal 10 2 2 3 4 2 3 2 2" xfId="848"/>
    <cellStyle name="Normal 10 2 2 3 4 2 3 3" xfId="849"/>
    <cellStyle name="Normal 10 2 2 3 4 2 4" xfId="850"/>
    <cellStyle name="Normal 10 2 2 3 4 2 4 2" xfId="851"/>
    <cellStyle name="Normal 10 2 2 3 4 2 5" xfId="852"/>
    <cellStyle name="Normal 10 2 2 3 4 3" xfId="853"/>
    <cellStyle name="Normal 10 2 2 3 4 3 2" xfId="854"/>
    <cellStyle name="Normal 10 2 2 3 4 3 2 2" xfId="855"/>
    <cellStyle name="Normal 10 2 2 3 4 3 2 2 2" xfId="856"/>
    <cellStyle name="Normal 10 2 2 3 4 3 2 3" xfId="857"/>
    <cellStyle name="Normal 10 2 2 3 4 3 3" xfId="858"/>
    <cellStyle name="Normal 10 2 2 3 4 3 3 2" xfId="859"/>
    <cellStyle name="Normal 10 2 2 3 4 3 4" xfId="860"/>
    <cellStyle name="Normal 10 2 2 3 4 4" xfId="861"/>
    <cellStyle name="Normal 10 2 2 3 4 4 2" xfId="862"/>
    <cellStyle name="Normal 10 2 2 3 4 4 2 2" xfId="863"/>
    <cellStyle name="Normal 10 2 2 3 4 4 3" xfId="864"/>
    <cellStyle name="Normal 10 2 2 3 4 5" xfId="865"/>
    <cellStyle name="Normal 10 2 2 3 4 5 2" xfId="866"/>
    <cellStyle name="Normal 10 2 2 3 4 6" xfId="867"/>
    <cellStyle name="Normal 10 2 2 3 5" xfId="868"/>
    <cellStyle name="Normal 10 2 2 3 5 2" xfId="869"/>
    <cellStyle name="Normal 10 2 2 3 5 2 2" xfId="870"/>
    <cellStyle name="Normal 10 2 2 3 5 2 2 2" xfId="871"/>
    <cellStyle name="Normal 10 2 2 3 5 2 2 2 2" xfId="872"/>
    <cellStyle name="Normal 10 2 2 3 5 2 2 3" xfId="873"/>
    <cellStyle name="Normal 10 2 2 3 5 2 3" xfId="874"/>
    <cellStyle name="Normal 10 2 2 3 5 2 3 2" xfId="875"/>
    <cellStyle name="Normal 10 2 2 3 5 2 4" xfId="876"/>
    <cellStyle name="Normal 10 2 2 3 5 3" xfId="877"/>
    <cellStyle name="Normal 10 2 2 3 5 3 2" xfId="878"/>
    <cellStyle name="Normal 10 2 2 3 5 3 2 2" xfId="879"/>
    <cellStyle name="Normal 10 2 2 3 5 3 3" xfId="880"/>
    <cellStyle name="Normal 10 2 2 3 5 4" xfId="881"/>
    <cellStyle name="Normal 10 2 2 3 5 4 2" xfId="882"/>
    <cellStyle name="Normal 10 2 2 3 5 5" xfId="883"/>
    <cellStyle name="Normal 10 2 2 3 6" xfId="884"/>
    <cellStyle name="Normal 10 2 2 3 6 2" xfId="885"/>
    <cellStyle name="Normal 10 2 2 3 6 2 2" xfId="886"/>
    <cellStyle name="Normal 10 2 2 3 6 2 2 2" xfId="887"/>
    <cellStyle name="Normal 10 2 2 3 6 2 3" xfId="888"/>
    <cellStyle name="Normal 10 2 2 3 6 3" xfId="889"/>
    <cellStyle name="Normal 10 2 2 3 6 3 2" xfId="890"/>
    <cellStyle name="Normal 10 2 2 3 6 4" xfId="891"/>
    <cellStyle name="Normal 10 2 2 3 7" xfId="892"/>
    <cellStyle name="Normal 10 2 2 3 7 2" xfId="893"/>
    <cellStyle name="Normal 10 2 2 3 7 2 2" xfId="894"/>
    <cellStyle name="Normal 10 2 2 3 7 3" xfId="895"/>
    <cellStyle name="Normal 10 2 2 3 8" xfId="896"/>
    <cellStyle name="Normal 10 2 2 3 8 2" xfId="897"/>
    <cellStyle name="Normal 10 2 2 3 9" xfId="898"/>
    <cellStyle name="Normal 10 2 2 4" xfId="899"/>
    <cellStyle name="Normal 10 2 2 4 2" xfId="900"/>
    <cellStyle name="Normal 10 2 2 4 2 2" xfId="901"/>
    <cellStyle name="Normal 10 2 2 4 2 2 2" xfId="902"/>
    <cellStyle name="Normal 10 2 2 4 2 2 2 2" xfId="903"/>
    <cellStyle name="Normal 10 2 2 4 2 2 2 2 2" xfId="904"/>
    <cellStyle name="Normal 10 2 2 4 2 2 2 2 2 2" xfId="905"/>
    <cellStyle name="Normal 10 2 2 4 2 2 2 2 2 2 2" xfId="906"/>
    <cellStyle name="Normal 10 2 2 4 2 2 2 2 2 3" xfId="907"/>
    <cellStyle name="Normal 10 2 2 4 2 2 2 2 3" xfId="908"/>
    <cellStyle name="Normal 10 2 2 4 2 2 2 2 3 2" xfId="909"/>
    <cellStyle name="Normal 10 2 2 4 2 2 2 2 4" xfId="910"/>
    <cellStyle name="Normal 10 2 2 4 2 2 2 3" xfId="911"/>
    <cellStyle name="Normal 10 2 2 4 2 2 2 3 2" xfId="912"/>
    <cellStyle name="Normal 10 2 2 4 2 2 2 3 2 2" xfId="913"/>
    <cellStyle name="Normal 10 2 2 4 2 2 2 3 3" xfId="914"/>
    <cellStyle name="Normal 10 2 2 4 2 2 2 4" xfId="915"/>
    <cellStyle name="Normal 10 2 2 4 2 2 2 4 2" xfId="916"/>
    <cellStyle name="Normal 10 2 2 4 2 2 2 5" xfId="917"/>
    <cellStyle name="Normal 10 2 2 4 2 2 3" xfId="918"/>
    <cellStyle name="Normal 10 2 2 4 2 2 3 2" xfId="919"/>
    <cellStyle name="Normal 10 2 2 4 2 2 3 2 2" xfId="920"/>
    <cellStyle name="Normal 10 2 2 4 2 2 3 2 2 2" xfId="921"/>
    <cellStyle name="Normal 10 2 2 4 2 2 3 2 3" xfId="922"/>
    <cellStyle name="Normal 10 2 2 4 2 2 3 3" xfId="923"/>
    <cellStyle name="Normal 10 2 2 4 2 2 3 3 2" xfId="924"/>
    <cellStyle name="Normal 10 2 2 4 2 2 3 4" xfId="925"/>
    <cellStyle name="Normal 10 2 2 4 2 2 4" xfId="926"/>
    <cellStyle name="Normal 10 2 2 4 2 2 4 2" xfId="927"/>
    <cellStyle name="Normal 10 2 2 4 2 2 4 2 2" xfId="928"/>
    <cellStyle name="Normal 10 2 2 4 2 2 4 3" xfId="929"/>
    <cellStyle name="Normal 10 2 2 4 2 2 5" xfId="930"/>
    <cellStyle name="Normal 10 2 2 4 2 2 5 2" xfId="931"/>
    <cellStyle name="Normal 10 2 2 4 2 2 6" xfId="932"/>
    <cellStyle name="Normal 10 2 2 4 2 3" xfId="933"/>
    <cellStyle name="Normal 10 2 2 4 2 3 2" xfId="934"/>
    <cellStyle name="Normal 10 2 2 4 2 3 2 2" xfId="935"/>
    <cellStyle name="Normal 10 2 2 4 2 3 2 2 2" xfId="936"/>
    <cellStyle name="Normal 10 2 2 4 2 3 2 2 2 2" xfId="937"/>
    <cellStyle name="Normal 10 2 2 4 2 3 2 2 3" xfId="938"/>
    <cellStyle name="Normal 10 2 2 4 2 3 2 3" xfId="939"/>
    <cellStyle name="Normal 10 2 2 4 2 3 2 3 2" xfId="940"/>
    <cellStyle name="Normal 10 2 2 4 2 3 2 4" xfId="941"/>
    <cellStyle name="Normal 10 2 2 4 2 3 3" xfId="942"/>
    <cellStyle name="Normal 10 2 2 4 2 3 3 2" xfId="943"/>
    <cellStyle name="Normal 10 2 2 4 2 3 3 2 2" xfId="944"/>
    <cellStyle name="Normal 10 2 2 4 2 3 3 3" xfId="945"/>
    <cellStyle name="Normal 10 2 2 4 2 3 4" xfId="946"/>
    <cellStyle name="Normal 10 2 2 4 2 3 4 2" xfId="947"/>
    <cellStyle name="Normal 10 2 2 4 2 3 5" xfId="948"/>
    <cellStyle name="Normal 10 2 2 4 2 4" xfId="949"/>
    <cellStyle name="Normal 10 2 2 4 2 4 2" xfId="950"/>
    <cellStyle name="Normal 10 2 2 4 2 4 2 2" xfId="951"/>
    <cellStyle name="Normal 10 2 2 4 2 4 2 2 2" xfId="952"/>
    <cellStyle name="Normal 10 2 2 4 2 4 2 3" xfId="953"/>
    <cellStyle name="Normal 10 2 2 4 2 4 3" xfId="954"/>
    <cellStyle name="Normal 10 2 2 4 2 4 3 2" xfId="955"/>
    <cellStyle name="Normal 10 2 2 4 2 4 4" xfId="956"/>
    <cellStyle name="Normal 10 2 2 4 2 5" xfId="957"/>
    <cellStyle name="Normal 10 2 2 4 2 5 2" xfId="958"/>
    <cellStyle name="Normal 10 2 2 4 2 5 2 2" xfId="959"/>
    <cellStyle name="Normal 10 2 2 4 2 5 3" xfId="960"/>
    <cellStyle name="Normal 10 2 2 4 2 6" xfId="961"/>
    <cellStyle name="Normal 10 2 2 4 2 6 2" xfId="962"/>
    <cellStyle name="Normal 10 2 2 4 2 7" xfId="963"/>
    <cellStyle name="Normal 10 2 2 4 3" xfId="964"/>
    <cellStyle name="Normal 10 2 2 4 3 2" xfId="965"/>
    <cellStyle name="Normal 10 2 2 4 3 2 2" xfId="966"/>
    <cellStyle name="Normal 10 2 2 4 3 2 2 2" xfId="967"/>
    <cellStyle name="Normal 10 2 2 4 3 2 2 2 2" xfId="968"/>
    <cellStyle name="Normal 10 2 2 4 3 2 2 2 2 2" xfId="969"/>
    <cellStyle name="Normal 10 2 2 4 3 2 2 2 3" xfId="970"/>
    <cellStyle name="Normal 10 2 2 4 3 2 2 3" xfId="971"/>
    <cellStyle name="Normal 10 2 2 4 3 2 2 3 2" xfId="972"/>
    <cellStyle name="Normal 10 2 2 4 3 2 2 4" xfId="973"/>
    <cellStyle name="Normal 10 2 2 4 3 2 3" xfId="974"/>
    <cellStyle name="Normal 10 2 2 4 3 2 3 2" xfId="975"/>
    <cellStyle name="Normal 10 2 2 4 3 2 3 2 2" xfId="976"/>
    <cellStyle name="Normal 10 2 2 4 3 2 3 3" xfId="977"/>
    <cellStyle name="Normal 10 2 2 4 3 2 4" xfId="978"/>
    <cellStyle name="Normal 10 2 2 4 3 2 4 2" xfId="979"/>
    <cellStyle name="Normal 10 2 2 4 3 2 5" xfId="980"/>
    <cellStyle name="Normal 10 2 2 4 3 3" xfId="981"/>
    <cellStyle name="Normal 10 2 2 4 3 3 2" xfId="982"/>
    <cellStyle name="Normal 10 2 2 4 3 3 2 2" xfId="983"/>
    <cellStyle name="Normal 10 2 2 4 3 3 2 2 2" xfId="984"/>
    <cellStyle name="Normal 10 2 2 4 3 3 2 3" xfId="985"/>
    <cellStyle name="Normal 10 2 2 4 3 3 3" xfId="986"/>
    <cellStyle name="Normal 10 2 2 4 3 3 3 2" xfId="987"/>
    <cellStyle name="Normal 10 2 2 4 3 3 4" xfId="988"/>
    <cellStyle name="Normal 10 2 2 4 3 4" xfId="989"/>
    <cellStyle name="Normal 10 2 2 4 3 4 2" xfId="990"/>
    <cellStyle name="Normal 10 2 2 4 3 4 2 2" xfId="991"/>
    <cellStyle name="Normal 10 2 2 4 3 4 3" xfId="992"/>
    <cellStyle name="Normal 10 2 2 4 3 5" xfId="993"/>
    <cellStyle name="Normal 10 2 2 4 3 5 2" xfId="994"/>
    <cellStyle name="Normal 10 2 2 4 3 6" xfId="995"/>
    <cellStyle name="Normal 10 2 2 4 4" xfId="996"/>
    <cellStyle name="Normal 10 2 2 4 4 2" xfId="997"/>
    <cellStyle name="Normal 10 2 2 4 4 2 2" xfId="998"/>
    <cellStyle name="Normal 10 2 2 4 4 2 2 2" xfId="999"/>
    <cellStyle name="Normal 10 2 2 4 4 2 2 2 2" xfId="1000"/>
    <cellStyle name="Normal 10 2 2 4 4 2 2 3" xfId="1001"/>
    <cellStyle name="Normal 10 2 2 4 4 2 3" xfId="1002"/>
    <cellStyle name="Normal 10 2 2 4 4 2 3 2" xfId="1003"/>
    <cellStyle name="Normal 10 2 2 4 4 2 4" xfId="1004"/>
    <cellStyle name="Normal 10 2 2 4 4 3" xfId="1005"/>
    <cellStyle name="Normal 10 2 2 4 4 3 2" xfId="1006"/>
    <cellStyle name="Normal 10 2 2 4 4 3 2 2" xfId="1007"/>
    <cellStyle name="Normal 10 2 2 4 4 3 3" xfId="1008"/>
    <cellStyle name="Normal 10 2 2 4 4 4" xfId="1009"/>
    <cellStyle name="Normal 10 2 2 4 4 4 2" xfId="1010"/>
    <cellStyle name="Normal 10 2 2 4 4 5" xfId="1011"/>
    <cellStyle name="Normal 10 2 2 4 5" xfId="1012"/>
    <cellStyle name="Normal 10 2 2 4 5 2" xfId="1013"/>
    <cellStyle name="Normal 10 2 2 4 5 2 2" xfId="1014"/>
    <cellStyle name="Normal 10 2 2 4 5 2 2 2" xfId="1015"/>
    <cellStyle name="Normal 10 2 2 4 5 2 3" xfId="1016"/>
    <cellStyle name="Normal 10 2 2 4 5 3" xfId="1017"/>
    <cellStyle name="Normal 10 2 2 4 5 3 2" xfId="1018"/>
    <cellStyle name="Normal 10 2 2 4 5 4" xfId="1019"/>
    <cellStyle name="Normal 10 2 2 4 6" xfId="1020"/>
    <cellStyle name="Normal 10 2 2 4 6 2" xfId="1021"/>
    <cellStyle name="Normal 10 2 2 4 6 2 2" xfId="1022"/>
    <cellStyle name="Normal 10 2 2 4 6 3" xfId="1023"/>
    <cellStyle name="Normal 10 2 2 4 7" xfId="1024"/>
    <cellStyle name="Normal 10 2 2 4 7 2" xfId="1025"/>
    <cellStyle name="Normal 10 2 2 4 8" xfId="1026"/>
    <cellStyle name="Normal 10 2 2 5" xfId="1027"/>
    <cellStyle name="Normal 10 2 2 5 2" xfId="1028"/>
    <cellStyle name="Normal 10 2 2 5 2 2" xfId="1029"/>
    <cellStyle name="Normal 10 2 2 5 2 2 2" xfId="1030"/>
    <cellStyle name="Normal 10 2 2 5 2 2 2 2" xfId="1031"/>
    <cellStyle name="Normal 10 2 2 5 2 2 2 2 2" xfId="1032"/>
    <cellStyle name="Normal 10 2 2 5 2 2 2 2 2 2" xfId="1033"/>
    <cellStyle name="Normal 10 2 2 5 2 2 2 2 3" xfId="1034"/>
    <cellStyle name="Normal 10 2 2 5 2 2 2 3" xfId="1035"/>
    <cellStyle name="Normal 10 2 2 5 2 2 2 3 2" xfId="1036"/>
    <cellStyle name="Normal 10 2 2 5 2 2 2 4" xfId="1037"/>
    <cellStyle name="Normal 10 2 2 5 2 2 3" xfId="1038"/>
    <cellStyle name="Normal 10 2 2 5 2 2 3 2" xfId="1039"/>
    <cellStyle name="Normal 10 2 2 5 2 2 3 2 2" xfId="1040"/>
    <cellStyle name="Normal 10 2 2 5 2 2 3 3" xfId="1041"/>
    <cellStyle name="Normal 10 2 2 5 2 2 4" xfId="1042"/>
    <cellStyle name="Normal 10 2 2 5 2 2 4 2" xfId="1043"/>
    <cellStyle name="Normal 10 2 2 5 2 2 5" xfId="1044"/>
    <cellStyle name="Normal 10 2 2 5 2 3" xfId="1045"/>
    <cellStyle name="Normal 10 2 2 5 2 3 2" xfId="1046"/>
    <cellStyle name="Normal 10 2 2 5 2 3 2 2" xfId="1047"/>
    <cellStyle name="Normal 10 2 2 5 2 3 2 2 2" xfId="1048"/>
    <cellStyle name="Normal 10 2 2 5 2 3 2 3" xfId="1049"/>
    <cellStyle name="Normal 10 2 2 5 2 3 3" xfId="1050"/>
    <cellStyle name="Normal 10 2 2 5 2 3 3 2" xfId="1051"/>
    <cellStyle name="Normal 10 2 2 5 2 3 4" xfId="1052"/>
    <cellStyle name="Normal 10 2 2 5 2 4" xfId="1053"/>
    <cellStyle name="Normal 10 2 2 5 2 4 2" xfId="1054"/>
    <cellStyle name="Normal 10 2 2 5 2 4 2 2" xfId="1055"/>
    <cellStyle name="Normal 10 2 2 5 2 4 3" xfId="1056"/>
    <cellStyle name="Normal 10 2 2 5 2 5" xfId="1057"/>
    <cellStyle name="Normal 10 2 2 5 2 5 2" xfId="1058"/>
    <cellStyle name="Normal 10 2 2 5 2 6" xfId="1059"/>
    <cellStyle name="Normal 10 2 2 5 3" xfId="1060"/>
    <cellStyle name="Normal 10 2 2 5 3 2" xfId="1061"/>
    <cellStyle name="Normal 10 2 2 5 3 2 2" xfId="1062"/>
    <cellStyle name="Normal 10 2 2 5 3 2 2 2" xfId="1063"/>
    <cellStyle name="Normal 10 2 2 5 3 2 2 2 2" xfId="1064"/>
    <cellStyle name="Normal 10 2 2 5 3 2 2 3" xfId="1065"/>
    <cellStyle name="Normal 10 2 2 5 3 2 3" xfId="1066"/>
    <cellStyle name="Normal 10 2 2 5 3 2 3 2" xfId="1067"/>
    <cellStyle name="Normal 10 2 2 5 3 2 4" xfId="1068"/>
    <cellStyle name="Normal 10 2 2 5 3 3" xfId="1069"/>
    <cellStyle name="Normal 10 2 2 5 3 3 2" xfId="1070"/>
    <cellStyle name="Normal 10 2 2 5 3 3 2 2" xfId="1071"/>
    <cellStyle name="Normal 10 2 2 5 3 3 3" xfId="1072"/>
    <cellStyle name="Normal 10 2 2 5 3 4" xfId="1073"/>
    <cellStyle name="Normal 10 2 2 5 3 4 2" xfId="1074"/>
    <cellStyle name="Normal 10 2 2 5 3 5" xfId="1075"/>
    <cellStyle name="Normal 10 2 2 5 4" xfId="1076"/>
    <cellStyle name="Normal 10 2 2 5 4 2" xfId="1077"/>
    <cellStyle name="Normal 10 2 2 5 4 2 2" xfId="1078"/>
    <cellStyle name="Normal 10 2 2 5 4 2 2 2" xfId="1079"/>
    <cellStyle name="Normal 10 2 2 5 4 2 3" xfId="1080"/>
    <cellStyle name="Normal 10 2 2 5 4 3" xfId="1081"/>
    <cellStyle name="Normal 10 2 2 5 4 3 2" xfId="1082"/>
    <cellStyle name="Normal 10 2 2 5 4 4" xfId="1083"/>
    <cellStyle name="Normal 10 2 2 5 5" xfId="1084"/>
    <cellStyle name="Normal 10 2 2 5 5 2" xfId="1085"/>
    <cellStyle name="Normal 10 2 2 5 5 2 2" xfId="1086"/>
    <cellStyle name="Normal 10 2 2 5 5 3" xfId="1087"/>
    <cellStyle name="Normal 10 2 2 5 6" xfId="1088"/>
    <cellStyle name="Normal 10 2 2 5 6 2" xfId="1089"/>
    <cellStyle name="Normal 10 2 2 5 7" xfId="1090"/>
    <cellStyle name="Normal 10 2 2 6" xfId="1091"/>
    <cellStyle name="Normal 10 2 2 6 2" xfId="1092"/>
    <cellStyle name="Normal 10 2 2 6 2 2" xfId="1093"/>
    <cellStyle name="Normal 10 2 2 6 2 2 2" xfId="1094"/>
    <cellStyle name="Normal 10 2 2 6 2 2 2 2" xfId="1095"/>
    <cellStyle name="Normal 10 2 2 6 2 2 2 2 2" xfId="1096"/>
    <cellStyle name="Normal 10 2 2 6 2 2 2 3" xfId="1097"/>
    <cellStyle name="Normal 10 2 2 6 2 2 3" xfId="1098"/>
    <cellStyle name="Normal 10 2 2 6 2 2 3 2" xfId="1099"/>
    <cellStyle name="Normal 10 2 2 6 2 2 4" xfId="1100"/>
    <cellStyle name="Normal 10 2 2 6 2 3" xfId="1101"/>
    <cellStyle name="Normal 10 2 2 6 2 3 2" xfId="1102"/>
    <cellStyle name="Normal 10 2 2 6 2 3 2 2" xfId="1103"/>
    <cellStyle name="Normal 10 2 2 6 2 3 3" xfId="1104"/>
    <cellStyle name="Normal 10 2 2 6 2 4" xfId="1105"/>
    <cellStyle name="Normal 10 2 2 6 2 4 2" xfId="1106"/>
    <cellStyle name="Normal 10 2 2 6 2 5" xfId="1107"/>
    <cellStyle name="Normal 10 2 2 6 3" xfId="1108"/>
    <cellStyle name="Normal 10 2 2 6 3 2" xfId="1109"/>
    <cellStyle name="Normal 10 2 2 6 3 2 2" xfId="1110"/>
    <cellStyle name="Normal 10 2 2 6 3 2 2 2" xfId="1111"/>
    <cellStyle name="Normal 10 2 2 6 3 2 3" xfId="1112"/>
    <cellStyle name="Normal 10 2 2 6 3 3" xfId="1113"/>
    <cellStyle name="Normal 10 2 2 6 3 3 2" xfId="1114"/>
    <cellStyle name="Normal 10 2 2 6 3 4" xfId="1115"/>
    <cellStyle name="Normal 10 2 2 6 4" xfId="1116"/>
    <cellStyle name="Normal 10 2 2 6 4 2" xfId="1117"/>
    <cellStyle name="Normal 10 2 2 6 4 2 2" xfId="1118"/>
    <cellStyle name="Normal 10 2 2 6 4 3" xfId="1119"/>
    <cellStyle name="Normal 10 2 2 6 5" xfId="1120"/>
    <cellStyle name="Normal 10 2 2 6 5 2" xfId="1121"/>
    <cellStyle name="Normal 10 2 2 6 6" xfId="1122"/>
    <cellStyle name="Normal 10 2 2 7" xfId="1123"/>
    <cellStyle name="Normal 10 2 2 7 2" xfId="1124"/>
    <cellStyle name="Normal 10 2 2 7 2 2" xfId="1125"/>
    <cellStyle name="Normal 10 2 2 7 2 2 2" xfId="1126"/>
    <cellStyle name="Normal 10 2 2 7 2 2 2 2" xfId="1127"/>
    <cellStyle name="Normal 10 2 2 7 2 2 3" xfId="1128"/>
    <cellStyle name="Normal 10 2 2 7 2 3" xfId="1129"/>
    <cellStyle name="Normal 10 2 2 7 2 3 2" xfId="1130"/>
    <cellStyle name="Normal 10 2 2 7 2 4" xfId="1131"/>
    <cellStyle name="Normal 10 2 2 7 3" xfId="1132"/>
    <cellStyle name="Normal 10 2 2 7 3 2" xfId="1133"/>
    <cellStyle name="Normal 10 2 2 7 3 2 2" xfId="1134"/>
    <cellStyle name="Normal 10 2 2 7 3 3" xfId="1135"/>
    <cellStyle name="Normal 10 2 2 7 4" xfId="1136"/>
    <cellStyle name="Normal 10 2 2 7 4 2" xfId="1137"/>
    <cellStyle name="Normal 10 2 2 7 5" xfId="1138"/>
    <cellStyle name="Normal 10 2 2 8" xfId="1139"/>
    <cellStyle name="Normal 10 2 2 8 2" xfId="1140"/>
    <cellStyle name="Normal 10 2 2 8 2 2" xfId="1141"/>
    <cellStyle name="Normal 10 2 2 8 2 2 2" xfId="1142"/>
    <cellStyle name="Normal 10 2 2 8 2 3" xfId="1143"/>
    <cellStyle name="Normal 10 2 2 8 3" xfId="1144"/>
    <cellStyle name="Normal 10 2 2 8 3 2" xfId="1145"/>
    <cellStyle name="Normal 10 2 2 8 4" xfId="1146"/>
    <cellStyle name="Normal 10 2 2 9" xfId="1147"/>
    <cellStyle name="Normal 10 2 2 9 2" xfId="1148"/>
    <cellStyle name="Normal 10 2 2 9 2 2" xfId="1149"/>
    <cellStyle name="Normal 10 2 2 9 3" xfId="1150"/>
    <cellStyle name="Normal 10 2 3" xfId="1151"/>
    <cellStyle name="Normal 10 2 3 10" xfId="1152"/>
    <cellStyle name="Normal 10 2 3 2" xfId="1153"/>
    <cellStyle name="Normal 10 2 3 2 2" xfId="1154"/>
    <cellStyle name="Normal 10 2 3 2 2 2" xfId="1155"/>
    <cellStyle name="Normal 10 2 3 2 2 2 2" xfId="1156"/>
    <cellStyle name="Normal 10 2 3 2 2 2 2 2" xfId="1157"/>
    <cellStyle name="Normal 10 2 3 2 2 2 2 2 2" xfId="1158"/>
    <cellStyle name="Normal 10 2 3 2 2 2 2 2 2 2" xfId="1159"/>
    <cellStyle name="Normal 10 2 3 2 2 2 2 2 2 2 2" xfId="1160"/>
    <cellStyle name="Normal 10 2 3 2 2 2 2 2 2 2 2 2" xfId="1161"/>
    <cellStyle name="Normal 10 2 3 2 2 2 2 2 2 2 3" xfId="1162"/>
    <cellStyle name="Normal 10 2 3 2 2 2 2 2 2 3" xfId="1163"/>
    <cellStyle name="Normal 10 2 3 2 2 2 2 2 2 3 2" xfId="1164"/>
    <cellStyle name="Normal 10 2 3 2 2 2 2 2 2 4" xfId="1165"/>
    <cellStyle name="Normal 10 2 3 2 2 2 2 2 3" xfId="1166"/>
    <cellStyle name="Normal 10 2 3 2 2 2 2 2 3 2" xfId="1167"/>
    <cellStyle name="Normal 10 2 3 2 2 2 2 2 3 2 2" xfId="1168"/>
    <cellStyle name="Normal 10 2 3 2 2 2 2 2 3 3" xfId="1169"/>
    <cellStyle name="Normal 10 2 3 2 2 2 2 2 4" xfId="1170"/>
    <cellStyle name="Normal 10 2 3 2 2 2 2 2 4 2" xfId="1171"/>
    <cellStyle name="Normal 10 2 3 2 2 2 2 2 5" xfId="1172"/>
    <cellStyle name="Normal 10 2 3 2 2 2 2 3" xfId="1173"/>
    <cellStyle name="Normal 10 2 3 2 2 2 2 3 2" xfId="1174"/>
    <cellStyle name="Normal 10 2 3 2 2 2 2 3 2 2" xfId="1175"/>
    <cellStyle name="Normal 10 2 3 2 2 2 2 3 2 2 2" xfId="1176"/>
    <cellStyle name="Normal 10 2 3 2 2 2 2 3 2 3" xfId="1177"/>
    <cellStyle name="Normal 10 2 3 2 2 2 2 3 3" xfId="1178"/>
    <cellStyle name="Normal 10 2 3 2 2 2 2 3 3 2" xfId="1179"/>
    <cellStyle name="Normal 10 2 3 2 2 2 2 3 4" xfId="1180"/>
    <cellStyle name="Normal 10 2 3 2 2 2 2 4" xfId="1181"/>
    <cellStyle name="Normal 10 2 3 2 2 2 2 4 2" xfId="1182"/>
    <cellStyle name="Normal 10 2 3 2 2 2 2 4 2 2" xfId="1183"/>
    <cellStyle name="Normal 10 2 3 2 2 2 2 4 3" xfId="1184"/>
    <cellStyle name="Normal 10 2 3 2 2 2 2 5" xfId="1185"/>
    <cellStyle name="Normal 10 2 3 2 2 2 2 5 2" xfId="1186"/>
    <cellStyle name="Normal 10 2 3 2 2 2 2 6" xfId="1187"/>
    <cellStyle name="Normal 10 2 3 2 2 2 3" xfId="1188"/>
    <cellStyle name="Normal 10 2 3 2 2 2 3 2" xfId="1189"/>
    <cellStyle name="Normal 10 2 3 2 2 2 3 2 2" xfId="1190"/>
    <cellStyle name="Normal 10 2 3 2 2 2 3 2 2 2" xfId="1191"/>
    <cellStyle name="Normal 10 2 3 2 2 2 3 2 2 2 2" xfId="1192"/>
    <cellStyle name="Normal 10 2 3 2 2 2 3 2 2 3" xfId="1193"/>
    <cellStyle name="Normal 10 2 3 2 2 2 3 2 3" xfId="1194"/>
    <cellStyle name="Normal 10 2 3 2 2 2 3 2 3 2" xfId="1195"/>
    <cellStyle name="Normal 10 2 3 2 2 2 3 2 4" xfId="1196"/>
    <cellStyle name="Normal 10 2 3 2 2 2 3 3" xfId="1197"/>
    <cellStyle name="Normal 10 2 3 2 2 2 3 3 2" xfId="1198"/>
    <cellStyle name="Normal 10 2 3 2 2 2 3 3 2 2" xfId="1199"/>
    <cellStyle name="Normal 10 2 3 2 2 2 3 3 3" xfId="1200"/>
    <cellStyle name="Normal 10 2 3 2 2 2 3 4" xfId="1201"/>
    <cellStyle name="Normal 10 2 3 2 2 2 3 4 2" xfId="1202"/>
    <cellStyle name="Normal 10 2 3 2 2 2 3 5" xfId="1203"/>
    <cellStyle name="Normal 10 2 3 2 2 2 4" xfId="1204"/>
    <cellStyle name="Normal 10 2 3 2 2 2 4 2" xfId="1205"/>
    <cellStyle name="Normal 10 2 3 2 2 2 4 2 2" xfId="1206"/>
    <cellStyle name="Normal 10 2 3 2 2 2 4 2 2 2" xfId="1207"/>
    <cellStyle name="Normal 10 2 3 2 2 2 4 2 3" xfId="1208"/>
    <cellStyle name="Normal 10 2 3 2 2 2 4 3" xfId="1209"/>
    <cellStyle name="Normal 10 2 3 2 2 2 4 3 2" xfId="1210"/>
    <cellStyle name="Normal 10 2 3 2 2 2 4 4" xfId="1211"/>
    <cellStyle name="Normal 10 2 3 2 2 2 5" xfId="1212"/>
    <cellStyle name="Normal 10 2 3 2 2 2 5 2" xfId="1213"/>
    <cellStyle name="Normal 10 2 3 2 2 2 5 2 2" xfId="1214"/>
    <cellStyle name="Normal 10 2 3 2 2 2 5 3" xfId="1215"/>
    <cellStyle name="Normal 10 2 3 2 2 2 6" xfId="1216"/>
    <cellStyle name="Normal 10 2 3 2 2 2 6 2" xfId="1217"/>
    <cellStyle name="Normal 10 2 3 2 2 2 7" xfId="1218"/>
    <cellStyle name="Normal 10 2 3 2 2 3" xfId="1219"/>
    <cellStyle name="Normal 10 2 3 2 2 3 2" xfId="1220"/>
    <cellStyle name="Normal 10 2 3 2 2 3 2 2" xfId="1221"/>
    <cellStyle name="Normal 10 2 3 2 2 3 2 2 2" xfId="1222"/>
    <cellStyle name="Normal 10 2 3 2 2 3 2 2 2 2" xfId="1223"/>
    <cellStyle name="Normal 10 2 3 2 2 3 2 2 2 2 2" xfId="1224"/>
    <cellStyle name="Normal 10 2 3 2 2 3 2 2 2 3" xfId="1225"/>
    <cellStyle name="Normal 10 2 3 2 2 3 2 2 3" xfId="1226"/>
    <cellStyle name="Normal 10 2 3 2 2 3 2 2 3 2" xfId="1227"/>
    <cellStyle name="Normal 10 2 3 2 2 3 2 2 4" xfId="1228"/>
    <cellStyle name="Normal 10 2 3 2 2 3 2 3" xfId="1229"/>
    <cellStyle name="Normal 10 2 3 2 2 3 2 3 2" xfId="1230"/>
    <cellStyle name="Normal 10 2 3 2 2 3 2 3 2 2" xfId="1231"/>
    <cellStyle name="Normal 10 2 3 2 2 3 2 3 3" xfId="1232"/>
    <cellStyle name="Normal 10 2 3 2 2 3 2 4" xfId="1233"/>
    <cellStyle name="Normal 10 2 3 2 2 3 2 4 2" xfId="1234"/>
    <cellStyle name="Normal 10 2 3 2 2 3 2 5" xfId="1235"/>
    <cellStyle name="Normal 10 2 3 2 2 3 3" xfId="1236"/>
    <cellStyle name="Normal 10 2 3 2 2 3 3 2" xfId="1237"/>
    <cellStyle name="Normal 10 2 3 2 2 3 3 2 2" xfId="1238"/>
    <cellStyle name="Normal 10 2 3 2 2 3 3 2 2 2" xfId="1239"/>
    <cellStyle name="Normal 10 2 3 2 2 3 3 2 3" xfId="1240"/>
    <cellStyle name="Normal 10 2 3 2 2 3 3 3" xfId="1241"/>
    <cellStyle name="Normal 10 2 3 2 2 3 3 3 2" xfId="1242"/>
    <cellStyle name="Normal 10 2 3 2 2 3 3 4" xfId="1243"/>
    <cellStyle name="Normal 10 2 3 2 2 3 4" xfId="1244"/>
    <cellStyle name="Normal 10 2 3 2 2 3 4 2" xfId="1245"/>
    <cellStyle name="Normal 10 2 3 2 2 3 4 2 2" xfId="1246"/>
    <cellStyle name="Normal 10 2 3 2 2 3 4 3" xfId="1247"/>
    <cellStyle name="Normal 10 2 3 2 2 3 5" xfId="1248"/>
    <cellStyle name="Normal 10 2 3 2 2 3 5 2" xfId="1249"/>
    <cellStyle name="Normal 10 2 3 2 2 3 6" xfId="1250"/>
    <cellStyle name="Normal 10 2 3 2 2 4" xfId="1251"/>
    <cellStyle name="Normal 10 2 3 2 2 4 2" xfId="1252"/>
    <cellStyle name="Normal 10 2 3 2 2 4 2 2" xfId="1253"/>
    <cellStyle name="Normal 10 2 3 2 2 4 2 2 2" xfId="1254"/>
    <cellStyle name="Normal 10 2 3 2 2 4 2 2 2 2" xfId="1255"/>
    <cellStyle name="Normal 10 2 3 2 2 4 2 2 3" xfId="1256"/>
    <cellStyle name="Normal 10 2 3 2 2 4 2 3" xfId="1257"/>
    <cellStyle name="Normal 10 2 3 2 2 4 2 3 2" xfId="1258"/>
    <cellStyle name="Normal 10 2 3 2 2 4 2 4" xfId="1259"/>
    <cellStyle name="Normal 10 2 3 2 2 4 3" xfId="1260"/>
    <cellStyle name="Normal 10 2 3 2 2 4 3 2" xfId="1261"/>
    <cellStyle name="Normal 10 2 3 2 2 4 3 2 2" xfId="1262"/>
    <cellStyle name="Normal 10 2 3 2 2 4 3 3" xfId="1263"/>
    <cellStyle name="Normal 10 2 3 2 2 4 4" xfId="1264"/>
    <cellStyle name="Normal 10 2 3 2 2 4 4 2" xfId="1265"/>
    <cellStyle name="Normal 10 2 3 2 2 4 5" xfId="1266"/>
    <cellStyle name="Normal 10 2 3 2 2 5" xfId="1267"/>
    <cellStyle name="Normal 10 2 3 2 2 5 2" xfId="1268"/>
    <cellStyle name="Normal 10 2 3 2 2 5 2 2" xfId="1269"/>
    <cellStyle name="Normal 10 2 3 2 2 5 2 2 2" xfId="1270"/>
    <cellStyle name="Normal 10 2 3 2 2 5 2 3" xfId="1271"/>
    <cellStyle name="Normal 10 2 3 2 2 5 3" xfId="1272"/>
    <cellStyle name="Normal 10 2 3 2 2 5 3 2" xfId="1273"/>
    <cellStyle name="Normal 10 2 3 2 2 5 4" xfId="1274"/>
    <cellStyle name="Normal 10 2 3 2 2 6" xfId="1275"/>
    <cellStyle name="Normal 10 2 3 2 2 6 2" xfId="1276"/>
    <cellStyle name="Normal 10 2 3 2 2 6 2 2" xfId="1277"/>
    <cellStyle name="Normal 10 2 3 2 2 6 3" xfId="1278"/>
    <cellStyle name="Normal 10 2 3 2 2 7" xfId="1279"/>
    <cellStyle name="Normal 10 2 3 2 2 7 2" xfId="1280"/>
    <cellStyle name="Normal 10 2 3 2 2 8" xfId="1281"/>
    <cellStyle name="Normal 10 2 3 2 3" xfId="1282"/>
    <cellStyle name="Normal 10 2 3 2 3 2" xfId="1283"/>
    <cellStyle name="Normal 10 2 3 2 3 2 2" xfId="1284"/>
    <cellStyle name="Normal 10 2 3 2 3 2 2 2" xfId="1285"/>
    <cellStyle name="Normal 10 2 3 2 3 2 2 2 2" xfId="1286"/>
    <cellStyle name="Normal 10 2 3 2 3 2 2 2 2 2" xfId="1287"/>
    <cellStyle name="Normal 10 2 3 2 3 2 2 2 2 2 2" xfId="1288"/>
    <cellStyle name="Normal 10 2 3 2 3 2 2 2 2 3" xfId="1289"/>
    <cellStyle name="Normal 10 2 3 2 3 2 2 2 3" xfId="1290"/>
    <cellStyle name="Normal 10 2 3 2 3 2 2 2 3 2" xfId="1291"/>
    <cellStyle name="Normal 10 2 3 2 3 2 2 2 4" xfId="1292"/>
    <cellStyle name="Normal 10 2 3 2 3 2 2 3" xfId="1293"/>
    <cellStyle name="Normal 10 2 3 2 3 2 2 3 2" xfId="1294"/>
    <cellStyle name="Normal 10 2 3 2 3 2 2 3 2 2" xfId="1295"/>
    <cellStyle name="Normal 10 2 3 2 3 2 2 3 3" xfId="1296"/>
    <cellStyle name="Normal 10 2 3 2 3 2 2 4" xfId="1297"/>
    <cellStyle name="Normal 10 2 3 2 3 2 2 4 2" xfId="1298"/>
    <cellStyle name="Normal 10 2 3 2 3 2 2 5" xfId="1299"/>
    <cellStyle name="Normal 10 2 3 2 3 2 3" xfId="1300"/>
    <cellStyle name="Normal 10 2 3 2 3 2 3 2" xfId="1301"/>
    <cellStyle name="Normal 10 2 3 2 3 2 3 2 2" xfId="1302"/>
    <cellStyle name="Normal 10 2 3 2 3 2 3 2 2 2" xfId="1303"/>
    <cellStyle name="Normal 10 2 3 2 3 2 3 2 3" xfId="1304"/>
    <cellStyle name="Normal 10 2 3 2 3 2 3 3" xfId="1305"/>
    <cellStyle name="Normal 10 2 3 2 3 2 3 3 2" xfId="1306"/>
    <cellStyle name="Normal 10 2 3 2 3 2 3 4" xfId="1307"/>
    <cellStyle name="Normal 10 2 3 2 3 2 4" xfId="1308"/>
    <cellStyle name="Normal 10 2 3 2 3 2 4 2" xfId="1309"/>
    <cellStyle name="Normal 10 2 3 2 3 2 4 2 2" xfId="1310"/>
    <cellStyle name="Normal 10 2 3 2 3 2 4 3" xfId="1311"/>
    <cellStyle name="Normal 10 2 3 2 3 2 5" xfId="1312"/>
    <cellStyle name="Normal 10 2 3 2 3 2 5 2" xfId="1313"/>
    <cellStyle name="Normal 10 2 3 2 3 2 6" xfId="1314"/>
    <cellStyle name="Normal 10 2 3 2 3 3" xfId="1315"/>
    <cellStyle name="Normal 10 2 3 2 3 3 2" xfId="1316"/>
    <cellStyle name="Normal 10 2 3 2 3 3 2 2" xfId="1317"/>
    <cellStyle name="Normal 10 2 3 2 3 3 2 2 2" xfId="1318"/>
    <cellStyle name="Normal 10 2 3 2 3 3 2 2 2 2" xfId="1319"/>
    <cellStyle name="Normal 10 2 3 2 3 3 2 2 3" xfId="1320"/>
    <cellStyle name="Normal 10 2 3 2 3 3 2 3" xfId="1321"/>
    <cellStyle name="Normal 10 2 3 2 3 3 2 3 2" xfId="1322"/>
    <cellStyle name="Normal 10 2 3 2 3 3 2 4" xfId="1323"/>
    <cellStyle name="Normal 10 2 3 2 3 3 3" xfId="1324"/>
    <cellStyle name="Normal 10 2 3 2 3 3 3 2" xfId="1325"/>
    <cellStyle name="Normal 10 2 3 2 3 3 3 2 2" xfId="1326"/>
    <cellStyle name="Normal 10 2 3 2 3 3 3 3" xfId="1327"/>
    <cellStyle name="Normal 10 2 3 2 3 3 4" xfId="1328"/>
    <cellStyle name="Normal 10 2 3 2 3 3 4 2" xfId="1329"/>
    <cellStyle name="Normal 10 2 3 2 3 3 5" xfId="1330"/>
    <cellStyle name="Normal 10 2 3 2 3 4" xfId="1331"/>
    <cellStyle name="Normal 10 2 3 2 3 4 2" xfId="1332"/>
    <cellStyle name="Normal 10 2 3 2 3 4 2 2" xfId="1333"/>
    <cellStyle name="Normal 10 2 3 2 3 4 2 2 2" xfId="1334"/>
    <cellStyle name="Normal 10 2 3 2 3 4 2 3" xfId="1335"/>
    <cellStyle name="Normal 10 2 3 2 3 4 3" xfId="1336"/>
    <cellStyle name="Normal 10 2 3 2 3 4 3 2" xfId="1337"/>
    <cellStyle name="Normal 10 2 3 2 3 4 4" xfId="1338"/>
    <cellStyle name="Normal 10 2 3 2 3 5" xfId="1339"/>
    <cellStyle name="Normal 10 2 3 2 3 5 2" xfId="1340"/>
    <cellStyle name="Normal 10 2 3 2 3 5 2 2" xfId="1341"/>
    <cellStyle name="Normal 10 2 3 2 3 5 3" xfId="1342"/>
    <cellStyle name="Normal 10 2 3 2 3 6" xfId="1343"/>
    <cellStyle name="Normal 10 2 3 2 3 6 2" xfId="1344"/>
    <cellStyle name="Normal 10 2 3 2 3 7" xfId="1345"/>
    <cellStyle name="Normal 10 2 3 2 4" xfId="1346"/>
    <cellStyle name="Normal 10 2 3 2 4 2" xfId="1347"/>
    <cellStyle name="Normal 10 2 3 2 4 2 2" xfId="1348"/>
    <cellStyle name="Normal 10 2 3 2 4 2 2 2" xfId="1349"/>
    <cellStyle name="Normal 10 2 3 2 4 2 2 2 2" xfId="1350"/>
    <cellStyle name="Normal 10 2 3 2 4 2 2 2 2 2" xfId="1351"/>
    <cellStyle name="Normal 10 2 3 2 4 2 2 2 3" xfId="1352"/>
    <cellStyle name="Normal 10 2 3 2 4 2 2 3" xfId="1353"/>
    <cellStyle name="Normal 10 2 3 2 4 2 2 3 2" xfId="1354"/>
    <cellStyle name="Normal 10 2 3 2 4 2 2 4" xfId="1355"/>
    <cellStyle name="Normal 10 2 3 2 4 2 3" xfId="1356"/>
    <cellStyle name="Normal 10 2 3 2 4 2 3 2" xfId="1357"/>
    <cellStyle name="Normal 10 2 3 2 4 2 3 2 2" xfId="1358"/>
    <cellStyle name="Normal 10 2 3 2 4 2 3 3" xfId="1359"/>
    <cellStyle name="Normal 10 2 3 2 4 2 4" xfId="1360"/>
    <cellStyle name="Normal 10 2 3 2 4 2 4 2" xfId="1361"/>
    <cellStyle name="Normal 10 2 3 2 4 2 5" xfId="1362"/>
    <cellStyle name="Normal 10 2 3 2 4 3" xfId="1363"/>
    <cellStyle name="Normal 10 2 3 2 4 3 2" xfId="1364"/>
    <cellStyle name="Normal 10 2 3 2 4 3 2 2" xfId="1365"/>
    <cellStyle name="Normal 10 2 3 2 4 3 2 2 2" xfId="1366"/>
    <cellStyle name="Normal 10 2 3 2 4 3 2 3" xfId="1367"/>
    <cellStyle name="Normal 10 2 3 2 4 3 3" xfId="1368"/>
    <cellStyle name="Normal 10 2 3 2 4 3 3 2" xfId="1369"/>
    <cellStyle name="Normal 10 2 3 2 4 3 4" xfId="1370"/>
    <cellStyle name="Normal 10 2 3 2 4 4" xfId="1371"/>
    <cellStyle name="Normal 10 2 3 2 4 4 2" xfId="1372"/>
    <cellStyle name="Normal 10 2 3 2 4 4 2 2" xfId="1373"/>
    <cellStyle name="Normal 10 2 3 2 4 4 3" xfId="1374"/>
    <cellStyle name="Normal 10 2 3 2 4 5" xfId="1375"/>
    <cellStyle name="Normal 10 2 3 2 4 5 2" xfId="1376"/>
    <cellStyle name="Normal 10 2 3 2 4 6" xfId="1377"/>
    <cellStyle name="Normal 10 2 3 2 5" xfId="1378"/>
    <cellStyle name="Normal 10 2 3 2 5 2" xfId="1379"/>
    <cellStyle name="Normal 10 2 3 2 5 2 2" xfId="1380"/>
    <cellStyle name="Normal 10 2 3 2 5 2 2 2" xfId="1381"/>
    <cellStyle name="Normal 10 2 3 2 5 2 2 2 2" xfId="1382"/>
    <cellStyle name="Normal 10 2 3 2 5 2 2 3" xfId="1383"/>
    <cellStyle name="Normal 10 2 3 2 5 2 3" xfId="1384"/>
    <cellStyle name="Normal 10 2 3 2 5 2 3 2" xfId="1385"/>
    <cellStyle name="Normal 10 2 3 2 5 2 4" xfId="1386"/>
    <cellStyle name="Normal 10 2 3 2 5 3" xfId="1387"/>
    <cellStyle name="Normal 10 2 3 2 5 3 2" xfId="1388"/>
    <cellStyle name="Normal 10 2 3 2 5 3 2 2" xfId="1389"/>
    <cellStyle name="Normal 10 2 3 2 5 3 3" xfId="1390"/>
    <cellStyle name="Normal 10 2 3 2 5 4" xfId="1391"/>
    <cellStyle name="Normal 10 2 3 2 5 4 2" xfId="1392"/>
    <cellStyle name="Normal 10 2 3 2 5 5" xfId="1393"/>
    <cellStyle name="Normal 10 2 3 2 6" xfId="1394"/>
    <cellStyle name="Normal 10 2 3 2 6 2" xfId="1395"/>
    <cellStyle name="Normal 10 2 3 2 6 2 2" xfId="1396"/>
    <cellStyle name="Normal 10 2 3 2 6 2 2 2" xfId="1397"/>
    <cellStyle name="Normal 10 2 3 2 6 2 3" xfId="1398"/>
    <cellStyle name="Normal 10 2 3 2 6 3" xfId="1399"/>
    <cellStyle name="Normal 10 2 3 2 6 3 2" xfId="1400"/>
    <cellStyle name="Normal 10 2 3 2 6 4" xfId="1401"/>
    <cellStyle name="Normal 10 2 3 2 7" xfId="1402"/>
    <cellStyle name="Normal 10 2 3 2 7 2" xfId="1403"/>
    <cellStyle name="Normal 10 2 3 2 7 2 2" xfId="1404"/>
    <cellStyle name="Normal 10 2 3 2 7 3" xfId="1405"/>
    <cellStyle name="Normal 10 2 3 2 8" xfId="1406"/>
    <cellStyle name="Normal 10 2 3 2 8 2" xfId="1407"/>
    <cellStyle name="Normal 10 2 3 2 9" xfId="1408"/>
    <cellStyle name="Normal 10 2 3 3" xfId="1409"/>
    <cellStyle name="Normal 10 2 3 3 2" xfId="1410"/>
    <cellStyle name="Normal 10 2 3 3 2 2" xfId="1411"/>
    <cellStyle name="Normal 10 2 3 3 2 2 2" xfId="1412"/>
    <cellStyle name="Normal 10 2 3 3 2 2 2 2" xfId="1413"/>
    <cellStyle name="Normal 10 2 3 3 2 2 2 2 2" xfId="1414"/>
    <cellStyle name="Normal 10 2 3 3 2 2 2 2 2 2" xfId="1415"/>
    <cellStyle name="Normal 10 2 3 3 2 2 2 2 2 2 2" xfId="1416"/>
    <cellStyle name="Normal 10 2 3 3 2 2 2 2 2 3" xfId="1417"/>
    <cellStyle name="Normal 10 2 3 3 2 2 2 2 3" xfId="1418"/>
    <cellStyle name="Normal 10 2 3 3 2 2 2 2 3 2" xfId="1419"/>
    <cellStyle name="Normal 10 2 3 3 2 2 2 2 4" xfId="1420"/>
    <cellStyle name="Normal 10 2 3 3 2 2 2 3" xfId="1421"/>
    <cellStyle name="Normal 10 2 3 3 2 2 2 3 2" xfId="1422"/>
    <cellStyle name="Normal 10 2 3 3 2 2 2 3 2 2" xfId="1423"/>
    <cellStyle name="Normal 10 2 3 3 2 2 2 3 3" xfId="1424"/>
    <cellStyle name="Normal 10 2 3 3 2 2 2 4" xfId="1425"/>
    <cellStyle name="Normal 10 2 3 3 2 2 2 4 2" xfId="1426"/>
    <cellStyle name="Normal 10 2 3 3 2 2 2 5" xfId="1427"/>
    <cellStyle name="Normal 10 2 3 3 2 2 3" xfId="1428"/>
    <cellStyle name="Normal 10 2 3 3 2 2 3 2" xfId="1429"/>
    <cellStyle name="Normal 10 2 3 3 2 2 3 2 2" xfId="1430"/>
    <cellStyle name="Normal 10 2 3 3 2 2 3 2 2 2" xfId="1431"/>
    <cellStyle name="Normal 10 2 3 3 2 2 3 2 3" xfId="1432"/>
    <cellStyle name="Normal 10 2 3 3 2 2 3 3" xfId="1433"/>
    <cellStyle name="Normal 10 2 3 3 2 2 3 3 2" xfId="1434"/>
    <cellStyle name="Normal 10 2 3 3 2 2 3 4" xfId="1435"/>
    <cellStyle name="Normal 10 2 3 3 2 2 4" xfId="1436"/>
    <cellStyle name="Normal 10 2 3 3 2 2 4 2" xfId="1437"/>
    <cellStyle name="Normal 10 2 3 3 2 2 4 2 2" xfId="1438"/>
    <cellStyle name="Normal 10 2 3 3 2 2 4 3" xfId="1439"/>
    <cellStyle name="Normal 10 2 3 3 2 2 5" xfId="1440"/>
    <cellStyle name="Normal 10 2 3 3 2 2 5 2" xfId="1441"/>
    <cellStyle name="Normal 10 2 3 3 2 2 6" xfId="1442"/>
    <cellStyle name="Normal 10 2 3 3 2 3" xfId="1443"/>
    <cellStyle name="Normal 10 2 3 3 2 3 2" xfId="1444"/>
    <cellStyle name="Normal 10 2 3 3 2 3 2 2" xfId="1445"/>
    <cellStyle name="Normal 10 2 3 3 2 3 2 2 2" xfId="1446"/>
    <cellStyle name="Normal 10 2 3 3 2 3 2 2 2 2" xfId="1447"/>
    <cellStyle name="Normal 10 2 3 3 2 3 2 2 3" xfId="1448"/>
    <cellStyle name="Normal 10 2 3 3 2 3 2 3" xfId="1449"/>
    <cellStyle name="Normal 10 2 3 3 2 3 2 3 2" xfId="1450"/>
    <cellStyle name="Normal 10 2 3 3 2 3 2 4" xfId="1451"/>
    <cellStyle name="Normal 10 2 3 3 2 3 3" xfId="1452"/>
    <cellStyle name="Normal 10 2 3 3 2 3 3 2" xfId="1453"/>
    <cellStyle name="Normal 10 2 3 3 2 3 3 2 2" xfId="1454"/>
    <cellStyle name="Normal 10 2 3 3 2 3 3 3" xfId="1455"/>
    <cellStyle name="Normal 10 2 3 3 2 3 4" xfId="1456"/>
    <cellStyle name="Normal 10 2 3 3 2 3 4 2" xfId="1457"/>
    <cellStyle name="Normal 10 2 3 3 2 3 5" xfId="1458"/>
    <cellStyle name="Normal 10 2 3 3 2 4" xfId="1459"/>
    <cellStyle name="Normal 10 2 3 3 2 4 2" xfId="1460"/>
    <cellStyle name="Normal 10 2 3 3 2 4 2 2" xfId="1461"/>
    <cellStyle name="Normal 10 2 3 3 2 4 2 2 2" xfId="1462"/>
    <cellStyle name="Normal 10 2 3 3 2 4 2 3" xfId="1463"/>
    <cellStyle name="Normal 10 2 3 3 2 4 3" xfId="1464"/>
    <cellStyle name="Normal 10 2 3 3 2 4 3 2" xfId="1465"/>
    <cellStyle name="Normal 10 2 3 3 2 4 4" xfId="1466"/>
    <cellStyle name="Normal 10 2 3 3 2 5" xfId="1467"/>
    <cellStyle name="Normal 10 2 3 3 2 5 2" xfId="1468"/>
    <cellStyle name="Normal 10 2 3 3 2 5 2 2" xfId="1469"/>
    <cellStyle name="Normal 10 2 3 3 2 5 3" xfId="1470"/>
    <cellStyle name="Normal 10 2 3 3 2 6" xfId="1471"/>
    <cellStyle name="Normal 10 2 3 3 2 6 2" xfId="1472"/>
    <cellStyle name="Normal 10 2 3 3 2 7" xfId="1473"/>
    <cellStyle name="Normal 10 2 3 3 3" xfId="1474"/>
    <cellStyle name="Normal 10 2 3 3 3 2" xfId="1475"/>
    <cellStyle name="Normal 10 2 3 3 3 2 2" xfId="1476"/>
    <cellStyle name="Normal 10 2 3 3 3 2 2 2" xfId="1477"/>
    <cellStyle name="Normal 10 2 3 3 3 2 2 2 2" xfId="1478"/>
    <cellStyle name="Normal 10 2 3 3 3 2 2 2 2 2" xfId="1479"/>
    <cellStyle name="Normal 10 2 3 3 3 2 2 2 3" xfId="1480"/>
    <cellStyle name="Normal 10 2 3 3 3 2 2 3" xfId="1481"/>
    <cellStyle name="Normal 10 2 3 3 3 2 2 3 2" xfId="1482"/>
    <cellStyle name="Normal 10 2 3 3 3 2 2 4" xfId="1483"/>
    <cellStyle name="Normal 10 2 3 3 3 2 3" xfId="1484"/>
    <cellStyle name="Normal 10 2 3 3 3 2 3 2" xfId="1485"/>
    <cellStyle name="Normal 10 2 3 3 3 2 3 2 2" xfId="1486"/>
    <cellStyle name="Normal 10 2 3 3 3 2 3 3" xfId="1487"/>
    <cellStyle name="Normal 10 2 3 3 3 2 4" xfId="1488"/>
    <cellStyle name="Normal 10 2 3 3 3 2 4 2" xfId="1489"/>
    <cellStyle name="Normal 10 2 3 3 3 2 5" xfId="1490"/>
    <cellStyle name="Normal 10 2 3 3 3 3" xfId="1491"/>
    <cellStyle name="Normal 10 2 3 3 3 3 2" xfId="1492"/>
    <cellStyle name="Normal 10 2 3 3 3 3 2 2" xfId="1493"/>
    <cellStyle name="Normal 10 2 3 3 3 3 2 2 2" xfId="1494"/>
    <cellStyle name="Normal 10 2 3 3 3 3 2 3" xfId="1495"/>
    <cellStyle name="Normal 10 2 3 3 3 3 3" xfId="1496"/>
    <cellStyle name="Normal 10 2 3 3 3 3 3 2" xfId="1497"/>
    <cellStyle name="Normal 10 2 3 3 3 3 4" xfId="1498"/>
    <cellStyle name="Normal 10 2 3 3 3 4" xfId="1499"/>
    <cellStyle name="Normal 10 2 3 3 3 4 2" xfId="1500"/>
    <cellStyle name="Normal 10 2 3 3 3 4 2 2" xfId="1501"/>
    <cellStyle name="Normal 10 2 3 3 3 4 3" xfId="1502"/>
    <cellStyle name="Normal 10 2 3 3 3 5" xfId="1503"/>
    <cellStyle name="Normal 10 2 3 3 3 5 2" xfId="1504"/>
    <cellStyle name="Normal 10 2 3 3 3 6" xfId="1505"/>
    <cellStyle name="Normal 10 2 3 3 4" xfId="1506"/>
    <cellStyle name="Normal 10 2 3 3 4 2" xfId="1507"/>
    <cellStyle name="Normal 10 2 3 3 4 2 2" xfId="1508"/>
    <cellStyle name="Normal 10 2 3 3 4 2 2 2" xfId="1509"/>
    <cellStyle name="Normal 10 2 3 3 4 2 2 2 2" xfId="1510"/>
    <cellStyle name="Normal 10 2 3 3 4 2 2 3" xfId="1511"/>
    <cellStyle name="Normal 10 2 3 3 4 2 3" xfId="1512"/>
    <cellStyle name="Normal 10 2 3 3 4 2 3 2" xfId="1513"/>
    <cellStyle name="Normal 10 2 3 3 4 2 4" xfId="1514"/>
    <cellStyle name="Normal 10 2 3 3 4 3" xfId="1515"/>
    <cellStyle name="Normal 10 2 3 3 4 3 2" xfId="1516"/>
    <cellStyle name="Normal 10 2 3 3 4 3 2 2" xfId="1517"/>
    <cellStyle name="Normal 10 2 3 3 4 3 3" xfId="1518"/>
    <cellStyle name="Normal 10 2 3 3 4 4" xfId="1519"/>
    <cellStyle name="Normal 10 2 3 3 4 4 2" xfId="1520"/>
    <cellStyle name="Normal 10 2 3 3 4 5" xfId="1521"/>
    <cellStyle name="Normal 10 2 3 3 5" xfId="1522"/>
    <cellStyle name="Normal 10 2 3 3 5 2" xfId="1523"/>
    <cellStyle name="Normal 10 2 3 3 5 2 2" xfId="1524"/>
    <cellStyle name="Normal 10 2 3 3 5 2 2 2" xfId="1525"/>
    <cellStyle name="Normal 10 2 3 3 5 2 3" xfId="1526"/>
    <cellStyle name="Normal 10 2 3 3 5 3" xfId="1527"/>
    <cellStyle name="Normal 10 2 3 3 5 3 2" xfId="1528"/>
    <cellStyle name="Normal 10 2 3 3 5 4" xfId="1529"/>
    <cellStyle name="Normal 10 2 3 3 6" xfId="1530"/>
    <cellStyle name="Normal 10 2 3 3 6 2" xfId="1531"/>
    <cellStyle name="Normal 10 2 3 3 6 2 2" xfId="1532"/>
    <cellStyle name="Normal 10 2 3 3 6 3" xfId="1533"/>
    <cellStyle name="Normal 10 2 3 3 7" xfId="1534"/>
    <cellStyle name="Normal 10 2 3 3 7 2" xfId="1535"/>
    <cellStyle name="Normal 10 2 3 3 8" xfId="1536"/>
    <cellStyle name="Normal 10 2 3 4" xfId="1537"/>
    <cellStyle name="Normal 10 2 3 4 2" xfId="1538"/>
    <cellStyle name="Normal 10 2 3 4 2 2" xfId="1539"/>
    <cellStyle name="Normal 10 2 3 4 2 2 2" xfId="1540"/>
    <cellStyle name="Normal 10 2 3 4 2 2 2 2" xfId="1541"/>
    <cellStyle name="Normal 10 2 3 4 2 2 2 2 2" xfId="1542"/>
    <cellStyle name="Normal 10 2 3 4 2 2 2 2 2 2" xfId="1543"/>
    <cellStyle name="Normal 10 2 3 4 2 2 2 2 3" xfId="1544"/>
    <cellStyle name="Normal 10 2 3 4 2 2 2 3" xfId="1545"/>
    <cellStyle name="Normal 10 2 3 4 2 2 2 3 2" xfId="1546"/>
    <cellStyle name="Normal 10 2 3 4 2 2 2 4" xfId="1547"/>
    <cellStyle name="Normal 10 2 3 4 2 2 3" xfId="1548"/>
    <cellStyle name="Normal 10 2 3 4 2 2 3 2" xfId="1549"/>
    <cellStyle name="Normal 10 2 3 4 2 2 3 2 2" xfId="1550"/>
    <cellStyle name="Normal 10 2 3 4 2 2 3 3" xfId="1551"/>
    <cellStyle name="Normal 10 2 3 4 2 2 4" xfId="1552"/>
    <cellStyle name="Normal 10 2 3 4 2 2 4 2" xfId="1553"/>
    <cellStyle name="Normal 10 2 3 4 2 2 5" xfId="1554"/>
    <cellStyle name="Normal 10 2 3 4 2 3" xfId="1555"/>
    <cellStyle name="Normal 10 2 3 4 2 3 2" xfId="1556"/>
    <cellStyle name="Normal 10 2 3 4 2 3 2 2" xfId="1557"/>
    <cellStyle name="Normal 10 2 3 4 2 3 2 2 2" xfId="1558"/>
    <cellStyle name="Normal 10 2 3 4 2 3 2 3" xfId="1559"/>
    <cellStyle name="Normal 10 2 3 4 2 3 3" xfId="1560"/>
    <cellStyle name="Normal 10 2 3 4 2 3 3 2" xfId="1561"/>
    <cellStyle name="Normal 10 2 3 4 2 3 4" xfId="1562"/>
    <cellStyle name="Normal 10 2 3 4 2 4" xfId="1563"/>
    <cellStyle name="Normal 10 2 3 4 2 4 2" xfId="1564"/>
    <cellStyle name="Normal 10 2 3 4 2 4 2 2" xfId="1565"/>
    <cellStyle name="Normal 10 2 3 4 2 4 3" xfId="1566"/>
    <cellStyle name="Normal 10 2 3 4 2 5" xfId="1567"/>
    <cellStyle name="Normal 10 2 3 4 2 5 2" xfId="1568"/>
    <cellStyle name="Normal 10 2 3 4 2 6" xfId="1569"/>
    <cellStyle name="Normal 10 2 3 4 3" xfId="1570"/>
    <cellStyle name="Normal 10 2 3 4 3 2" xfId="1571"/>
    <cellStyle name="Normal 10 2 3 4 3 2 2" xfId="1572"/>
    <cellStyle name="Normal 10 2 3 4 3 2 2 2" xfId="1573"/>
    <cellStyle name="Normal 10 2 3 4 3 2 2 2 2" xfId="1574"/>
    <cellStyle name="Normal 10 2 3 4 3 2 2 3" xfId="1575"/>
    <cellStyle name="Normal 10 2 3 4 3 2 3" xfId="1576"/>
    <cellStyle name="Normal 10 2 3 4 3 2 3 2" xfId="1577"/>
    <cellStyle name="Normal 10 2 3 4 3 2 4" xfId="1578"/>
    <cellStyle name="Normal 10 2 3 4 3 3" xfId="1579"/>
    <cellStyle name="Normal 10 2 3 4 3 3 2" xfId="1580"/>
    <cellStyle name="Normal 10 2 3 4 3 3 2 2" xfId="1581"/>
    <cellStyle name="Normal 10 2 3 4 3 3 3" xfId="1582"/>
    <cellStyle name="Normal 10 2 3 4 3 4" xfId="1583"/>
    <cellStyle name="Normal 10 2 3 4 3 4 2" xfId="1584"/>
    <cellStyle name="Normal 10 2 3 4 3 5" xfId="1585"/>
    <cellStyle name="Normal 10 2 3 4 4" xfId="1586"/>
    <cellStyle name="Normal 10 2 3 4 4 2" xfId="1587"/>
    <cellStyle name="Normal 10 2 3 4 4 2 2" xfId="1588"/>
    <cellStyle name="Normal 10 2 3 4 4 2 2 2" xfId="1589"/>
    <cellStyle name="Normal 10 2 3 4 4 2 3" xfId="1590"/>
    <cellStyle name="Normal 10 2 3 4 4 3" xfId="1591"/>
    <cellStyle name="Normal 10 2 3 4 4 3 2" xfId="1592"/>
    <cellStyle name="Normal 10 2 3 4 4 4" xfId="1593"/>
    <cellStyle name="Normal 10 2 3 4 5" xfId="1594"/>
    <cellStyle name="Normal 10 2 3 4 5 2" xfId="1595"/>
    <cellStyle name="Normal 10 2 3 4 5 2 2" xfId="1596"/>
    <cellStyle name="Normal 10 2 3 4 5 3" xfId="1597"/>
    <cellStyle name="Normal 10 2 3 4 6" xfId="1598"/>
    <cellStyle name="Normal 10 2 3 4 6 2" xfId="1599"/>
    <cellStyle name="Normal 10 2 3 4 7" xfId="1600"/>
    <cellStyle name="Normal 10 2 3 5" xfId="1601"/>
    <cellStyle name="Normal 10 2 3 5 2" xfId="1602"/>
    <cellStyle name="Normal 10 2 3 5 2 2" xfId="1603"/>
    <cellStyle name="Normal 10 2 3 5 2 2 2" xfId="1604"/>
    <cellStyle name="Normal 10 2 3 5 2 2 2 2" xfId="1605"/>
    <cellStyle name="Normal 10 2 3 5 2 2 2 2 2" xfId="1606"/>
    <cellStyle name="Normal 10 2 3 5 2 2 2 3" xfId="1607"/>
    <cellStyle name="Normal 10 2 3 5 2 2 3" xfId="1608"/>
    <cellStyle name="Normal 10 2 3 5 2 2 3 2" xfId="1609"/>
    <cellStyle name="Normal 10 2 3 5 2 2 4" xfId="1610"/>
    <cellStyle name="Normal 10 2 3 5 2 3" xfId="1611"/>
    <cellStyle name="Normal 10 2 3 5 2 3 2" xfId="1612"/>
    <cellStyle name="Normal 10 2 3 5 2 3 2 2" xfId="1613"/>
    <cellStyle name="Normal 10 2 3 5 2 3 3" xfId="1614"/>
    <cellStyle name="Normal 10 2 3 5 2 4" xfId="1615"/>
    <cellStyle name="Normal 10 2 3 5 2 4 2" xfId="1616"/>
    <cellStyle name="Normal 10 2 3 5 2 5" xfId="1617"/>
    <cellStyle name="Normal 10 2 3 5 3" xfId="1618"/>
    <cellStyle name="Normal 10 2 3 5 3 2" xfId="1619"/>
    <cellStyle name="Normal 10 2 3 5 3 2 2" xfId="1620"/>
    <cellStyle name="Normal 10 2 3 5 3 2 2 2" xfId="1621"/>
    <cellStyle name="Normal 10 2 3 5 3 2 3" xfId="1622"/>
    <cellStyle name="Normal 10 2 3 5 3 3" xfId="1623"/>
    <cellStyle name="Normal 10 2 3 5 3 3 2" xfId="1624"/>
    <cellStyle name="Normal 10 2 3 5 3 4" xfId="1625"/>
    <cellStyle name="Normal 10 2 3 5 4" xfId="1626"/>
    <cellStyle name="Normal 10 2 3 5 4 2" xfId="1627"/>
    <cellStyle name="Normal 10 2 3 5 4 2 2" xfId="1628"/>
    <cellStyle name="Normal 10 2 3 5 4 3" xfId="1629"/>
    <cellStyle name="Normal 10 2 3 5 5" xfId="1630"/>
    <cellStyle name="Normal 10 2 3 5 5 2" xfId="1631"/>
    <cellStyle name="Normal 10 2 3 5 6" xfId="1632"/>
    <cellStyle name="Normal 10 2 3 6" xfId="1633"/>
    <cellStyle name="Normal 10 2 3 6 2" xfId="1634"/>
    <cellStyle name="Normal 10 2 3 6 2 2" xfId="1635"/>
    <cellStyle name="Normal 10 2 3 6 2 2 2" xfId="1636"/>
    <cellStyle name="Normal 10 2 3 6 2 2 2 2" xfId="1637"/>
    <cellStyle name="Normal 10 2 3 6 2 2 3" xfId="1638"/>
    <cellStyle name="Normal 10 2 3 6 2 3" xfId="1639"/>
    <cellStyle name="Normal 10 2 3 6 2 3 2" xfId="1640"/>
    <cellStyle name="Normal 10 2 3 6 2 4" xfId="1641"/>
    <cellStyle name="Normal 10 2 3 6 3" xfId="1642"/>
    <cellStyle name="Normal 10 2 3 6 3 2" xfId="1643"/>
    <cellStyle name="Normal 10 2 3 6 3 2 2" xfId="1644"/>
    <cellStyle name="Normal 10 2 3 6 3 3" xfId="1645"/>
    <cellStyle name="Normal 10 2 3 6 4" xfId="1646"/>
    <cellStyle name="Normal 10 2 3 6 4 2" xfId="1647"/>
    <cellStyle name="Normal 10 2 3 6 5" xfId="1648"/>
    <cellStyle name="Normal 10 2 3 7" xfId="1649"/>
    <cellStyle name="Normal 10 2 3 7 2" xfId="1650"/>
    <cellStyle name="Normal 10 2 3 7 2 2" xfId="1651"/>
    <cellStyle name="Normal 10 2 3 7 2 2 2" xfId="1652"/>
    <cellStyle name="Normal 10 2 3 7 2 3" xfId="1653"/>
    <cellStyle name="Normal 10 2 3 7 3" xfId="1654"/>
    <cellStyle name="Normal 10 2 3 7 3 2" xfId="1655"/>
    <cellStyle name="Normal 10 2 3 7 4" xfId="1656"/>
    <cellStyle name="Normal 10 2 3 8" xfId="1657"/>
    <cellStyle name="Normal 10 2 3 8 2" xfId="1658"/>
    <cellStyle name="Normal 10 2 3 8 2 2" xfId="1659"/>
    <cellStyle name="Normal 10 2 3 8 3" xfId="1660"/>
    <cellStyle name="Normal 10 2 3 9" xfId="1661"/>
    <cellStyle name="Normal 10 2 3 9 2" xfId="1662"/>
    <cellStyle name="Normal 10 2 4" xfId="1663"/>
    <cellStyle name="Normal 10 2 4 2" xfId="1664"/>
    <cellStyle name="Normal 10 2 4 2 2" xfId="1665"/>
    <cellStyle name="Normal 10 2 4 2 2 2" xfId="1666"/>
    <cellStyle name="Normal 10 2 4 2 2 2 2" xfId="1667"/>
    <cellStyle name="Normal 10 2 4 2 2 2 2 2" xfId="1668"/>
    <cellStyle name="Normal 10 2 4 2 2 2 2 2 2" xfId="1669"/>
    <cellStyle name="Normal 10 2 4 2 2 2 2 2 2 2" xfId="1670"/>
    <cellStyle name="Normal 10 2 4 2 2 2 2 2 2 2 2" xfId="1671"/>
    <cellStyle name="Normal 10 2 4 2 2 2 2 2 2 3" xfId="1672"/>
    <cellStyle name="Normal 10 2 4 2 2 2 2 2 3" xfId="1673"/>
    <cellStyle name="Normal 10 2 4 2 2 2 2 2 3 2" xfId="1674"/>
    <cellStyle name="Normal 10 2 4 2 2 2 2 2 4" xfId="1675"/>
    <cellStyle name="Normal 10 2 4 2 2 2 2 3" xfId="1676"/>
    <cellStyle name="Normal 10 2 4 2 2 2 2 3 2" xfId="1677"/>
    <cellStyle name="Normal 10 2 4 2 2 2 2 3 2 2" xfId="1678"/>
    <cellStyle name="Normal 10 2 4 2 2 2 2 3 3" xfId="1679"/>
    <cellStyle name="Normal 10 2 4 2 2 2 2 4" xfId="1680"/>
    <cellStyle name="Normal 10 2 4 2 2 2 2 4 2" xfId="1681"/>
    <cellStyle name="Normal 10 2 4 2 2 2 2 5" xfId="1682"/>
    <cellStyle name="Normal 10 2 4 2 2 2 3" xfId="1683"/>
    <cellStyle name="Normal 10 2 4 2 2 2 3 2" xfId="1684"/>
    <cellStyle name="Normal 10 2 4 2 2 2 3 2 2" xfId="1685"/>
    <cellStyle name="Normal 10 2 4 2 2 2 3 2 2 2" xfId="1686"/>
    <cellStyle name="Normal 10 2 4 2 2 2 3 2 3" xfId="1687"/>
    <cellStyle name="Normal 10 2 4 2 2 2 3 3" xfId="1688"/>
    <cellStyle name="Normal 10 2 4 2 2 2 3 3 2" xfId="1689"/>
    <cellStyle name="Normal 10 2 4 2 2 2 3 4" xfId="1690"/>
    <cellStyle name="Normal 10 2 4 2 2 2 4" xfId="1691"/>
    <cellStyle name="Normal 10 2 4 2 2 2 4 2" xfId="1692"/>
    <cellStyle name="Normal 10 2 4 2 2 2 4 2 2" xfId="1693"/>
    <cellStyle name="Normal 10 2 4 2 2 2 4 3" xfId="1694"/>
    <cellStyle name="Normal 10 2 4 2 2 2 5" xfId="1695"/>
    <cellStyle name="Normal 10 2 4 2 2 2 5 2" xfId="1696"/>
    <cellStyle name="Normal 10 2 4 2 2 2 6" xfId="1697"/>
    <cellStyle name="Normal 10 2 4 2 2 3" xfId="1698"/>
    <cellStyle name="Normal 10 2 4 2 2 3 2" xfId="1699"/>
    <cellStyle name="Normal 10 2 4 2 2 3 2 2" xfId="1700"/>
    <cellStyle name="Normal 10 2 4 2 2 3 2 2 2" xfId="1701"/>
    <cellStyle name="Normal 10 2 4 2 2 3 2 2 2 2" xfId="1702"/>
    <cellStyle name="Normal 10 2 4 2 2 3 2 2 3" xfId="1703"/>
    <cellStyle name="Normal 10 2 4 2 2 3 2 3" xfId="1704"/>
    <cellStyle name="Normal 10 2 4 2 2 3 2 3 2" xfId="1705"/>
    <cellStyle name="Normal 10 2 4 2 2 3 2 4" xfId="1706"/>
    <cellStyle name="Normal 10 2 4 2 2 3 3" xfId="1707"/>
    <cellStyle name="Normal 10 2 4 2 2 3 3 2" xfId="1708"/>
    <cellStyle name="Normal 10 2 4 2 2 3 3 2 2" xfId="1709"/>
    <cellStyle name="Normal 10 2 4 2 2 3 3 3" xfId="1710"/>
    <cellStyle name="Normal 10 2 4 2 2 3 4" xfId="1711"/>
    <cellStyle name="Normal 10 2 4 2 2 3 4 2" xfId="1712"/>
    <cellStyle name="Normal 10 2 4 2 2 3 5" xfId="1713"/>
    <cellStyle name="Normal 10 2 4 2 2 4" xfId="1714"/>
    <cellStyle name="Normal 10 2 4 2 2 4 2" xfId="1715"/>
    <cellStyle name="Normal 10 2 4 2 2 4 2 2" xfId="1716"/>
    <cellStyle name="Normal 10 2 4 2 2 4 2 2 2" xfId="1717"/>
    <cellStyle name="Normal 10 2 4 2 2 4 2 3" xfId="1718"/>
    <cellStyle name="Normal 10 2 4 2 2 4 3" xfId="1719"/>
    <cellStyle name="Normal 10 2 4 2 2 4 3 2" xfId="1720"/>
    <cellStyle name="Normal 10 2 4 2 2 4 4" xfId="1721"/>
    <cellStyle name="Normal 10 2 4 2 2 5" xfId="1722"/>
    <cellStyle name="Normal 10 2 4 2 2 5 2" xfId="1723"/>
    <cellStyle name="Normal 10 2 4 2 2 5 2 2" xfId="1724"/>
    <cellStyle name="Normal 10 2 4 2 2 5 3" xfId="1725"/>
    <cellStyle name="Normal 10 2 4 2 2 6" xfId="1726"/>
    <cellStyle name="Normal 10 2 4 2 2 6 2" xfId="1727"/>
    <cellStyle name="Normal 10 2 4 2 2 7" xfId="1728"/>
    <cellStyle name="Normal 10 2 4 2 3" xfId="1729"/>
    <cellStyle name="Normal 10 2 4 2 3 2" xfId="1730"/>
    <cellStyle name="Normal 10 2 4 2 3 2 2" xfId="1731"/>
    <cellStyle name="Normal 10 2 4 2 3 2 2 2" xfId="1732"/>
    <cellStyle name="Normal 10 2 4 2 3 2 2 2 2" xfId="1733"/>
    <cellStyle name="Normal 10 2 4 2 3 2 2 2 2 2" xfId="1734"/>
    <cellStyle name="Normal 10 2 4 2 3 2 2 2 3" xfId="1735"/>
    <cellStyle name="Normal 10 2 4 2 3 2 2 3" xfId="1736"/>
    <cellStyle name="Normal 10 2 4 2 3 2 2 3 2" xfId="1737"/>
    <cellStyle name="Normal 10 2 4 2 3 2 2 4" xfId="1738"/>
    <cellStyle name="Normal 10 2 4 2 3 2 3" xfId="1739"/>
    <cellStyle name="Normal 10 2 4 2 3 2 3 2" xfId="1740"/>
    <cellStyle name="Normal 10 2 4 2 3 2 3 2 2" xfId="1741"/>
    <cellStyle name="Normal 10 2 4 2 3 2 3 3" xfId="1742"/>
    <cellStyle name="Normal 10 2 4 2 3 2 4" xfId="1743"/>
    <cellStyle name="Normal 10 2 4 2 3 2 4 2" xfId="1744"/>
    <cellStyle name="Normal 10 2 4 2 3 2 5" xfId="1745"/>
    <cellStyle name="Normal 10 2 4 2 3 3" xfId="1746"/>
    <cellStyle name="Normal 10 2 4 2 3 3 2" xfId="1747"/>
    <cellStyle name="Normal 10 2 4 2 3 3 2 2" xfId="1748"/>
    <cellStyle name="Normal 10 2 4 2 3 3 2 2 2" xfId="1749"/>
    <cellStyle name="Normal 10 2 4 2 3 3 2 3" xfId="1750"/>
    <cellStyle name="Normal 10 2 4 2 3 3 3" xfId="1751"/>
    <cellStyle name="Normal 10 2 4 2 3 3 3 2" xfId="1752"/>
    <cellStyle name="Normal 10 2 4 2 3 3 4" xfId="1753"/>
    <cellStyle name="Normal 10 2 4 2 3 4" xfId="1754"/>
    <cellStyle name="Normal 10 2 4 2 3 4 2" xfId="1755"/>
    <cellStyle name="Normal 10 2 4 2 3 4 2 2" xfId="1756"/>
    <cellStyle name="Normal 10 2 4 2 3 4 3" xfId="1757"/>
    <cellStyle name="Normal 10 2 4 2 3 5" xfId="1758"/>
    <cellStyle name="Normal 10 2 4 2 3 5 2" xfId="1759"/>
    <cellStyle name="Normal 10 2 4 2 3 6" xfId="1760"/>
    <cellStyle name="Normal 10 2 4 2 4" xfId="1761"/>
    <cellStyle name="Normal 10 2 4 2 4 2" xfId="1762"/>
    <cellStyle name="Normal 10 2 4 2 4 2 2" xfId="1763"/>
    <cellStyle name="Normal 10 2 4 2 4 2 2 2" xfId="1764"/>
    <cellStyle name="Normal 10 2 4 2 4 2 2 2 2" xfId="1765"/>
    <cellStyle name="Normal 10 2 4 2 4 2 2 3" xfId="1766"/>
    <cellStyle name="Normal 10 2 4 2 4 2 3" xfId="1767"/>
    <cellStyle name="Normal 10 2 4 2 4 2 3 2" xfId="1768"/>
    <cellStyle name="Normal 10 2 4 2 4 2 4" xfId="1769"/>
    <cellStyle name="Normal 10 2 4 2 4 3" xfId="1770"/>
    <cellStyle name="Normal 10 2 4 2 4 3 2" xfId="1771"/>
    <cellStyle name="Normal 10 2 4 2 4 3 2 2" xfId="1772"/>
    <cellStyle name="Normal 10 2 4 2 4 3 3" xfId="1773"/>
    <cellStyle name="Normal 10 2 4 2 4 4" xfId="1774"/>
    <cellStyle name="Normal 10 2 4 2 4 4 2" xfId="1775"/>
    <cellStyle name="Normal 10 2 4 2 4 5" xfId="1776"/>
    <cellStyle name="Normal 10 2 4 2 5" xfId="1777"/>
    <cellStyle name="Normal 10 2 4 2 5 2" xfId="1778"/>
    <cellStyle name="Normal 10 2 4 2 5 2 2" xfId="1779"/>
    <cellStyle name="Normal 10 2 4 2 5 2 2 2" xfId="1780"/>
    <cellStyle name="Normal 10 2 4 2 5 2 3" xfId="1781"/>
    <cellStyle name="Normal 10 2 4 2 5 3" xfId="1782"/>
    <cellStyle name="Normal 10 2 4 2 5 3 2" xfId="1783"/>
    <cellStyle name="Normal 10 2 4 2 5 4" xfId="1784"/>
    <cellStyle name="Normal 10 2 4 2 6" xfId="1785"/>
    <cellStyle name="Normal 10 2 4 2 6 2" xfId="1786"/>
    <cellStyle name="Normal 10 2 4 2 6 2 2" xfId="1787"/>
    <cellStyle name="Normal 10 2 4 2 6 3" xfId="1788"/>
    <cellStyle name="Normal 10 2 4 2 7" xfId="1789"/>
    <cellStyle name="Normal 10 2 4 2 7 2" xfId="1790"/>
    <cellStyle name="Normal 10 2 4 2 8" xfId="1791"/>
    <cellStyle name="Normal 10 2 4 3" xfId="1792"/>
    <cellStyle name="Normal 10 2 4 3 2" xfId="1793"/>
    <cellStyle name="Normal 10 2 4 3 2 2" xfId="1794"/>
    <cellStyle name="Normal 10 2 4 3 2 2 2" xfId="1795"/>
    <cellStyle name="Normal 10 2 4 3 2 2 2 2" xfId="1796"/>
    <cellStyle name="Normal 10 2 4 3 2 2 2 2 2" xfId="1797"/>
    <cellStyle name="Normal 10 2 4 3 2 2 2 2 2 2" xfId="1798"/>
    <cellStyle name="Normal 10 2 4 3 2 2 2 2 3" xfId="1799"/>
    <cellStyle name="Normal 10 2 4 3 2 2 2 3" xfId="1800"/>
    <cellStyle name="Normal 10 2 4 3 2 2 2 3 2" xfId="1801"/>
    <cellStyle name="Normal 10 2 4 3 2 2 2 4" xfId="1802"/>
    <cellStyle name="Normal 10 2 4 3 2 2 3" xfId="1803"/>
    <cellStyle name="Normal 10 2 4 3 2 2 3 2" xfId="1804"/>
    <cellStyle name="Normal 10 2 4 3 2 2 3 2 2" xfId="1805"/>
    <cellStyle name="Normal 10 2 4 3 2 2 3 3" xfId="1806"/>
    <cellStyle name="Normal 10 2 4 3 2 2 4" xfId="1807"/>
    <cellStyle name="Normal 10 2 4 3 2 2 4 2" xfId="1808"/>
    <cellStyle name="Normal 10 2 4 3 2 2 5" xfId="1809"/>
    <cellStyle name="Normal 10 2 4 3 2 3" xfId="1810"/>
    <cellStyle name="Normal 10 2 4 3 2 3 2" xfId="1811"/>
    <cellStyle name="Normal 10 2 4 3 2 3 2 2" xfId="1812"/>
    <cellStyle name="Normal 10 2 4 3 2 3 2 2 2" xfId="1813"/>
    <cellStyle name="Normal 10 2 4 3 2 3 2 3" xfId="1814"/>
    <cellStyle name="Normal 10 2 4 3 2 3 3" xfId="1815"/>
    <cellStyle name="Normal 10 2 4 3 2 3 3 2" xfId="1816"/>
    <cellStyle name="Normal 10 2 4 3 2 3 4" xfId="1817"/>
    <cellStyle name="Normal 10 2 4 3 2 4" xfId="1818"/>
    <cellStyle name="Normal 10 2 4 3 2 4 2" xfId="1819"/>
    <cellStyle name="Normal 10 2 4 3 2 4 2 2" xfId="1820"/>
    <cellStyle name="Normal 10 2 4 3 2 4 3" xfId="1821"/>
    <cellStyle name="Normal 10 2 4 3 2 5" xfId="1822"/>
    <cellStyle name="Normal 10 2 4 3 2 5 2" xfId="1823"/>
    <cellStyle name="Normal 10 2 4 3 2 6" xfId="1824"/>
    <cellStyle name="Normal 10 2 4 3 3" xfId="1825"/>
    <cellStyle name="Normal 10 2 4 3 3 2" xfId="1826"/>
    <cellStyle name="Normal 10 2 4 3 3 2 2" xfId="1827"/>
    <cellStyle name="Normal 10 2 4 3 3 2 2 2" xfId="1828"/>
    <cellStyle name="Normal 10 2 4 3 3 2 2 2 2" xfId="1829"/>
    <cellStyle name="Normal 10 2 4 3 3 2 2 3" xfId="1830"/>
    <cellStyle name="Normal 10 2 4 3 3 2 3" xfId="1831"/>
    <cellStyle name="Normal 10 2 4 3 3 2 3 2" xfId="1832"/>
    <cellStyle name="Normal 10 2 4 3 3 2 4" xfId="1833"/>
    <cellStyle name="Normal 10 2 4 3 3 3" xfId="1834"/>
    <cellStyle name="Normal 10 2 4 3 3 3 2" xfId="1835"/>
    <cellStyle name="Normal 10 2 4 3 3 3 2 2" xfId="1836"/>
    <cellStyle name="Normal 10 2 4 3 3 3 3" xfId="1837"/>
    <cellStyle name="Normal 10 2 4 3 3 4" xfId="1838"/>
    <cellStyle name="Normal 10 2 4 3 3 4 2" xfId="1839"/>
    <cellStyle name="Normal 10 2 4 3 3 5" xfId="1840"/>
    <cellStyle name="Normal 10 2 4 3 4" xfId="1841"/>
    <cellStyle name="Normal 10 2 4 3 4 2" xfId="1842"/>
    <cellStyle name="Normal 10 2 4 3 4 2 2" xfId="1843"/>
    <cellStyle name="Normal 10 2 4 3 4 2 2 2" xfId="1844"/>
    <cellStyle name="Normal 10 2 4 3 4 2 3" xfId="1845"/>
    <cellStyle name="Normal 10 2 4 3 4 3" xfId="1846"/>
    <cellStyle name="Normal 10 2 4 3 4 3 2" xfId="1847"/>
    <cellStyle name="Normal 10 2 4 3 4 4" xfId="1848"/>
    <cellStyle name="Normal 10 2 4 3 5" xfId="1849"/>
    <cellStyle name="Normal 10 2 4 3 5 2" xfId="1850"/>
    <cellStyle name="Normal 10 2 4 3 5 2 2" xfId="1851"/>
    <cellStyle name="Normal 10 2 4 3 5 3" xfId="1852"/>
    <cellStyle name="Normal 10 2 4 3 6" xfId="1853"/>
    <cellStyle name="Normal 10 2 4 3 6 2" xfId="1854"/>
    <cellStyle name="Normal 10 2 4 3 7" xfId="1855"/>
    <cellStyle name="Normal 10 2 4 4" xfId="1856"/>
    <cellStyle name="Normal 10 2 4 4 2" xfId="1857"/>
    <cellStyle name="Normal 10 2 4 4 2 2" xfId="1858"/>
    <cellStyle name="Normal 10 2 4 4 2 2 2" xfId="1859"/>
    <cellStyle name="Normal 10 2 4 4 2 2 2 2" xfId="1860"/>
    <cellStyle name="Normal 10 2 4 4 2 2 2 2 2" xfId="1861"/>
    <cellStyle name="Normal 10 2 4 4 2 2 2 3" xfId="1862"/>
    <cellStyle name="Normal 10 2 4 4 2 2 3" xfId="1863"/>
    <cellStyle name="Normal 10 2 4 4 2 2 3 2" xfId="1864"/>
    <cellStyle name="Normal 10 2 4 4 2 2 4" xfId="1865"/>
    <cellStyle name="Normal 10 2 4 4 2 3" xfId="1866"/>
    <cellStyle name="Normal 10 2 4 4 2 3 2" xfId="1867"/>
    <cellStyle name="Normal 10 2 4 4 2 3 2 2" xfId="1868"/>
    <cellStyle name="Normal 10 2 4 4 2 3 3" xfId="1869"/>
    <cellStyle name="Normal 10 2 4 4 2 4" xfId="1870"/>
    <cellStyle name="Normal 10 2 4 4 2 4 2" xfId="1871"/>
    <cellStyle name="Normal 10 2 4 4 2 5" xfId="1872"/>
    <cellStyle name="Normal 10 2 4 4 3" xfId="1873"/>
    <cellStyle name="Normal 10 2 4 4 3 2" xfId="1874"/>
    <cellStyle name="Normal 10 2 4 4 3 2 2" xfId="1875"/>
    <cellStyle name="Normal 10 2 4 4 3 2 2 2" xfId="1876"/>
    <cellStyle name="Normal 10 2 4 4 3 2 3" xfId="1877"/>
    <cellStyle name="Normal 10 2 4 4 3 3" xfId="1878"/>
    <cellStyle name="Normal 10 2 4 4 3 3 2" xfId="1879"/>
    <cellStyle name="Normal 10 2 4 4 3 4" xfId="1880"/>
    <cellStyle name="Normal 10 2 4 4 4" xfId="1881"/>
    <cellStyle name="Normal 10 2 4 4 4 2" xfId="1882"/>
    <cellStyle name="Normal 10 2 4 4 4 2 2" xfId="1883"/>
    <cellStyle name="Normal 10 2 4 4 4 3" xfId="1884"/>
    <cellStyle name="Normal 10 2 4 4 5" xfId="1885"/>
    <cellStyle name="Normal 10 2 4 4 5 2" xfId="1886"/>
    <cellStyle name="Normal 10 2 4 4 6" xfId="1887"/>
    <cellStyle name="Normal 10 2 4 5" xfId="1888"/>
    <cellStyle name="Normal 10 2 4 5 2" xfId="1889"/>
    <cellStyle name="Normal 10 2 4 5 2 2" xfId="1890"/>
    <cellStyle name="Normal 10 2 4 5 2 2 2" xfId="1891"/>
    <cellStyle name="Normal 10 2 4 5 2 2 2 2" xfId="1892"/>
    <cellStyle name="Normal 10 2 4 5 2 2 3" xfId="1893"/>
    <cellStyle name="Normal 10 2 4 5 2 3" xfId="1894"/>
    <cellStyle name="Normal 10 2 4 5 2 3 2" xfId="1895"/>
    <cellStyle name="Normal 10 2 4 5 2 4" xfId="1896"/>
    <cellStyle name="Normal 10 2 4 5 3" xfId="1897"/>
    <cellStyle name="Normal 10 2 4 5 3 2" xfId="1898"/>
    <cellStyle name="Normal 10 2 4 5 3 2 2" xfId="1899"/>
    <cellStyle name="Normal 10 2 4 5 3 3" xfId="1900"/>
    <cellStyle name="Normal 10 2 4 5 4" xfId="1901"/>
    <cellStyle name="Normal 10 2 4 5 4 2" xfId="1902"/>
    <cellStyle name="Normal 10 2 4 5 5" xfId="1903"/>
    <cellStyle name="Normal 10 2 4 6" xfId="1904"/>
    <cellStyle name="Normal 10 2 4 6 2" xfId="1905"/>
    <cellStyle name="Normal 10 2 4 6 2 2" xfId="1906"/>
    <cellStyle name="Normal 10 2 4 6 2 2 2" xfId="1907"/>
    <cellStyle name="Normal 10 2 4 6 2 3" xfId="1908"/>
    <cellStyle name="Normal 10 2 4 6 3" xfId="1909"/>
    <cellStyle name="Normal 10 2 4 6 3 2" xfId="1910"/>
    <cellStyle name="Normal 10 2 4 6 4" xfId="1911"/>
    <cellStyle name="Normal 10 2 4 7" xfId="1912"/>
    <cellStyle name="Normal 10 2 4 7 2" xfId="1913"/>
    <cellStyle name="Normal 10 2 4 7 2 2" xfId="1914"/>
    <cellStyle name="Normal 10 2 4 7 3" xfId="1915"/>
    <cellStyle name="Normal 10 2 4 8" xfId="1916"/>
    <cellStyle name="Normal 10 2 4 8 2" xfId="1917"/>
    <cellStyle name="Normal 10 2 4 9" xfId="1918"/>
    <cellStyle name="Normal 10 2 5" xfId="1919"/>
    <cellStyle name="Normal 10 2 5 2" xfId="1920"/>
    <cellStyle name="Normal 10 2 5 2 2" xfId="1921"/>
    <cellStyle name="Normal 10 2 5 2 2 2" xfId="1922"/>
    <cellStyle name="Normal 10 2 5 2 2 2 2" xfId="1923"/>
    <cellStyle name="Normal 10 2 5 2 2 2 2 2" xfId="1924"/>
    <cellStyle name="Normal 10 2 5 2 2 2 2 2 2" xfId="1925"/>
    <cellStyle name="Normal 10 2 5 2 2 2 2 2 2 2" xfId="1926"/>
    <cellStyle name="Normal 10 2 5 2 2 2 2 2 3" xfId="1927"/>
    <cellStyle name="Normal 10 2 5 2 2 2 2 3" xfId="1928"/>
    <cellStyle name="Normal 10 2 5 2 2 2 2 3 2" xfId="1929"/>
    <cellStyle name="Normal 10 2 5 2 2 2 2 4" xfId="1930"/>
    <cellStyle name="Normal 10 2 5 2 2 2 3" xfId="1931"/>
    <cellStyle name="Normal 10 2 5 2 2 2 3 2" xfId="1932"/>
    <cellStyle name="Normal 10 2 5 2 2 2 3 2 2" xfId="1933"/>
    <cellStyle name="Normal 10 2 5 2 2 2 3 3" xfId="1934"/>
    <cellStyle name="Normal 10 2 5 2 2 2 4" xfId="1935"/>
    <cellStyle name="Normal 10 2 5 2 2 2 4 2" xfId="1936"/>
    <cellStyle name="Normal 10 2 5 2 2 2 5" xfId="1937"/>
    <cellStyle name="Normal 10 2 5 2 2 3" xfId="1938"/>
    <cellStyle name="Normal 10 2 5 2 2 3 2" xfId="1939"/>
    <cellStyle name="Normal 10 2 5 2 2 3 2 2" xfId="1940"/>
    <cellStyle name="Normal 10 2 5 2 2 3 2 2 2" xfId="1941"/>
    <cellStyle name="Normal 10 2 5 2 2 3 2 3" xfId="1942"/>
    <cellStyle name="Normal 10 2 5 2 2 3 3" xfId="1943"/>
    <cellStyle name="Normal 10 2 5 2 2 3 3 2" xfId="1944"/>
    <cellStyle name="Normal 10 2 5 2 2 3 4" xfId="1945"/>
    <cellStyle name="Normal 10 2 5 2 2 4" xfId="1946"/>
    <cellStyle name="Normal 10 2 5 2 2 4 2" xfId="1947"/>
    <cellStyle name="Normal 10 2 5 2 2 4 2 2" xfId="1948"/>
    <cellStyle name="Normal 10 2 5 2 2 4 3" xfId="1949"/>
    <cellStyle name="Normal 10 2 5 2 2 5" xfId="1950"/>
    <cellStyle name="Normal 10 2 5 2 2 5 2" xfId="1951"/>
    <cellStyle name="Normal 10 2 5 2 2 6" xfId="1952"/>
    <cellStyle name="Normal 10 2 5 2 3" xfId="1953"/>
    <cellStyle name="Normal 10 2 5 2 3 2" xfId="1954"/>
    <cellStyle name="Normal 10 2 5 2 3 2 2" xfId="1955"/>
    <cellStyle name="Normal 10 2 5 2 3 2 2 2" xfId="1956"/>
    <cellStyle name="Normal 10 2 5 2 3 2 2 2 2" xfId="1957"/>
    <cellStyle name="Normal 10 2 5 2 3 2 2 3" xfId="1958"/>
    <cellStyle name="Normal 10 2 5 2 3 2 3" xfId="1959"/>
    <cellStyle name="Normal 10 2 5 2 3 2 3 2" xfId="1960"/>
    <cellStyle name="Normal 10 2 5 2 3 2 4" xfId="1961"/>
    <cellStyle name="Normal 10 2 5 2 3 3" xfId="1962"/>
    <cellStyle name="Normal 10 2 5 2 3 3 2" xfId="1963"/>
    <cellStyle name="Normal 10 2 5 2 3 3 2 2" xfId="1964"/>
    <cellStyle name="Normal 10 2 5 2 3 3 3" xfId="1965"/>
    <cellStyle name="Normal 10 2 5 2 3 4" xfId="1966"/>
    <cellStyle name="Normal 10 2 5 2 3 4 2" xfId="1967"/>
    <cellStyle name="Normal 10 2 5 2 3 5" xfId="1968"/>
    <cellStyle name="Normal 10 2 5 2 4" xfId="1969"/>
    <cellStyle name="Normal 10 2 5 2 4 2" xfId="1970"/>
    <cellStyle name="Normal 10 2 5 2 4 2 2" xfId="1971"/>
    <cellStyle name="Normal 10 2 5 2 4 2 2 2" xfId="1972"/>
    <cellStyle name="Normal 10 2 5 2 4 2 3" xfId="1973"/>
    <cellStyle name="Normal 10 2 5 2 4 3" xfId="1974"/>
    <cellStyle name="Normal 10 2 5 2 4 3 2" xfId="1975"/>
    <cellStyle name="Normal 10 2 5 2 4 4" xfId="1976"/>
    <cellStyle name="Normal 10 2 5 2 5" xfId="1977"/>
    <cellStyle name="Normal 10 2 5 2 5 2" xfId="1978"/>
    <cellStyle name="Normal 10 2 5 2 5 2 2" xfId="1979"/>
    <cellStyle name="Normal 10 2 5 2 5 3" xfId="1980"/>
    <cellStyle name="Normal 10 2 5 2 6" xfId="1981"/>
    <cellStyle name="Normal 10 2 5 2 6 2" xfId="1982"/>
    <cellStyle name="Normal 10 2 5 2 7" xfId="1983"/>
    <cellStyle name="Normal 10 2 5 3" xfId="1984"/>
    <cellStyle name="Normal 10 2 5 3 2" xfId="1985"/>
    <cellStyle name="Normal 10 2 5 3 2 2" xfId="1986"/>
    <cellStyle name="Normal 10 2 5 3 2 2 2" xfId="1987"/>
    <cellStyle name="Normal 10 2 5 3 2 2 2 2" xfId="1988"/>
    <cellStyle name="Normal 10 2 5 3 2 2 2 2 2" xfId="1989"/>
    <cellStyle name="Normal 10 2 5 3 2 2 2 3" xfId="1990"/>
    <cellStyle name="Normal 10 2 5 3 2 2 3" xfId="1991"/>
    <cellStyle name="Normal 10 2 5 3 2 2 3 2" xfId="1992"/>
    <cellStyle name="Normal 10 2 5 3 2 2 4" xfId="1993"/>
    <cellStyle name="Normal 10 2 5 3 2 3" xfId="1994"/>
    <cellStyle name="Normal 10 2 5 3 2 3 2" xfId="1995"/>
    <cellStyle name="Normal 10 2 5 3 2 3 2 2" xfId="1996"/>
    <cellStyle name="Normal 10 2 5 3 2 3 3" xfId="1997"/>
    <cellStyle name="Normal 10 2 5 3 2 4" xfId="1998"/>
    <cellStyle name="Normal 10 2 5 3 2 4 2" xfId="1999"/>
    <cellStyle name="Normal 10 2 5 3 2 5" xfId="2000"/>
    <cellStyle name="Normal 10 2 5 3 3" xfId="2001"/>
    <cellStyle name="Normal 10 2 5 3 3 2" xfId="2002"/>
    <cellStyle name="Normal 10 2 5 3 3 2 2" xfId="2003"/>
    <cellStyle name="Normal 10 2 5 3 3 2 2 2" xfId="2004"/>
    <cellStyle name="Normal 10 2 5 3 3 2 3" xfId="2005"/>
    <cellStyle name="Normal 10 2 5 3 3 3" xfId="2006"/>
    <cellStyle name="Normal 10 2 5 3 3 3 2" xfId="2007"/>
    <cellStyle name="Normal 10 2 5 3 3 4" xfId="2008"/>
    <cellStyle name="Normal 10 2 5 3 4" xfId="2009"/>
    <cellStyle name="Normal 10 2 5 3 4 2" xfId="2010"/>
    <cellStyle name="Normal 10 2 5 3 4 2 2" xfId="2011"/>
    <cellStyle name="Normal 10 2 5 3 4 3" xfId="2012"/>
    <cellStyle name="Normal 10 2 5 3 5" xfId="2013"/>
    <cellStyle name="Normal 10 2 5 3 5 2" xfId="2014"/>
    <cellStyle name="Normal 10 2 5 3 6" xfId="2015"/>
    <cellStyle name="Normal 10 2 5 4" xfId="2016"/>
    <cellStyle name="Normal 10 2 5 4 2" xfId="2017"/>
    <cellStyle name="Normal 10 2 5 4 2 2" xfId="2018"/>
    <cellStyle name="Normal 10 2 5 4 2 2 2" xfId="2019"/>
    <cellStyle name="Normal 10 2 5 4 2 2 2 2" xfId="2020"/>
    <cellStyle name="Normal 10 2 5 4 2 2 3" xfId="2021"/>
    <cellStyle name="Normal 10 2 5 4 2 3" xfId="2022"/>
    <cellStyle name="Normal 10 2 5 4 2 3 2" xfId="2023"/>
    <cellStyle name="Normal 10 2 5 4 2 4" xfId="2024"/>
    <cellStyle name="Normal 10 2 5 4 3" xfId="2025"/>
    <cellStyle name="Normal 10 2 5 4 3 2" xfId="2026"/>
    <cellStyle name="Normal 10 2 5 4 3 2 2" xfId="2027"/>
    <cellStyle name="Normal 10 2 5 4 3 3" xfId="2028"/>
    <cellStyle name="Normal 10 2 5 4 4" xfId="2029"/>
    <cellStyle name="Normal 10 2 5 4 4 2" xfId="2030"/>
    <cellStyle name="Normal 10 2 5 4 5" xfId="2031"/>
    <cellStyle name="Normal 10 2 5 5" xfId="2032"/>
    <cellStyle name="Normal 10 2 5 5 2" xfId="2033"/>
    <cellStyle name="Normal 10 2 5 5 2 2" xfId="2034"/>
    <cellStyle name="Normal 10 2 5 5 2 2 2" xfId="2035"/>
    <cellStyle name="Normal 10 2 5 5 2 3" xfId="2036"/>
    <cellStyle name="Normal 10 2 5 5 3" xfId="2037"/>
    <cellStyle name="Normal 10 2 5 5 3 2" xfId="2038"/>
    <cellStyle name="Normal 10 2 5 5 4" xfId="2039"/>
    <cellStyle name="Normal 10 2 5 6" xfId="2040"/>
    <cellStyle name="Normal 10 2 5 6 2" xfId="2041"/>
    <cellStyle name="Normal 10 2 5 6 2 2" xfId="2042"/>
    <cellStyle name="Normal 10 2 5 6 3" xfId="2043"/>
    <cellStyle name="Normal 10 2 5 7" xfId="2044"/>
    <cellStyle name="Normal 10 2 5 7 2" xfId="2045"/>
    <cellStyle name="Normal 10 2 5 8" xfId="2046"/>
    <cellStyle name="Normal 10 2 6" xfId="2047"/>
    <cellStyle name="Normal 10 2 6 2" xfId="2048"/>
    <cellStyle name="Normal 10 2 6 2 2" xfId="2049"/>
    <cellStyle name="Normal 10 2 6 2 2 2" xfId="2050"/>
    <cellStyle name="Normal 10 2 6 2 2 2 2" xfId="2051"/>
    <cellStyle name="Normal 10 2 6 2 2 2 2 2" xfId="2052"/>
    <cellStyle name="Normal 10 2 6 2 2 2 2 2 2" xfId="2053"/>
    <cellStyle name="Normal 10 2 6 2 2 2 2 3" xfId="2054"/>
    <cellStyle name="Normal 10 2 6 2 2 2 3" xfId="2055"/>
    <cellStyle name="Normal 10 2 6 2 2 2 3 2" xfId="2056"/>
    <cellStyle name="Normal 10 2 6 2 2 2 4" xfId="2057"/>
    <cellStyle name="Normal 10 2 6 2 2 3" xfId="2058"/>
    <cellStyle name="Normal 10 2 6 2 2 3 2" xfId="2059"/>
    <cellStyle name="Normal 10 2 6 2 2 3 2 2" xfId="2060"/>
    <cellStyle name="Normal 10 2 6 2 2 3 3" xfId="2061"/>
    <cellStyle name="Normal 10 2 6 2 2 4" xfId="2062"/>
    <cellStyle name="Normal 10 2 6 2 2 4 2" xfId="2063"/>
    <cellStyle name="Normal 10 2 6 2 2 5" xfId="2064"/>
    <cellStyle name="Normal 10 2 6 2 3" xfId="2065"/>
    <cellStyle name="Normal 10 2 6 2 3 2" xfId="2066"/>
    <cellStyle name="Normal 10 2 6 2 3 2 2" xfId="2067"/>
    <cellStyle name="Normal 10 2 6 2 3 2 2 2" xfId="2068"/>
    <cellStyle name="Normal 10 2 6 2 3 2 3" xfId="2069"/>
    <cellStyle name="Normal 10 2 6 2 3 3" xfId="2070"/>
    <cellStyle name="Normal 10 2 6 2 3 3 2" xfId="2071"/>
    <cellStyle name="Normal 10 2 6 2 3 4" xfId="2072"/>
    <cellStyle name="Normal 10 2 6 2 4" xfId="2073"/>
    <cellStyle name="Normal 10 2 6 2 4 2" xfId="2074"/>
    <cellStyle name="Normal 10 2 6 2 4 2 2" xfId="2075"/>
    <cellStyle name="Normal 10 2 6 2 4 3" xfId="2076"/>
    <cellStyle name="Normal 10 2 6 2 5" xfId="2077"/>
    <cellStyle name="Normal 10 2 6 2 5 2" xfId="2078"/>
    <cellStyle name="Normal 10 2 6 2 6" xfId="2079"/>
    <cellStyle name="Normal 10 2 6 3" xfId="2080"/>
    <cellStyle name="Normal 10 2 6 3 2" xfId="2081"/>
    <cellStyle name="Normal 10 2 6 3 2 2" xfId="2082"/>
    <cellStyle name="Normal 10 2 6 3 2 2 2" xfId="2083"/>
    <cellStyle name="Normal 10 2 6 3 2 2 2 2" xfId="2084"/>
    <cellStyle name="Normal 10 2 6 3 2 2 3" xfId="2085"/>
    <cellStyle name="Normal 10 2 6 3 2 3" xfId="2086"/>
    <cellStyle name="Normal 10 2 6 3 2 3 2" xfId="2087"/>
    <cellStyle name="Normal 10 2 6 3 2 4" xfId="2088"/>
    <cellStyle name="Normal 10 2 6 3 3" xfId="2089"/>
    <cellStyle name="Normal 10 2 6 3 3 2" xfId="2090"/>
    <cellStyle name="Normal 10 2 6 3 3 2 2" xfId="2091"/>
    <cellStyle name="Normal 10 2 6 3 3 3" xfId="2092"/>
    <cellStyle name="Normal 10 2 6 3 4" xfId="2093"/>
    <cellStyle name="Normal 10 2 6 3 4 2" xfId="2094"/>
    <cellStyle name="Normal 10 2 6 3 5" xfId="2095"/>
    <cellStyle name="Normal 10 2 6 4" xfId="2096"/>
    <cellStyle name="Normal 10 2 6 4 2" xfId="2097"/>
    <cellStyle name="Normal 10 2 6 4 2 2" xfId="2098"/>
    <cellStyle name="Normal 10 2 6 4 2 2 2" xfId="2099"/>
    <cellStyle name="Normal 10 2 6 4 2 3" xfId="2100"/>
    <cellStyle name="Normal 10 2 6 4 3" xfId="2101"/>
    <cellStyle name="Normal 10 2 6 4 3 2" xfId="2102"/>
    <cellStyle name="Normal 10 2 6 4 4" xfId="2103"/>
    <cellStyle name="Normal 10 2 6 5" xfId="2104"/>
    <cellStyle name="Normal 10 2 6 5 2" xfId="2105"/>
    <cellStyle name="Normal 10 2 6 5 2 2" xfId="2106"/>
    <cellStyle name="Normal 10 2 6 5 3" xfId="2107"/>
    <cellStyle name="Normal 10 2 6 6" xfId="2108"/>
    <cellStyle name="Normal 10 2 6 6 2" xfId="2109"/>
    <cellStyle name="Normal 10 2 6 7" xfId="2110"/>
    <cellStyle name="Normal 10 2 7" xfId="2111"/>
    <cellStyle name="Normal 10 2 7 2" xfId="2112"/>
    <cellStyle name="Normal 10 2 7 2 2" xfId="2113"/>
    <cellStyle name="Normal 10 2 7 2 2 2" xfId="2114"/>
    <cellStyle name="Normal 10 2 7 2 2 2 2" xfId="2115"/>
    <cellStyle name="Normal 10 2 7 2 2 2 2 2" xfId="2116"/>
    <cellStyle name="Normal 10 2 7 2 2 2 3" xfId="2117"/>
    <cellStyle name="Normal 10 2 7 2 2 3" xfId="2118"/>
    <cellStyle name="Normal 10 2 7 2 2 3 2" xfId="2119"/>
    <cellStyle name="Normal 10 2 7 2 2 4" xfId="2120"/>
    <cellStyle name="Normal 10 2 7 2 3" xfId="2121"/>
    <cellStyle name="Normal 10 2 7 2 3 2" xfId="2122"/>
    <cellStyle name="Normal 10 2 7 2 3 2 2" xfId="2123"/>
    <cellStyle name="Normal 10 2 7 2 3 3" xfId="2124"/>
    <cellStyle name="Normal 10 2 7 2 4" xfId="2125"/>
    <cellStyle name="Normal 10 2 7 2 4 2" xfId="2126"/>
    <cellStyle name="Normal 10 2 7 2 5" xfId="2127"/>
    <cellStyle name="Normal 10 2 7 3" xfId="2128"/>
    <cellStyle name="Normal 10 2 7 3 2" xfId="2129"/>
    <cellStyle name="Normal 10 2 7 3 2 2" xfId="2130"/>
    <cellStyle name="Normal 10 2 7 3 2 2 2" xfId="2131"/>
    <cellStyle name="Normal 10 2 7 3 2 3" xfId="2132"/>
    <cellStyle name="Normal 10 2 7 3 3" xfId="2133"/>
    <cellStyle name="Normal 10 2 7 3 3 2" xfId="2134"/>
    <cellStyle name="Normal 10 2 7 3 4" xfId="2135"/>
    <cellStyle name="Normal 10 2 7 4" xfId="2136"/>
    <cellStyle name="Normal 10 2 7 4 2" xfId="2137"/>
    <cellStyle name="Normal 10 2 7 4 2 2" xfId="2138"/>
    <cellStyle name="Normal 10 2 7 4 3" xfId="2139"/>
    <cellStyle name="Normal 10 2 7 5" xfId="2140"/>
    <cellStyle name="Normal 10 2 7 5 2" xfId="2141"/>
    <cellStyle name="Normal 10 2 7 6" xfId="2142"/>
    <cellStyle name="Normal 10 2 8" xfId="2143"/>
    <cellStyle name="Normal 10 2 8 2" xfId="2144"/>
    <cellStyle name="Normal 10 2 8 2 2" xfId="2145"/>
    <cellStyle name="Normal 10 2 8 2 2 2" xfId="2146"/>
    <cellStyle name="Normal 10 2 8 2 2 2 2" xfId="2147"/>
    <cellStyle name="Normal 10 2 8 2 2 3" xfId="2148"/>
    <cellStyle name="Normal 10 2 8 2 3" xfId="2149"/>
    <cellStyle name="Normal 10 2 8 2 3 2" xfId="2150"/>
    <cellStyle name="Normal 10 2 8 2 4" xfId="2151"/>
    <cellStyle name="Normal 10 2 8 3" xfId="2152"/>
    <cellStyle name="Normal 10 2 8 3 2" xfId="2153"/>
    <cellStyle name="Normal 10 2 8 3 2 2" xfId="2154"/>
    <cellStyle name="Normal 10 2 8 3 3" xfId="2155"/>
    <cellStyle name="Normal 10 2 8 4" xfId="2156"/>
    <cellStyle name="Normal 10 2 8 4 2" xfId="2157"/>
    <cellStyle name="Normal 10 2 8 5" xfId="2158"/>
    <cellStyle name="Normal 10 2 9" xfId="2159"/>
    <cellStyle name="Normal 10 2 9 2" xfId="2160"/>
    <cellStyle name="Normal 10 2 9 2 2" xfId="2161"/>
    <cellStyle name="Normal 10 2 9 2 2 2" xfId="2162"/>
    <cellStyle name="Normal 10 2 9 2 3" xfId="2163"/>
    <cellStyle name="Normal 10 2 9 3" xfId="2164"/>
    <cellStyle name="Normal 10 2 9 3 2" xfId="2165"/>
    <cellStyle name="Normal 10 2 9 4" xfId="2166"/>
    <cellStyle name="Normal 10 3" xfId="2167"/>
    <cellStyle name="Normal 10 3 10" xfId="2168"/>
    <cellStyle name="Normal 10 3 10 2" xfId="2169"/>
    <cellStyle name="Normal 10 3 11" xfId="2170"/>
    <cellStyle name="Normal 10 3 2" xfId="2171"/>
    <cellStyle name="Normal 10 3 2 10" xfId="2172"/>
    <cellStyle name="Normal 10 3 2 2" xfId="2173"/>
    <cellStyle name="Normal 10 3 2 2 2" xfId="2174"/>
    <cellStyle name="Normal 10 3 2 2 2 2" xfId="2175"/>
    <cellStyle name="Normal 10 3 2 2 2 2 2" xfId="2176"/>
    <cellStyle name="Normal 10 3 2 2 2 2 2 2" xfId="2177"/>
    <cellStyle name="Normal 10 3 2 2 2 2 2 2 2" xfId="2178"/>
    <cellStyle name="Normal 10 3 2 2 2 2 2 2 2 2" xfId="2179"/>
    <cellStyle name="Normal 10 3 2 2 2 2 2 2 2 2 2" xfId="2180"/>
    <cellStyle name="Normal 10 3 2 2 2 2 2 2 2 2 2 2" xfId="2181"/>
    <cellStyle name="Normal 10 3 2 2 2 2 2 2 2 2 3" xfId="2182"/>
    <cellStyle name="Normal 10 3 2 2 2 2 2 2 2 3" xfId="2183"/>
    <cellStyle name="Normal 10 3 2 2 2 2 2 2 2 3 2" xfId="2184"/>
    <cellStyle name="Normal 10 3 2 2 2 2 2 2 2 4" xfId="2185"/>
    <cellStyle name="Normal 10 3 2 2 2 2 2 2 3" xfId="2186"/>
    <cellStyle name="Normal 10 3 2 2 2 2 2 2 3 2" xfId="2187"/>
    <cellStyle name="Normal 10 3 2 2 2 2 2 2 3 2 2" xfId="2188"/>
    <cellStyle name="Normal 10 3 2 2 2 2 2 2 3 3" xfId="2189"/>
    <cellStyle name="Normal 10 3 2 2 2 2 2 2 4" xfId="2190"/>
    <cellStyle name="Normal 10 3 2 2 2 2 2 2 4 2" xfId="2191"/>
    <cellStyle name="Normal 10 3 2 2 2 2 2 2 5" xfId="2192"/>
    <cellStyle name="Normal 10 3 2 2 2 2 2 3" xfId="2193"/>
    <cellStyle name="Normal 10 3 2 2 2 2 2 3 2" xfId="2194"/>
    <cellStyle name="Normal 10 3 2 2 2 2 2 3 2 2" xfId="2195"/>
    <cellStyle name="Normal 10 3 2 2 2 2 2 3 2 2 2" xfId="2196"/>
    <cellStyle name="Normal 10 3 2 2 2 2 2 3 2 3" xfId="2197"/>
    <cellStyle name="Normal 10 3 2 2 2 2 2 3 3" xfId="2198"/>
    <cellStyle name="Normal 10 3 2 2 2 2 2 3 3 2" xfId="2199"/>
    <cellStyle name="Normal 10 3 2 2 2 2 2 3 4" xfId="2200"/>
    <cellStyle name="Normal 10 3 2 2 2 2 2 4" xfId="2201"/>
    <cellStyle name="Normal 10 3 2 2 2 2 2 4 2" xfId="2202"/>
    <cellStyle name="Normal 10 3 2 2 2 2 2 4 2 2" xfId="2203"/>
    <cellStyle name="Normal 10 3 2 2 2 2 2 4 3" xfId="2204"/>
    <cellStyle name="Normal 10 3 2 2 2 2 2 5" xfId="2205"/>
    <cellStyle name="Normal 10 3 2 2 2 2 2 5 2" xfId="2206"/>
    <cellStyle name="Normal 10 3 2 2 2 2 2 6" xfId="2207"/>
    <cellStyle name="Normal 10 3 2 2 2 2 3" xfId="2208"/>
    <cellStyle name="Normal 10 3 2 2 2 2 3 2" xfId="2209"/>
    <cellStyle name="Normal 10 3 2 2 2 2 3 2 2" xfId="2210"/>
    <cellStyle name="Normal 10 3 2 2 2 2 3 2 2 2" xfId="2211"/>
    <cellStyle name="Normal 10 3 2 2 2 2 3 2 2 2 2" xfId="2212"/>
    <cellStyle name="Normal 10 3 2 2 2 2 3 2 2 3" xfId="2213"/>
    <cellStyle name="Normal 10 3 2 2 2 2 3 2 3" xfId="2214"/>
    <cellStyle name="Normal 10 3 2 2 2 2 3 2 3 2" xfId="2215"/>
    <cellStyle name="Normal 10 3 2 2 2 2 3 2 4" xfId="2216"/>
    <cellStyle name="Normal 10 3 2 2 2 2 3 3" xfId="2217"/>
    <cellStyle name="Normal 10 3 2 2 2 2 3 3 2" xfId="2218"/>
    <cellStyle name="Normal 10 3 2 2 2 2 3 3 2 2" xfId="2219"/>
    <cellStyle name="Normal 10 3 2 2 2 2 3 3 3" xfId="2220"/>
    <cellStyle name="Normal 10 3 2 2 2 2 3 4" xfId="2221"/>
    <cellStyle name="Normal 10 3 2 2 2 2 3 4 2" xfId="2222"/>
    <cellStyle name="Normal 10 3 2 2 2 2 3 5" xfId="2223"/>
    <cellStyle name="Normal 10 3 2 2 2 2 4" xfId="2224"/>
    <cellStyle name="Normal 10 3 2 2 2 2 4 2" xfId="2225"/>
    <cellStyle name="Normal 10 3 2 2 2 2 4 2 2" xfId="2226"/>
    <cellStyle name="Normal 10 3 2 2 2 2 4 2 2 2" xfId="2227"/>
    <cellStyle name="Normal 10 3 2 2 2 2 4 2 3" xfId="2228"/>
    <cellStyle name="Normal 10 3 2 2 2 2 4 3" xfId="2229"/>
    <cellStyle name="Normal 10 3 2 2 2 2 4 3 2" xfId="2230"/>
    <cellStyle name="Normal 10 3 2 2 2 2 4 4" xfId="2231"/>
    <cellStyle name="Normal 10 3 2 2 2 2 5" xfId="2232"/>
    <cellStyle name="Normal 10 3 2 2 2 2 5 2" xfId="2233"/>
    <cellStyle name="Normal 10 3 2 2 2 2 5 2 2" xfId="2234"/>
    <cellStyle name="Normal 10 3 2 2 2 2 5 3" xfId="2235"/>
    <cellStyle name="Normal 10 3 2 2 2 2 6" xfId="2236"/>
    <cellStyle name="Normal 10 3 2 2 2 2 6 2" xfId="2237"/>
    <cellStyle name="Normal 10 3 2 2 2 2 7" xfId="2238"/>
    <cellStyle name="Normal 10 3 2 2 2 3" xfId="2239"/>
    <cellStyle name="Normal 10 3 2 2 2 3 2" xfId="2240"/>
    <cellStyle name="Normal 10 3 2 2 2 3 2 2" xfId="2241"/>
    <cellStyle name="Normal 10 3 2 2 2 3 2 2 2" xfId="2242"/>
    <cellStyle name="Normal 10 3 2 2 2 3 2 2 2 2" xfId="2243"/>
    <cellStyle name="Normal 10 3 2 2 2 3 2 2 2 2 2" xfId="2244"/>
    <cellStyle name="Normal 10 3 2 2 2 3 2 2 2 3" xfId="2245"/>
    <cellStyle name="Normal 10 3 2 2 2 3 2 2 3" xfId="2246"/>
    <cellStyle name="Normal 10 3 2 2 2 3 2 2 3 2" xfId="2247"/>
    <cellStyle name="Normal 10 3 2 2 2 3 2 2 4" xfId="2248"/>
    <cellStyle name="Normal 10 3 2 2 2 3 2 3" xfId="2249"/>
    <cellStyle name="Normal 10 3 2 2 2 3 2 3 2" xfId="2250"/>
    <cellStyle name="Normal 10 3 2 2 2 3 2 3 2 2" xfId="2251"/>
    <cellStyle name="Normal 10 3 2 2 2 3 2 3 3" xfId="2252"/>
    <cellStyle name="Normal 10 3 2 2 2 3 2 4" xfId="2253"/>
    <cellStyle name="Normal 10 3 2 2 2 3 2 4 2" xfId="2254"/>
    <cellStyle name="Normal 10 3 2 2 2 3 2 5" xfId="2255"/>
    <cellStyle name="Normal 10 3 2 2 2 3 3" xfId="2256"/>
    <cellStyle name="Normal 10 3 2 2 2 3 3 2" xfId="2257"/>
    <cellStyle name="Normal 10 3 2 2 2 3 3 2 2" xfId="2258"/>
    <cellStyle name="Normal 10 3 2 2 2 3 3 2 2 2" xfId="2259"/>
    <cellStyle name="Normal 10 3 2 2 2 3 3 2 3" xfId="2260"/>
    <cellStyle name="Normal 10 3 2 2 2 3 3 3" xfId="2261"/>
    <cellStyle name="Normal 10 3 2 2 2 3 3 3 2" xfId="2262"/>
    <cellStyle name="Normal 10 3 2 2 2 3 3 4" xfId="2263"/>
    <cellStyle name="Normal 10 3 2 2 2 3 4" xfId="2264"/>
    <cellStyle name="Normal 10 3 2 2 2 3 4 2" xfId="2265"/>
    <cellStyle name="Normal 10 3 2 2 2 3 4 2 2" xfId="2266"/>
    <cellStyle name="Normal 10 3 2 2 2 3 4 3" xfId="2267"/>
    <cellStyle name="Normal 10 3 2 2 2 3 5" xfId="2268"/>
    <cellStyle name="Normal 10 3 2 2 2 3 5 2" xfId="2269"/>
    <cellStyle name="Normal 10 3 2 2 2 3 6" xfId="2270"/>
    <cellStyle name="Normal 10 3 2 2 2 4" xfId="2271"/>
    <cellStyle name="Normal 10 3 2 2 2 4 2" xfId="2272"/>
    <cellStyle name="Normal 10 3 2 2 2 4 2 2" xfId="2273"/>
    <cellStyle name="Normal 10 3 2 2 2 4 2 2 2" xfId="2274"/>
    <cellStyle name="Normal 10 3 2 2 2 4 2 2 2 2" xfId="2275"/>
    <cellStyle name="Normal 10 3 2 2 2 4 2 2 3" xfId="2276"/>
    <cellStyle name="Normal 10 3 2 2 2 4 2 3" xfId="2277"/>
    <cellStyle name="Normal 10 3 2 2 2 4 2 3 2" xfId="2278"/>
    <cellStyle name="Normal 10 3 2 2 2 4 2 4" xfId="2279"/>
    <cellStyle name="Normal 10 3 2 2 2 4 3" xfId="2280"/>
    <cellStyle name="Normal 10 3 2 2 2 4 3 2" xfId="2281"/>
    <cellStyle name="Normal 10 3 2 2 2 4 3 2 2" xfId="2282"/>
    <cellStyle name="Normal 10 3 2 2 2 4 3 3" xfId="2283"/>
    <cellStyle name="Normal 10 3 2 2 2 4 4" xfId="2284"/>
    <cellStyle name="Normal 10 3 2 2 2 4 4 2" xfId="2285"/>
    <cellStyle name="Normal 10 3 2 2 2 4 5" xfId="2286"/>
    <cellStyle name="Normal 10 3 2 2 2 5" xfId="2287"/>
    <cellStyle name="Normal 10 3 2 2 2 5 2" xfId="2288"/>
    <cellStyle name="Normal 10 3 2 2 2 5 2 2" xfId="2289"/>
    <cellStyle name="Normal 10 3 2 2 2 5 2 2 2" xfId="2290"/>
    <cellStyle name="Normal 10 3 2 2 2 5 2 3" xfId="2291"/>
    <cellStyle name="Normal 10 3 2 2 2 5 3" xfId="2292"/>
    <cellStyle name="Normal 10 3 2 2 2 5 3 2" xfId="2293"/>
    <cellStyle name="Normal 10 3 2 2 2 5 4" xfId="2294"/>
    <cellStyle name="Normal 10 3 2 2 2 6" xfId="2295"/>
    <cellStyle name="Normal 10 3 2 2 2 6 2" xfId="2296"/>
    <cellStyle name="Normal 10 3 2 2 2 6 2 2" xfId="2297"/>
    <cellStyle name="Normal 10 3 2 2 2 6 3" xfId="2298"/>
    <cellStyle name="Normal 10 3 2 2 2 7" xfId="2299"/>
    <cellStyle name="Normal 10 3 2 2 2 7 2" xfId="2300"/>
    <cellStyle name="Normal 10 3 2 2 2 8" xfId="2301"/>
    <cellStyle name="Normal 10 3 2 2 3" xfId="2302"/>
    <cellStyle name="Normal 10 3 2 2 3 2" xfId="2303"/>
    <cellStyle name="Normal 10 3 2 2 3 2 2" xfId="2304"/>
    <cellStyle name="Normal 10 3 2 2 3 2 2 2" xfId="2305"/>
    <cellStyle name="Normal 10 3 2 2 3 2 2 2 2" xfId="2306"/>
    <cellStyle name="Normal 10 3 2 2 3 2 2 2 2 2" xfId="2307"/>
    <cellStyle name="Normal 10 3 2 2 3 2 2 2 2 2 2" xfId="2308"/>
    <cellStyle name="Normal 10 3 2 2 3 2 2 2 2 3" xfId="2309"/>
    <cellStyle name="Normal 10 3 2 2 3 2 2 2 3" xfId="2310"/>
    <cellStyle name="Normal 10 3 2 2 3 2 2 2 3 2" xfId="2311"/>
    <cellStyle name="Normal 10 3 2 2 3 2 2 2 4" xfId="2312"/>
    <cellStyle name="Normal 10 3 2 2 3 2 2 3" xfId="2313"/>
    <cellStyle name="Normal 10 3 2 2 3 2 2 3 2" xfId="2314"/>
    <cellStyle name="Normal 10 3 2 2 3 2 2 3 2 2" xfId="2315"/>
    <cellStyle name="Normal 10 3 2 2 3 2 2 3 3" xfId="2316"/>
    <cellStyle name="Normal 10 3 2 2 3 2 2 4" xfId="2317"/>
    <cellStyle name="Normal 10 3 2 2 3 2 2 4 2" xfId="2318"/>
    <cellStyle name="Normal 10 3 2 2 3 2 2 5" xfId="2319"/>
    <cellStyle name="Normal 10 3 2 2 3 2 3" xfId="2320"/>
    <cellStyle name="Normal 10 3 2 2 3 2 3 2" xfId="2321"/>
    <cellStyle name="Normal 10 3 2 2 3 2 3 2 2" xfId="2322"/>
    <cellStyle name="Normal 10 3 2 2 3 2 3 2 2 2" xfId="2323"/>
    <cellStyle name="Normal 10 3 2 2 3 2 3 2 3" xfId="2324"/>
    <cellStyle name="Normal 10 3 2 2 3 2 3 3" xfId="2325"/>
    <cellStyle name="Normal 10 3 2 2 3 2 3 3 2" xfId="2326"/>
    <cellStyle name="Normal 10 3 2 2 3 2 3 4" xfId="2327"/>
    <cellStyle name="Normal 10 3 2 2 3 2 4" xfId="2328"/>
    <cellStyle name="Normal 10 3 2 2 3 2 4 2" xfId="2329"/>
    <cellStyle name="Normal 10 3 2 2 3 2 4 2 2" xfId="2330"/>
    <cellStyle name="Normal 10 3 2 2 3 2 4 3" xfId="2331"/>
    <cellStyle name="Normal 10 3 2 2 3 2 5" xfId="2332"/>
    <cellStyle name="Normal 10 3 2 2 3 2 5 2" xfId="2333"/>
    <cellStyle name="Normal 10 3 2 2 3 2 6" xfId="2334"/>
    <cellStyle name="Normal 10 3 2 2 3 3" xfId="2335"/>
    <cellStyle name="Normal 10 3 2 2 3 3 2" xfId="2336"/>
    <cellStyle name="Normal 10 3 2 2 3 3 2 2" xfId="2337"/>
    <cellStyle name="Normal 10 3 2 2 3 3 2 2 2" xfId="2338"/>
    <cellStyle name="Normal 10 3 2 2 3 3 2 2 2 2" xfId="2339"/>
    <cellStyle name="Normal 10 3 2 2 3 3 2 2 3" xfId="2340"/>
    <cellStyle name="Normal 10 3 2 2 3 3 2 3" xfId="2341"/>
    <cellStyle name="Normal 10 3 2 2 3 3 2 3 2" xfId="2342"/>
    <cellStyle name="Normal 10 3 2 2 3 3 2 4" xfId="2343"/>
    <cellStyle name="Normal 10 3 2 2 3 3 3" xfId="2344"/>
    <cellStyle name="Normal 10 3 2 2 3 3 3 2" xfId="2345"/>
    <cellStyle name="Normal 10 3 2 2 3 3 3 2 2" xfId="2346"/>
    <cellStyle name="Normal 10 3 2 2 3 3 3 3" xfId="2347"/>
    <cellStyle name="Normal 10 3 2 2 3 3 4" xfId="2348"/>
    <cellStyle name="Normal 10 3 2 2 3 3 4 2" xfId="2349"/>
    <cellStyle name="Normal 10 3 2 2 3 3 5" xfId="2350"/>
    <cellStyle name="Normal 10 3 2 2 3 4" xfId="2351"/>
    <cellStyle name="Normal 10 3 2 2 3 4 2" xfId="2352"/>
    <cellStyle name="Normal 10 3 2 2 3 4 2 2" xfId="2353"/>
    <cellStyle name="Normal 10 3 2 2 3 4 2 2 2" xfId="2354"/>
    <cellStyle name="Normal 10 3 2 2 3 4 2 3" xfId="2355"/>
    <cellStyle name="Normal 10 3 2 2 3 4 3" xfId="2356"/>
    <cellStyle name="Normal 10 3 2 2 3 4 3 2" xfId="2357"/>
    <cellStyle name="Normal 10 3 2 2 3 4 4" xfId="2358"/>
    <cellStyle name="Normal 10 3 2 2 3 5" xfId="2359"/>
    <cellStyle name="Normal 10 3 2 2 3 5 2" xfId="2360"/>
    <cellStyle name="Normal 10 3 2 2 3 5 2 2" xfId="2361"/>
    <cellStyle name="Normal 10 3 2 2 3 5 3" xfId="2362"/>
    <cellStyle name="Normal 10 3 2 2 3 6" xfId="2363"/>
    <cellStyle name="Normal 10 3 2 2 3 6 2" xfId="2364"/>
    <cellStyle name="Normal 10 3 2 2 3 7" xfId="2365"/>
    <cellStyle name="Normal 10 3 2 2 4" xfId="2366"/>
    <cellStyle name="Normal 10 3 2 2 4 2" xfId="2367"/>
    <cellStyle name="Normal 10 3 2 2 4 2 2" xfId="2368"/>
    <cellStyle name="Normal 10 3 2 2 4 2 2 2" xfId="2369"/>
    <cellStyle name="Normal 10 3 2 2 4 2 2 2 2" xfId="2370"/>
    <cellStyle name="Normal 10 3 2 2 4 2 2 2 2 2" xfId="2371"/>
    <cellStyle name="Normal 10 3 2 2 4 2 2 2 3" xfId="2372"/>
    <cellStyle name="Normal 10 3 2 2 4 2 2 3" xfId="2373"/>
    <cellStyle name="Normal 10 3 2 2 4 2 2 3 2" xfId="2374"/>
    <cellStyle name="Normal 10 3 2 2 4 2 2 4" xfId="2375"/>
    <cellStyle name="Normal 10 3 2 2 4 2 3" xfId="2376"/>
    <cellStyle name="Normal 10 3 2 2 4 2 3 2" xfId="2377"/>
    <cellStyle name="Normal 10 3 2 2 4 2 3 2 2" xfId="2378"/>
    <cellStyle name="Normal 10 3 2 2 4 2 3 3" xfId="2379"/>
    <cellStyle name="Normal 10 3 2 2 4 2 4" xfId="2380"/>
    <cellStyle name="Normal 10 3 2 2 4 2 4 2" xfId="2381"/>
    <cellStyle name="Normal 10 3 2 2 4 2 5" xfId="2382"/>
    <cellStyle name="Normal 10 3 2 2 4 3" xfId="2383"/>
    <cellStyle name="Normal 10 3 2 2 4 3 2" xfId="2384"/>
    <cellStyle name="Normal 10 3 2 2 4 3 2 2" xfId="2385"/>
    <cellStyle name="Normal 10 3 2 2 4 3 2 2 2" xfId="2386"/>
    <cellStyle name="Normal 10 3 2 2 4 3 2 3" xfId="2387"/>
    <cellStyle name="Normal 10 3 2 2 4 3 3" xfId="2388"/>
    <cellStyle name="Normal 10 3 2 2 4 3 3 2" xfId="2389"/>
    <cellStyle name="Normal 10 3 2 2 4 3 4" xfId="2390"/>
    <cellStyle name="Normal 10 3 2 2 4 4" xfId="2391"/>
    <cellStyle name="Normal 10 3 2 2 4 4 2" xfId="2392"/>
    <cellStyle name="Normal 10 3 2 2 4 4 2 2" xfId="2393"/>
    <cellStyle name="Normal 10 3 2 2 4 4 3" xfId="2394"/>
    <cellStyle name="Normal 10 3 2 2 4 5" xfId="2395"/>
    <cellStyle name="Normal 10 3 2 2 4 5 2" xfId="2396"/>
    <cellStyle name="Normal 10 3 2 2 4 6" xfId="2397"/>
    <cellStyle name="Normal 10 3 2 2 5" xfId="2398"/>
    <cellStyle name="Normal 10 3 2 2 5 2" xfId="2399"/>
    <cellStyle name="Normal 10 3 2 2 5 2 2" xfId="2400"/>
    <cellStyle name="Normal 10 3 2 2 5 2 2 2" xfId="2401"/>
    <cellStyle name="Normal 10 3 2 2 5 2 2 2 2" xfId="2402"/>
    <cellStyle name="Normal 10 3 2 2 5 2 2 3" xfId="2403"/>
    <cellStyle name="Normal 10 3 2 2 5 2 3" xfId="2404"/>
    <cellStyle name="Normal 10 3 2 2 5 2 3 2" xfId="2405"/>
    <cellStyle name="Normal 10 3 2 2 5 2 4" xfId="2406"/>
    <cellStyle name="Normal 10 3 2 2 5 3" xfId="2407"/>
    <cellStyle name="Normal 10 3 2 2 5 3 2" xfId="2408"/>
    <cellStyle name="Normal 10 3 2 2 5 3 2 2" xfId="2409"/>
    <cellStyle name="Normal 10 3 2 2 5 3 3" xfId="2410"/>
    <cellStyle name="Normal 10 3 2 2 5 4" xfId="2411"/>
    <cellStyle name="Normal 10 3 2 2 5 4 2" xfId="2412"/>
    <cellStyle name="Normal 10 3 2 2 5 5" xfId="2413"/>
    <cellStyle name="Normal 10 3 2 2 6" xfId="2414"/>
    <cellStyle name="Normal 10 3 2 2 6 2" xfId="2415"/>
    <cellStyle name="Normal 10 3 2 2 6 2 2" xfId="2416"/>
    <cellStyle name="Normal 10 3 2 2 6 2 2 2" xfId="2417"/>
    <cellStyle name="Normal 10 3 2 2 6 2 3" xfId="2418"/>
    <cellStyle name="Normal 10 3 2 2 6 3" xfId="2419"/>
    <cellStyle name="Normal 10 3 2 2 6 3 2" xfId="2420"/>
    <cellStyle name="Normal 10 3 2 2 6 4" xfId="2421"/>
    <cellStyle name="Normal 10 3 2 2 7" xfId="2422"/>
    <cellStyle name="Normal 10 3 2 2 7 2" xfId="2423"/>
    <cellStyle name="Normal 10 3 2 2 7 2 2" xfId="2424"/>
    <cellStyle name="Normal 10 3 2 2 7 3" xfId="2425"/>
    <cellStyle name="Normal 10 3 2 2 8" xfId="2426"/>
    <cellStyle name="Normal 10 3 2 2 8 2" xfId="2427"/>
    <cellStyle name="Normal 10 3 2 2 9" xfId="2428"/>
    <cellStyle name="Normal 10 3 2 3" xfId="2429"/>
    <cellStyle name="Normal 10 3 2 3 2" xfId="2430"/>
    <cellStyle name="Normal 10 3 2 3 2 2" xfId="2431"/>
    <cellStyle name="Normal 10 3 2 3 2 2 2" xfId="2432"/>
    <cellStyle name="Normal 10 3 2 3 2 2 2 2" xfId="2433"/>
    <cellStyle name="Normal 10 3 2 3 2 2 2 2 2" xfId="2434"/>
    <cellStyle name="Normal 10 3 2 3 2 2 2 2 2 2" xfId="2435"/>
    <cellStyle name="Normal 10 3 2 3 2 2 2 2 2 2 2" xfId="2436"/>
    <cellStyle name="Normal 10 3 2 3 2 2 2 2 2 3" xfId="2437"/>
    <cellStyle name="Normal 10 3 2 3 2 2 2 2 3" xfId="2438"/>
    <cellStyle name="Normal 10 3 2 3 2 2 2 2 3 2" xfId="2439"/>
    <cellStyle name="Normal 10 3 2 3 2 2 2 2 4" xfId="2440"/>
    <cellStyle name="Normal 10 3 2 3 2 2 2 3" xfId="2441"/>
    <cellStyle name="Normal 10 3 2 3 2 2 2 3 2" xfId="2442"/>
    <cellStyle name="Normal 10 3 2 3 2 2 2 3 2 2" xfId="2443"/>
    <cellStyle name="Normal 10 3 2 3 2 2 2 3 3" xfId="2444"/>
    <cellStyle name="Normal 10 3 2 3 2 2 2 4" xfId="2445"/>
    <cellStyle name="Normal 10 3 2 3 2 2 2 4 2" xfId="2446"/>
    <cellStyle name="Normal 10 3 2 3 2 2 2 5" xfId="2447"/>
    <cellStyle name="Normal 10 3 2 3 2 2 3" xfId="2448"/>
    <cellStyle name="Normal 10 3 2 3 2 2 3 2" xfId="2449"/>
    <cellStyle name="Normal 10 3 2 3 2 2 3 2 2" xfId="2450"/>
    <cellStyle name="Normal 10 3 2 3 2 2 3 2 2 2" xfId="2451"/>
    <cellStyle name="Normal 10 3 2 3 2 2 3 2 3" xfId="2452"/>
    <cellStyle name="Normal 10 3 2 3 2 2 3 3" xfId="2453"/>
    <cellStyle name="Normal 10 3 2 3 2 2 3 3 2" xfId="2454"/>
    <cellStyle name="Normal 10 3 2 3 2 2 3 4" xfId="2455"/>
    <cellStyle name="Normal 10 3 2 3 2 2 4" xfId="2456"/>
    <cellStyle name="Normal 10 3 2 3 2 2 4 2" xfId="2457"/>
    <cellStyle name="Normal 10 3 2 3 2 2 4 2 2" xfId="2458"/>
    <cellStyle name="Normal 10 3 2 3 2 2 4 3" xfId="2459"/>
    <cellStyle name="Normal 10 3 2 3 2 2 5" xfId="2460"/>
    <cellStyle name="Normal 10 3 2 3 2 2 5 2" xfId="2461"/>
    <cellStyle name="Normal 10 3 2 3 2 2 6" xfId="2462"/>
    <cellStyle name="Normal 10 3 2 3 2 3" xfId="2463"/>
    <cellStyle name="Normal 10 3 2 3 2 3 2" xfId="2464"/>
    <cellStyle name="Normal 10 3 2 3 2 3 2 2" xfId="2465"/>
    <cellStyle name="Normal 10 3 2 3 2 3 2 2 2" xfId="2466"/>
    <cellStyle name="Normal 10 3 2 3 2 3 2 2 2 2" xfId="2467"/>
    <cellStyle name="Normal 10 3 2 3 2 3 2 2 3" xfId="2468"/>
    <cellStyle name="Normal 10 3 2 3 2 3 2 3" xfId="2469"/>
    <cellStyle name="Normal 10 3 2 3 2 3 2 3 2" xfId="2470"/>
    <cellStyle name="Normal 10 3 2 3 2 3 2 4" xfId="2471"/>
    <cellStyle name="Normal 10 3 2 3 2 3 3" xfId="2472"/>
    <cellStyle name="Normal 10 3 2 3 2 3 3 2" xfId="2473"/>
    <cellStyle name="Normal 10 3 2 3 2 3 3 2 2" xfId="2474"/>
    <cellStyle name="Normal 10 3 2 3 2 3 3 3" xfId="2475"/>
    <cellStyle name="Normal 10 3 2 3 2 3 4" xfId="2476"/>
    <cellStyle name="Normal 10 3 2 3 2 3 4 2" xfId="2477"/>
    <cellStyle name="Normal 10 3 2 3 2 3 5" xfId="2478"/>
    <cellStyle name="Normal 10 3 2 3 2 4" xfId="2479"/>
    <cellStyle name="Normal 10 3 2 3 2 4 2" xfId="2480"/>
    <cellStyle name="Normal 10 3 2 3 2 4 2 2" xfId="2481"/>
    <cellStyle name="Normal 10 3 2 3 2 4 2 2 2" xfId="2482"/>
    <cellStyle name="Normal 10 3 2 3 2 4 2 3" xfId="2483"/>
    <cellStyle name="Normal 10 3 2 3 2 4 3" xfId="2484"/>
    <cellStyle name="Normal 10 3 2 3 2 4 3 2" xfId="2485"/>
    <cellStyle name="Normal 10 3 2 3 2 4 4" xfId="2486"/>
    <cellStyle name="Normal 10 3 2 3 2 5" xfId="2487"/>
    <cellStyle name="Normal 10 3 2 3 2 5 2" xfId="2488"/>
    <cellStyle name="Normal 10 3 2 3 2 5 2 2" xfId="2489"/>
    <cellStyle name="Normal 10 3 2 3 2 5 3" xfId="2490"/>
    <cellStyle name="Normal 10 3 2 3 2 6" xfId="2491"/>
    <cellStyle name="Normal 10 3 2 3 2 6 2" xfId="2492"/>
    <cellStyle name="Normal 10 3 2 3 2 7" xfId="2493"/>
    <cellStyle name="Normal 10 3 2 3 3" xfId="2494"/>
    <cellStyle name="Normal 10 3 2 3 3 2" xfId="2495"/>
    <cellStyle name="Normal 10 3 2 3 3 2 2" xfId="2496"/>
    <cellStyle name="Normal 10 3 2 3 3 2 2 2" xfId="2497"/>
    <cellStyle name="Normal 10 3 2 3 3 2 2 2 2" xfId="2498"/>
    <cellStyle name="Normal 10 3 2 3 3 2 2 2 2 2" xfId="2499"/>
    <cellStyle name="Normal 10 3 2 3 3 2 2 2 3" xfId="2500"/>
    <cellStyle name="Normal 10 3 2 3 3 2 2 3" xfId="2501"/>
    <cellStyle name="Normal 10 3 2 3 3 2 2 3 2" xfId="2502"/>
    <cellStyle name="Normal 10 3 2 3 3 2 2 4" xfId="2503"/>
    <cellStyle name="Normal 10 3 2 3 3 2 3" xfId="2504"/>
    <cellStyle name="Normal 10 3 2 3 3 2 3 2" xfId="2505"/>
    <cellStyle name="Normal 10 3 2 3 3 2 3 2 2" xfId="2506"/>
    <cellStyle name="Normal 10 3 2 3 3 2 3 3" xfId="2507"/>
    <cellStyle name="Normal 10 3 2 3 3 2 4" xfId="2508"/>
    <cellStyle name="Normal 10 3 2 3 3 2 4 2" xfId="2509"/>
    <cellStyle name="Normal 10 3 2 3 3 2 5" xfId="2510"/>
    <cellStyle name="Normal 10 3 2 3 3 3" xfId="2511"/>
    <cellStyle name="Normal 10 3 2 3 3 3 2" xfId="2512"/>
    <cellStyle name="Normal 10 3 2 3 3 3 2 2" xfId="2513"/>
    <cellStyle name="Normal 10 3 2 3 3 3 2 2 2" xfId="2514"/>
    <cellStyle name="Normal 10 3 2 3 3 3 2 3" xfId="2515"/>
    <cellStyle name="Normal 10 3 2 3 3 3 3" xfId="2516"/>
    <cellStyle name="Normal 10 3 2 3 3 3 3 2" xfId="2517"/>
    <cellStyle name="Normal 10 3 2 3 3 3 4" xfId="2518"/>
    <cellStyle name="Normal 10 3 2 3 3 4" xfId="2519"/>
    <cellStyle name="Normal 10 3 2 3 3 4 2" xfId="2520"/>
    <cellStyle name="Normal 10 3 2 3 3 4 2 2" xfId="2521"/>
    <cellStyle name="Normal 10 3 2 3 3 4 3" xfId="2522"/>
    <cellStyle name="Normal 10 3 2 3 3 5" xfId="2523"/>
    <cellStyle name="Normal 10 3 2 3 3 5 2" xfId="2524"/>
    <cellStyle name="Normal 10 3 2 3 3 6" xfId="2525"/>
    <cellStyle name="Normal 10 3 2 3 4" xfId="2526"/>
    <cellStyle name="Normal 10 3 2 3 4 2" xfId="2527"/>
    <cellStyle name="Normal 10 3 2 3 4 2 2" xfId="2528"/>
    <cellStyle name="Normal 10 3 2 3 4 2 2 2" xfId="2529"/>
    <cellStyle name="Normal 10 3 2 3 4 2 2 2 2" xfId="2530"/>
    <cellStyle name="Normal 10 3 2 3 4 2 2 3" xfId="2531"/>
    <cellStyle name="Normal 10 3 2 3 4 2 3" xfId="2532"/>
    <cellStyle name="Normal 10 3 2 3 4 2 3 2" xfId="2533"/>
    <cellStyle name="Normal 10 3 2 3 4 2 4" xfId="2534"/>
    <cellStyle name="Normal 10 3 2 3 4 3" xfId="2535"/>
    <cellStyle name="Normal 10 3 2 3 4 3 2" xfId="2536"/>
    <cellStyle name="Normal 10 3 2 3 4 3 2 2" xfId="2537"/>
    <cellStyle name="Normal 10 3 2 3 4 3 3" xfId="2538"/>
    <cellStyle name="Normal 10 3 2 3 4 4" xfId="2539"/>
    <cellStyle name="Normal 10 3 2 3 4 4 2" xfId="2540"/>
    <cellStyle name="Normal 10 3 2 3 4 5" xfId="2541"/>
    <cellStyle name="Normal 10 3 2 3 5" xfId="2542"/>
    <cellStyle name="Normal 10 3 2 3 5 2" xfId="2543"/>
    <cellStyle name="Normal 10 3 2 3 5 2 2" xfId="2544"/>
    <cellStyle name="Normal 10 3 2 3 5 2 2 2" xfId="2545"/>
    <cellStyle name="Normal 10 3 2 3 5 2 3" xfId="2546"/>
    <cellStyle name="Normal 10 3 2 3 5 3" xfId="2547"/>
    <cellStyle name="Normal 10 3 2 3 5 3 2" xfId="2548"/>
    <cellStyle name="Normal 10 3 2 3 5 4" xfId="2549"/>
    <cellStyle name="Normal 10 3 2 3 6" xfId="2550"/>
    <cellStyle name="Normal 10 3 2 3 6 2" xfId="2551"/>
    <cellStyle name="Normal 10 3 2 3 6 2 2" xfId="2552"/>
    <cellStyle name="Normal 10 3 2 3 6 3" xfId="2553"/>
    <cellStyle name="Normal 10 3 2 3 7" xfId="2554"/>
    <cellStyle name="Normal 10 3 2 3 7 2" xfId="2555"/>
    <cellStyle name="Normal 10 3 2 3 8" xfId="2556"/>
    <cellStyle name="Normal 10 3 2 4" xfId="2557"/>
    <cellStyle name="Normal 10 3 2 4 2" xfId="2558"/>
    <cellStyle name="Normal 10 3 2 4 2 2" xfId="2559"/>
    <cellStyle name="Normal 10 3 2 4 2 2 2" xfId="2560"/>
    <cellStyle name="Normal 10 3 2 4 2 2 2 2" xfId="2561"/>
    <cellStyle name="Normal 10 3 2 4 2 2 2 2 2" xfId="2562"/>
    <cellStyle name="Normal 10 3 2 4 2 2 2 2 2 2" xfId="2563"/>
    <cellStyle name="Normal 10 3 2 4 2 2 2 2 3" xfId="2564"/>
    <cellStyle name="Normal 10 3 2 4 2 2 2 3" xfId="2565"/>
    <cellStyle name="Normal 10 3 2 4 2 2 2 3 2" xfId="2566"/>
    <cellStyle name="Normal 10 3 2 4 2 2 2 4" xfId="2567"/>
    <cellStyle name="Normal 10 3 2 4 2 2 3" xfId="2568"/>
    <cellStyle name="Normal 10 3 2 4 2 2 3 2" xfId="2569"/>
    <cellStyle name="Normal 10 3 2 4 2 2 3 2 2" xfId="2570"/>
    <cellStyle name="Normal 10 3 2 4 2 2 3 3" xfId="2571"/>
    <cellStyle name="Normal 10 3 2 4 2 2 4" xfId="2572"/>
    <cellStyle name="Normal 10 3 2 4 2 2 4 2" xfId="2573"/>
    <cellStyle name="Normal 10 3 2 4 2 2 5" xfId="2574"/>
    <cellStyle name="Normal 10 3 2 4 2 3" xfId="2575"/>
    <cellStyle name="Normal 10 3 2 4 2 3 2" xfId="2576"/>
    <cellStyle name="Normal 10 3 2 4 2 3 2 2" xfId="2577"/>
    <cellStyle name="Normal 10 3 2 4 2 3 2 2 2" xfId="2578"/>
    <cellStyle name="Normal 10 3 2 4 2 3 2 3" xfId="2579"/>
    <cellStyle name="Normal 10 3 2 4 2 3 3" xfId="2580"/>
    <cellStyle name="Normal 10 3 2 4 2 3 3 2" xfId="2581"/>
    <cellStyle name="Normal 10 3 2 4 2 3 4" xfId="2582"/>
    <cellStyle name="Normal 10 3 2 4 2 4" xfId="2583"/>
    <cellStyle name="Normal 10 3 2 4 2 4 2" xfId="2584"/>
    <cellStyle name="Normal 10 3 2 4 2 4 2 2" xfId="2585"/>
    <cellStyle name="Normal 10 3 2 4 2 4 3" xfId="2586"/>
    <cellStyle name="Normal 10 3 2 4 2 5" xfId="2587"/>
    <cellStyle name="Normal 10 3 2 4 2 5 2" xfId="2588"/>
    <cellStyle name="Normal 10 3 2 4 2 6" xfId="2589"/>
    <cellStyle name="Normal 10 3 2 4 3" xfId="2590"/>
    <cellStyle name="Normal 10 3 2 4 3 2" xfId="2591"/>
    <cellStyle name="Normal 10 3 2 4 3 2 2" xfId="2592"/>
    <cellStyle name="Normal 10 3 2 4 3 2 2 2" xfId="2593"/>
    <cellStyle name="Normal 10 3 2 4 3 2 2 2 2" xfId="2594"/>
    <cellStyle name="Normal 10 3 2 4 3 2 2 3" xfId="2595"/>
    <cellStyle name="Normal 10 3 2 4 3 2 3" xfId="2596"/>
    <cellStyle name="Normal 10 3 2 4 3 2 3 2" xfId="2597"/>
    <cellStyle name="Normal 10 3 2 4 3 2 4" xfId="2598"/>
    <cellStyle name="Normal 10 3 2 4 3 3" xfId="2599"/>
    <cellStyle name="Normal 10 3 2 4 3 3 2" xfId="2600"/>
    <cellStyle name="Normal 10 3 2 4 3 3 2 2" xfId="2601"/>
    <cellStyle name="Normal 10 3 2 4 3 3 3" xfId="2602"/>
    <cellStyle name="Normal 10 3 2 4 3 4" xfId="2603"/>
    <cellStyle name="Normal 10 3 2 4 3 4 2" xfId="2604"/>
    <cellStyle name="Normal 10 3 2 4 3 5" xfId="2605"/>
    <cellStyle name="Normal 10 3 2 4 4" xfId="2606"/>
    <cellStyle name="Normal 10 3 2 4 4 2" xfId="2607"/>
    <cellStyle name="Normal 10 3 2 4 4 2 2" xfId="2608"/>
    <cellStyle name="Normal 10 3 2 4 4 2 2 2" xfId="2609"/>
    <cellStyle name="Normal 10 3 2 4 4 2 3" xfId="2610"/>
    <cellStyle name="Normal 10 3 2 4 4 3" xfId="2611"/>
    <cellStyle name="Normal 10 3 2 4 4 3 2" xfId="2612"/>
    <cellStyle name="Normal 10 3 2 4 4 4" xfId="2613"/>
    <cellStyle name="Normal 10 3 2 4 5" xfId="2614"/>
    <cellStyle name="Normal 10 3 2 4 5 2" xfId="2615"/>
    <cellStyle name="Normal 10 3 2 4 5 2 2" xfId="2616"/>
    <cellStyle name="Normal 10 3 2 4 5 3" xfId="2617"/>
    <cellStyle name="Normal 10 3 2 4 6" xfId="2618"/>
    <cellStyle name="Normal 10 3 2 4 6 2" xfId="2619"/>
    <cellStyle name="Normal 10 3 2 4 7" xfId="2620"/>
    <cellStyle name="Normal 10 3 2 5" xfId="2621"/>
    <cellStyle name="Normal 10 3 2 5 2" xfId="2622"/>
    <cellStyle name="Normal 10 3 2 5 2 2" xfId="2623"/>
    <cellStyle name="Normal 10 3 2 5 2 2 2" xfId="2624"/>
    <cellStyle name="Normal 10 3 2 5 2 2 2 2" xfId="2625"/>
    <cellStyle name="Normal 10 3 2 5 2 2 2 2 2" xfId="2626"/>
    <cellStyle name="Normal 10 3 2 5 2 2 2 3" xfId="2627"/>
    <cellStyle name="Normal 10 3 2 5 2 2 3" xfId="2628"/>
    <cellStyle name="Normal 10 3 2 5 2 2 3 2" xfId="2629"/>
    <cellStyle name="Normal 10 3 2 5 2 2 4" xfId="2630"/>
    <cellStyle name="Normal 10 3 2 5 2 3" xfId="2631"/>
    <cellStyle name="Normal 10 3 2 5 2 3 2" xfId="2632"/>
    <cellStyle name="Normal 10 3 2 5 2 3 2 2" xfId="2633"/>
    <cellStyle name="Normal 10 3 2 5 2 3 3" xfId="2634"/>
    <cellStyle name="Normal 10 3 2 5 2 4" xfId="2635"/>
    <cellStyle name="Normal 10 3 2 5 2 4 2" xfId="2636"/>
    <cellStyle name="Normal 10 3 2 5 2 5" xfId="2637"/>
    <cellStyle name="Normal 10 3 2 5 3" xfId="2638"/>
    <cellStyle name="Normal 10 3 2 5 3 2" xfId="2639"/>
    <cellStyle name="Normal 10 3 2 5 3 2 2" xfId="2640"/>
    <cellStyle name="Normal 10 3 2 5 3 2 2 2" xfId="2641"/>
    <cellStyle name="Normal 10 3 2 5 3 2 3" xfId="2642"/>
    <cellStyle name="Normal 10 3 2 5 3 3" xfId="2643"/>
    <cellStyle name="Normal 10 3 2 5 3 3 2" xfId="2644"/>
    <cellStyle name="Normal 10 3 2 5 3 4" xfId="2645"/>
    <cellStyle name="Normal 10 3 2 5 4" xfId="2646"/>
    <cellStyle name="Normal 10 3 2 5 4 2" xfId="2647"/>
    <cellStyle name="Normal 10 3 2 5 4 2 2" xfId="2648"/>
    <cellStyle name="Normal 10 3 2 5 4 3" xfId="2649"/>
    <cellStyle name="Normal 10 3 2 5 5" xfId="2650"/>
    <cellStyle name="Normal 10 3 2 5 5 2" xfId="2651"/>
    <cellStyle name="Normal 10 3 2 5 6" xfId="2652"/>
    <cellStyle name="Normal 10 3 2 6" xfId="2653"/>
    <cellStyle name="Normal 10 3 2 6 2" xfId="2654"/>
    <cellStyle name="Normal 10 3 2 6 2 2" xfId="2655"/>
    <cellStyle name="Normal 10 3 2 6 2 2 2" xfId="2656"/>
    <cellStyle name="Normal 10 3 2 6 2 2 2 2" xfId="2657"/>
    <cellStyle name="Normal 10 3 2 6 2 2 3" xfId="2658"/>
    <cellStyle name="Normal 10 3 2 6 2 3" xfId="2659"/>
    <cellStyle name="Normal 10 3 2 6 2 3 2" xfId="2660"/>
    <cellStyle name="Normal 10 3 2 6 2 4" xfId="2661"/>
    <cellStyle name="Normal 10 3 2 6 3" xfId="2662"/>
    <cellStyle name="Normal 10 3 2 6 3 2" xfId="2663"/>
    <cellStyle name="Normal 10 3 2 6 3 2 2" xfId="2664"/>
    <cellStyle name="Normal 10 3 2 6 3 3" xfId="2665"/>
    <cellStyle name="Normal 10 3 2 6 4" xfId="2666"/>
    <cellStyle name="Normal 10 3 2 6 4 2" xfId="2667"/>
    <cellStyle name="Normal 10 3 2 6 5" xfId="2668"/>
    <cellStyle name="Normal 10 3 2 7" xfId="2669"/>
    <cellStyle name="Normal 10 3 2 7 2" xfId="2670"/>
    <cellStyle name="Normal 10 3 2 7 2 2" xfId="2671"/>
    <cellStyle name="Normal 10 3 2 7 2 2 2" xfId="2672"/>
    <cellStyle name="Normal 10 3 2 7 2 3" xfId="2673"/>
    <cellStyle name="Normal 10 3 2 7 3" xfId="2674"/>
    <cellStyle name="Normal 10 3 2 7 3 2" xfId="2675"/>
    <cellStyle name="Normal 10 3 2 7 4" xfId="2676"/>
    <cellStyle name="Normal 10 3 2 8" xfId="2677"/>
    <cellStyle name="Normal 10 3 2 8 2" xfId="2678"/>
    <cellStyle name="Normal 10 3 2 8 2 2" xfId="2679"/>
    <cellStyle name="Normal 10 3 2 8 3" xfId="2680"/>
    <cellStyle name="Normal 10 3 2 9" xfId="2681"/>
    <cellStyle name="Normal 10 3 2 9 2" xfId="2682"/>
    <cellStyle name="Normal 10 3 3" xfId="2683"/>
    <cellStyle name="Normal 10 3 3 2" xfId="2684"/>
    <cellStyle name="Normal 10 3 3 2 2" xfId="2685"/>
    <cellStyle name="Normal 10 3 3 2 2 2" xfId="2686"/>
    <cellStyle name="Normal 10 3 3 2 2 2 2" xfId="2687"/>
    <cellStyle name="Normal 10 3 3 2 2 2 2 2" xfId="2688"/>
    <cellStyle name="Normal 10 3 3 2 2 2 2 2 2" xfId="2689"/>
    <cellStyle name="Normal 10 3 3 2 2 2 2 2 2 2" xfId="2690"/>
    <cellStyle name="Normal 10 3 3 2 2 2 2 2 2 2 2" xfId="2691"/>
    <cellStyle name="Normal 10 3 3 2 2 2 2 2 2 3" xfId="2692"/>
    <cellStyle name="Normal 10 3 3 2 2 2 2 2 3" xfId="2693"/>
    <cellStyle name="Normal 10 3 3 2 2 2 2 2 3 2" xfId="2694"/>
    <cellStyle name="Normal 10 3 3 2 2 2 2 2 4" xfId="2695"/>
    <cellStyle name="Normal 10 3 3 2 2 2 2 3" xfId="2696"/>
    <cellStyle name="Normal 10 3 3 2 2 2 2 3 2" xfId="2697"/>
    <cellStyle name="Normal 10 3 3 2 2 2 2 3 2 2" xfId="2698"/>
    <cellStyle name="Normal 10 3 3 2 2 2 2 3 3" xfId="2699"/>
    <cellStyle name="Normal 10 3 3 2 2 2 2 4" xfId="2700"/>
    <cellStyle name="Normal 10 3 3 2 2 2 2 4 2" xfId="2701"/>
    <cellStyle name="Normal 10 3 3 2 2 2 2 5" xfId="2702"/>
    <cellStyle name="Normal 10 3 3 2 2 2 3" xfId="2703"/>
    <cellStyle name="Normal 10 3 3 2 2 2 3 2" xfId="2704"/>
    <cellStyle name="Normal 10 3 3 2 2 2 3 2 2" xfId="2705"/>
    <cellStyle name="Normal 10 3 3 2 2 2 3 2 2 2" xfId="2706"/>
    <cellStyle name="Normal 10 3 3 2 2 2 3 2 3" xfId="2707"/>
    <cellStyle name="Normal 10 3 3 2 2 2 3 3" xfId="2708"/>
    <cellStyle name="Normal 10 3 3 2 2 2 3 3 2" xfId="2709"/>
    <cellStyle name="Normal 10 3 3 2 2 2 3 4" xfId="2710"/>
    <cellStyle name="Normal 10 3 3 2 2 2 4" xfId="2711"/>
    <cellStyle name="Normal 10 3 3 2 2 2 4 2" xfId="2712"/>
    <cellStyle name="Normal 10 3 3 2 2 2 4 2 2" xfId="2713"/>
    <cellStyle name="Normal 10 3 3 2 2 2 4 3" xfId="2714"/>
    <cellStyle name="Normal 10 3 3 2 2 2 5" xfId="2715"/>
    <cellStyle name="Normal 10 3 3 2 2 2 5 2" xfId="2716"/>
    <cellStyle name="Normal 10 3 3 2 2 2 6" xfId="2717"/>
    <cellStyle name="Normal 10 3 3 2 2 3" xfId="2718"/>
    <cellStyle name="Normal 10 3 3 2 2 3 2" xfId="2719"/>
    <cellStyle name="Normal 10 3 3 2 2 3 2 2" xfId="2720"/>
    <cellStyle name="Normal 10 3 3 2 2 3 2 2 2" xfId="2721"/>
    <cellStyle name="Normal 10 3 3 2 2 3 2 2 2 2" xfId="2722"/>
    <cellStyle name="Normal 10 3 3 2 2 3 2 2 3" xfId="2723"/>
    <cellStyle name="Normal 10 3 3 2 2 3 2 3" xfId="2724"/>
    <cellStyle name="Normal 10 3 3 2 2 3 2 3 2" xfId="2725"/>
    <cellStyle name="Normal 10 3 3 2 2 3 2 4" xfId="2726"/>
    <cellStyle name="Normal 10 3 3 2 2 3 3" xfId="2727"/>
    <cellStyle name="Normal 10 3 3 2 2 3 3 2" xfId="2728"/>
    <cellStyle name="Normal 10 3 3 2 2 3 3 2 2" xfId="2729"/>
    <cellStyle name="Normal 10 3 3 2 2 3 3 3" xfId="2730"/>
    <cellStyle name="Normal 10 3 3 2 2 3 4" xfId="2731"/>
    <cellStyle name="Normal 10 3 3 2 2 3 4 2" xfId="2732"/>
    <cellStyle name="Normal 10 3 3 2 2 3 5" xfId="2733"/>
    <cellStyle name="Normal 10 3 3 2 2 4" xfId="2734"/>
    <cellStyle name="Normal 10 3 3 2 2 4 2" xfId="2735"/>
    <cellStyle name="Normal 10 3 3 2 2 4 2 2" xfId="2736"/>
    <cellStyle name="Normal 10 3 3 2 2 4 2 2 2" xfId="2737"/>
    <cellStyle name="Normal 10 3 3 2 2 4 2 3" xfId="2738"/>
    <cellStyle name="Normal 10 3 3 2 2 4 3" xfId="2739"/>
    <cellStyle name="Normal 10 3 3 2 2 4 3 2" xfId="2740"/>
    <cellStyle name="Normal 10 3 3 2 2 4 4" xfId="2741"/>
    <cellStyle name="Normal 10 3 3 2 2 5" xfId="2742"/>
    <cellStyle name="Normal 10 3 3 2 2 5 2" xfId="2743"/>
    <cellStyle name="Normal 10 3 3 2 2 5 2 2" xfId="2744"/>
    <cellStyle name="Normal 10 3 3 2 2 5 3" xfId="2745"/>
    <cellStyle name="Normal 10 3 3 2 2 6" xfId="2746"/>
    <cellStyle name="Normal 10 3 3 2 2 6 2" xfId="2747"/>
    <cellStyle name="Normal 10 3 3 2 2 7" xfId="2748"/>
    <cellStyle name="Normal 10 3 3 2 3" xfId="2749"/>
    <cellStyle name="Normal 10 3 3 2 3 2" xfId="2750"/>
    <cellStyle name="Normal 10 3 3 2 3 2 2" xfId="2751"/>
    <cellStyle name="Normal 10 3 3 2 3 2 2 2" xfId="2752"/>
    <cellStyle name="Normal 10 3 3 2 3 2 2 2 2" xfId="2753"/>
    <cellStyle name="Normal 10 3 3 2 3 2 2 2 2 2" xfId="2754"/>
    <cellStyle name="Normal 10 3 3 2 3 2 2 2 3" xfId="2755"/>
    <cellStyle name="Normal 10 3 3 2 3 2 2 3" xfId="2756"/>
    <cellStyle name="Normal 10 3 3 2 3 2 2 3 2" xfId="2757"/>
    <cellStyle name="Normal 10 3 3 2 3 2 2 4" xfId="2758"/>
    <cellStyle name="Normal 10 3 3 2 3 2 3" xfId="2759"/>
    <cellStyle name="Normal 10 3 3 2 3 2 3 2" xfId="2760"/>
    <cellStyle name="Normal 10 3 3 2 3 2 3 2 2" xfId="2761"/>
    <cellStyle name="Normal 10 3 3 2 3 2 3 3" xfId="2762"/>
    <cellStyle name="Normal 10 3 3 2 3 2 4" xfId="2763"/>
    <cellStyle name="Normal 10 3 3 2 3 2 4 2" xfId="2764"/>
    <cellStyle name="Normal 10 3 3 2 3 2 5" xfId="2765"/>
    <cellStyle name="Normal 10 3 3 2 3 3" xfId="2766"/>
    <cellStyle name="Normal 10 3 3 2 3 3 2" xfId="2767"/>
    <cellStyle name="Normal 10 3 3 2 3 3 2 2" xfId="2768"/>
    <cellStyle name="Normal 10 3 3 2 3 3 2 2 2" xfId="2769"/>
    <cellStyle name="Normal 10 3 3 2 3 3 2 3" xfId="2770"/>
    <cellStyle name="Normal 10 3 3 2 3 3 3" xfId="2771"/>
    <cellStyle name="Normal 10 3 3 2 3 3 3 2" xfId="2772"/>
    <cellStyle name="Normal 10 3 3 2 3 3 4" xfId="2773"/>
    <cellStyle name="Normal 10 3 3 2 3 4" xfId="2774"/>
    <cellStyle name="Normal 10 3 3 2 3 4 2" xfId="2775"/>
    <cellStyle name="Normal 10 3 3 2 3 4 2 2" xfId="2776"/>
    <cellStyle name="Normal 10 3 3 2 3 4 3" xfId="2777"/>
    <cellStyle name="Normal 10 3 3 2 3 5" xfId="2778"/>
    <cellStyle name="Normal 10 3 3 2 3 5 2" xfId="2779"/>
    <cellStyle name="Normal 10 3 3 2 3 6" xfId="2780"/>
    <cellStyle name="Normal 10 3 3 2 4" xfId="2781"/>
    <cellStyle name="Normal 10 3 3 2 4 2" xfId="2782"/>
    <cellStyle name="Normal 10 3 3 2 4 2 2" xfId="2783"/>
    <cellStyle name="Normal 10 3 3 2 4 2 2 2" xfId="2784"/>
    <cellStyle name="Normal 10 3 3 2 4 2 2 2 2" xfId="2785"/>
    <cellStyle name="Normal 10 3 3 2 4 2 2 3" xfId="2786"/>
    <cellStyle name="Normal 10 3 3 2 4 2 3" xfId="2787"/>
    <cellStyle name="Normal 10 3 3 2 4 2 3 2" xfId="2788"/>
    <cellStyle name="Normal 10 3 3 2 4 2 4" xfId="2789"/>
    <cellStyle name="Normal 10 3 3 2 4 3" xfId="2790"/>
    <cellStyle name="Normal 10 3 3 2 4 3 2" xfId="2791"/>
    <cellStyle name="Normal 10 3 3 2 4 3 2 2" xfId="2792"/>
    <cellStyle name="Normal 10 3 3 2 4 3 3" xfId="2793"/>
    <cellStyle name="Normal 10 3 3 2 4 4" xfId="2794"/>
    <cellStyle name="Normal 10 3 3 2 4 4 2" xfId="2795"/>
    <cellStyle name="Normal 10 3 3 2 4 5" xfId="2796"/>
    <cellStyle name="Normal 10 3 3 2 5" xfId="2797"/>
    <cellStyle name="Normal 10 3 3 2 5 2" xfId="2798"/>
    <cellStyle name="Normal 10 3 3 2 5 2 2" xfId="2799"/>
    <cellStyle name="Normal 10 3 3 2 5 2 2 2" xfId="2800"/>
    <cellStyle name="Normal 10 3 3 2 5 2 3" xfId="2801"/>
    <cellStyle name="Normal 10 3 3 2 5 3" xfId="2802"/>
    <cellStyle name="Normal 10 3 3 2 5 3 2" xfId="2803"/>
    <cellStyle name="Normal 10 3 3 2 5 4" xfId="2804"/>
    <cellStyle name="Normal 10 3 3 2 6" xfId="2805"/>
    <cellStyle name="Normal 10 3 3 2 6 2" xfId="2806"/>
    <cellStyle name="Normal 10 3 3 2 6 2 2" xfId="2807"/>
    <cellStyle name="Normal 10 3 3 2 6 3" xfId="2808"/>
    <cellStyle name="Normal 10 3 3 2 7" xfId="2809"/>
    <cellStyle name="Normal 10 3 3 2 7 2" xfId="2810"/>
    <cellStyle name="Normal 10 3 3 2 8" xfId="2811"/>
    <cellStyle name="Normal 10 3 3 3" xfId="2812"/>
    <cellStyle name="Normal 10 3 3 3 2" xfId="2813"/>
    <cellStyle name="Normal 10 3 3 3 2 2" xfId="2814"/>
    <cellStyle name="Normal 10 3 3 3 2 2 2" xfId="2815"/>
    <cellStyle name="Normal 10 3 3 3 2 2 2 2" xfId="2816"/>
    <cellStyle name="Normal 10 3 3 3 2 2 2 2 2" xfId="2817"/>
    <cellStyle name="Normal 10 3 3 3 2 2 2 2 2 2" xfId="2818"/>
    <cellStyle name="Normal 10 3 3 3 2 2 2 2 3" xfId="2819"/>
    <cellStyle name="Normal 10 3 3 3 2 2 2 3" xfId="2820"/>
    <cellStyle name="Normal 10 3 3 3 2 2 2 3 2" xfId="2821"/>
    <cellStyle name="Normal 10 3 3 3 2 2 2 4" xfId="2822"/>
    <cellStyle name="Normal 10 3 3 3 2 2 3" xfId="2823"/>
    <cellStyle name="Normal 10 3 3 3 2 2 3 2" xfId="2824"/>
    <cellStyle name="Normal 10 3 3 3 2 2 3 2 2" xfId="2825"/>
    <cellStyle name="Normal 10 3 3 3 2 2 3 3" xfId="2826"/>
    <cellStyle name="Normal 10 3 3 3 2 2 4" xfId="2827"/>
    <cellStyle name="Normal 10 3 3 3 2 2 4 2" xfId="2828"/>
    <cellStyle name="Normal 10 3 3 3 2 2 5" xfId="2829"/>
    <cellStyle name="Normal 10 3 3 3 2 3" xfId="2830"/>
    <cellStyle name="Normal 10 3 3 3 2 3 2" xfId="2831"/>
    <cellStyle name="Normal 10 3 3 3 2 3 2 2" xfId="2832"/>
    <cellStyle name="Normal 10 3 3 3 2 3 2 2 2" xfId="2833"/>
    <cellStyle name="Normal 10 3 3 3 2 3 2 3" xfId="2834"/>
    <cellStyle name="Normal 10 3 3 3 2 3 3" xfId="2835"/>
    <cellStyle name="Normal 10 3 3 3 2 3 3 2" xfId="2836"/>
    <cellStyle name="Normal 10 3 3 3 2 3 4" xfId="2837"/>
    <cellStyle name="Normal 10 3 3 3 2 4" xfId="2838"/>
    <cellStyle name="Normal 10 3 3 3 2 4 2" xfId="2839"/>
    <cellStyle name="Normal 10 3 3 3 2 4 2 2" xfId="2840"/>
    <cellStyle name="Normal 10 3 3 3 2 4 3" xfId="2841"/>
    <cellStyle name="Normal 10 3 3 3 2 5" xfId="2842"/>
    <cellStyle name="Normal 10 3 3 3 2 5 2" xfId="2843"/>
    <cellStyle name="Normal 10 3 3 3 2 6" xfId="2844"/>
    <cellStyle name="Normal 10 3 3 3 3" xfId="2845"/>
    <cellStyle name="Normal 10 3 3 3 3 2" xfId="2846"/>
    <cellStyle name="Normal 10 3 3 3 3 2 2" xfId="2847"/>
    <cellStyle name="Normal 10 3 3 3 3 2 2 2" xfId="2848"/>
    <cellStyle name="Normal 10 3 3 3 3 2 2 2 2" xfId="2849"/>
    <cellStyle name="Normal 10 3 3 3 3 2 2 3" xfId="2850"/>
    <cellStyle name="Normal 10 3 3 3 3 2 3" xfId="2851"/>
    <cellStyle name="Normal 10 3 3 3 3 2 3 2" xfId="2852"/>
    <cellStyle name="Normal 10 3 3 3 3 2 4" xfId="2853"/>
    <cellStyle name="Normal 10 3 3 3 3 3" xfId="2854"/>
    <cellStyle name="Normal 10 3 3 3 3 3 2" xfId="2855"/>
    <cellStyle name="Normal 10 3 3 3 3 3 2 2" xfId="2856"/>
    <cellStyle name="Normal 10 3 3 3 3 3 3" xfId="2857"/>
    <cellStyle name="Normal 10 3 3 3 3 4" xfId="2858"/>
    <cellStyle name="Normal 10 3 3 3 3 4 2" xfId="2859"/>
    <cellStyle name="Normal 10 3 3 3 3 5" xfId="2860"/>
    <cellStyle name="Normal 10 3 3 3 4" xfId="2861"/>
    <cellStyle name="Normal 10 3 3 3 4 2" xfId="2862"/>
    <cellStyle name="Normal 10 3 3 3 4 2 2" xfId="2863"/>
    <cellStyle name="Normal 10 3 3 3 4 2 2 2" xfId="2864"/>
    <cellStyle name="Normal 10 3 3 3 4 2 3" xfId="2865"/>
    <cellStyle name="Normal 10 3 3 3 4 3" xfId="2866"/>
    <cellStyle name="Normal 10 3 3 3 4 3 2" xfId="2867"/>
    <cellStyle name="Normal 10 3 3 3 4 4" xfId="2868"/>
    <cellStyle name="Normal 10 3 3 3 5" xfId="2869"/>
    <cellStyle name="Normal 10 3 3 3 5 2" xfId="2870"/>
    <cellStyle name="Normal 10 3 3 3 5 2 2" xfId="2871"/>
    <cellStyle name="Normal 10 3 3 3 5 3" xfId="2872"/>
    <cellStyle name="Normal 10 3 3 3 6" xfId="2873"/>
    <cellStyle name="Normal 10 3 3 3 6 2" xfId="2874"/>
    <cellStyle name="Normal 10 3 3 3 7" xfId="2875"/>
    <cellStyle name="Normal 10 3 3 4" xfId="2876"/>
    <cellStyle name="Normal 10 3 3 4 2" xfId="2877"/>
    <cellStyle name="Normal 10 3 3 4 2 2" xfId="2878"/>
    <cellStyle name="Normal 10 3 3 4 2 2 2" xfId="2879"/>
    <cellStyle name="Normal 10 3 3 4 2 2 2 2" xfId="2880"/>
    <cellStyle name="Normal 10 3 3 4 2 2 2 2 2" xfId="2881"/>
    <cellStyle name="Normal 10 3 3 4 2 2 2 3" xfId="2882"/>
    <cellStyle name="Normal 10 3 3 4 2 2 3" xfId="2883"/>
    <cellStyle name="Normal 10 3 3 4 2 2 3 2" xfId="2884"/>
    <cellStyle name="Normal 10 3 3 4 2 2 4" xfId="2885"/>
    <cellStyle name="Normal 10 3 3 4 2 3" xfId="2886"/>
    <cellStyle name="Normal 10 3 3 4 2 3 2" xfId="2887"/>
    <cellStyle name="Normal 10 3 3 4 2 3 2 2" xfId="2888"/>
    <cellStyle name="Normal 10 3 3 4 2 3 3" xfId="2889"/>
    <cellStyle name="Normal 10 3 3 4 2 4" xfId="2890"/>
    <cellStyle name="Normal 10 3 3 4 2 4 2" xfId="2891"/>
    <cellStyle name="Normal 10 3 3 4 2 5" xfId="2892"/>
    <cellStyle name="Normal 10 3 3 4 3" xfId="2893"/>
    <cellStyle name="Normal 10 3 3 4 3 2" xfId="2894"/>
    <cellStyle name="Normal 10 3 3 4 3 2 2" xfId="2895"/>
    <cellStyle name="Normal 10 3 3 4 3 2 2 2" xfId="2896"/>
    <cellStyle name="Normal 10 3 3 4 3 2 3" xfId="2897"/>
    <cellStyle name="Normal 10 3 3 4 3 3" xfId="2898"/>
    <cellStyle name="Normal 10 3 3 4 3 3 2" xfId="2899"/>
    <cellStyle name="Normal 10 3 3 4 3 4" xfId="2900"/>
    <cellStyle name="Normal 10 3 3 4 4" xfId="2901"/>
    <cellStyle name="Normal 10 3 3 4 4 2" xfId="2902"/>
    <cellStyle name="Normal 10 3 3 4 4 2 2" xfId="2903"/>
    <cellStyle name="Normal 10 3 3 4 4 3" xfId="2904"/>
    <cellStyle name="Normal 10 3 3 4 5" xfId="2905"/>
    <cellStyle name="Normal 10 3 3 4 5 2" xfId="2906"/>
    <cellStyle name="Normal 10 3 3 4 6" xfId="2907"/>
    <cellStyle name="Normal 10 3 3 5" xfId="2908"/>
    <cellStyle name="Normal 10 3 3 5 2" xfId="2909"/>
    <cellStyle name="Normal 10 3 3 5 2 2" xfId="2910"/>
    <cellStyle name="Normal 10 3 3 5 2 2 2" xfId="2911"/>
    <cellStyle name="Normal 10 3 3 5 2 2 2 2" xfId="2912"/>
    <cellStyle name="Normal 10 3 3 5 2 2 3" xfId="2913"/>
    <cellStyle name="Normal 10 3 3 5 2 3" xfId="2914"/>
    <cellStyle name="Normal 10 3 3 5 2 3 2" xfId="2915"/>
    <cellStyle name="Normal 10 3 3 5 2 4" xfId="2916"/>
    <cellStyle name="Normal 10 3 3 5 3" xfId="2917"/>
    <cellStyle name="Normal 10 3 3 5 3 2" xfId="2918"/>
    <cellStyle name="Normal 10 3 3 5 3 2 2" xfId="2919"/>
    <cellStyle name="Normal 10 3 3 5 3 3" xfId="2920"/>
    <cellStyle name="Normal 10 3 3 5 4" xfId="2921"/>
    <cellStyle name="Normal 10 3 3 5 4 2" xfId="2922"/>
    <cellStyle name="Normal 10 3 3 5 5" xfId="2923"/>
    <cellStyle name="Normal 10 3 3 6" xfId="2924"/>
    <cellStyle name="Normal 10 3 3 6 2" xfId="2925"/>
    <cellStyle name="Normal 10 3 3 6 2 2" xfId="2926"/>
    <cellStyle name="Normal 10 3 3 6 2 2 2" xfId="2927"/>
    <cellStyle name="Normal 10 3 3 6 2 3" xfId="2928"/>
    <cellStyle name="Normal 10 3 3 6 3" xfId="2929"/>
    <cellStyle name="Normal 10 3 3 6 3 2" xfId="2930"/>
    <cellStyle name="Normal 10 3 3 6 4" xfId="2931"/>
    <cellStyle name="Normal 10 3 3 7" xfId="2932"/>
    <cellStyle name="Normal 10 3 3 7 2" xfId="2933"/>
    <cellStyle name="Normal 10 3 3 7 2 2" xfId="2934"/>
    <cellStyle name="Normal 10 3 3 7 3" xfId="2935"/>
    <cellStyle name="Normal 10 3 3 8" xfId="2936"/>
    <cellStyle name="Normal 10 3 3 8 2" xfId="2937"/>
    <cellStyle name="Normal 10 3 3 9" xfId="2938"/>
    <cellStyle name="Normal 10 3 4" xfId="2939"/>
    <cellStyle name="Normal 10 3 4 2" xfId="2940"/>
    <cellStyle name="Normal 10 3 4 2 2" xfId="2941"/>
    <cellStyle name="Normal 10 3 4 2 2 2" xfId="2942"/>
    <cellStyle name="Normal 10 3 4 2 2 2 2" xfId="2943"/>
    <cellStyle name="Normal 10 3 4 2 2 2 2 2" xfId="2944"/>
    <cellStyle name="Normal 10 3 4 2 2 2 2 2 2" xfId="2945"/>
    <cellStyle name="Normal 10 3 4 2 2 2 2 2 2 2" xfId="2946"/>
    <cellStyle name="Normal 10 3 4 2 2 2 2 2 3" xfId="2947"/>
    <cellStyle name="Normal 10 3 4 2 2 2 2 3" xfId="2948"/>
    <cellStyle name="Normal 10 3 4 2 2 2 2 3 2" xfId="2949"/>
    <cellStyle name="Normal 10 3 4 2 2 2 2 4" xfId="2950"/>
    <cellStyle name="Normal 10 3 4 2 2 2 3" xfId="2951"/>
    <cellStyle name="Normal 10 3 4 2 2 2 3 2" xfId="2952"/>
    <cellStyle name="Normal 10 3 4 2 2 2 3 2 2" xfId="2953"/>
    <cellStyle name="Normal 10 3 4 2 2 2 3 3" xfId="2954"/>
    <cellStyle name="Normal 10 3 4 2 2 2 4" xfId="2955"/>
    <cellStyle name="Normal 10 3 4 2 2 2 4 2" xfId="2956"/>
    <cellStyle name="Normal 10 3 4 2 2 2 5" xfId="2957"/>
    <cellStyle name="Normal 10 3 4 2 2 3" xfId="2958"/>
    <cellStyle name="Normal 10 3 4 2 2 3 2" xfId="2959"/>
    <cellStyle name="Normal 10 3 4 2 2 3 2 2" xfId="2960"/>
    <cellStyle name="Normal 10 3 4 2 2 3 2 2 2" xfId="2961"/>
    <cellStyle name="Normal 10 3 4 2 2 3 2 3" xfId="2962"/>
    <cellStyle name="Normal 10 3 4 2 2 3 3" xfId="2963"/>
    <cellStyle name="Normal 10 3 4 2 2 3 3 2" xfId="2964"/>
    <cellStyle name="Normal 10 3 4 2 2 3 4" xfId="2965"/>
    <cellStyle name="Normal 10 3 4 2 2 4" xfId="2966"/>
    <cellStyle name="Normal 10 3 4 2 2 4 2" xfId="2967"/>
    <cellStyle name="Normal 10 3 4 2 2 4 2 2" xfId="2968"/>
    <cellStyle name="Normal 10 3 4 2 2 4 3" xfId="2969"/>
    <cellStyle name="Normal 10 3 4 2 2 5" xfId="2970"/>
    <cellStyle name="Normal 10 3 4 2 2 5 2" xfId="2971"/>
    <cellStyle name="Normal 10 3 4 2 2 6" xfId="2972"/>
    <cellStyle name="Normal 10 3 4 2 3" xfId="2973"/>
    <cellStyle name="Normal 10 3 4 2 3 2" xfId="2974"/>
    <cellStyle name="Normal 10 3 4 2 3 2 2" xfId="2975"/>
    <cellStyle name="Normal 10 3 4 2 3 2 2 2" xfId="2976"/>
    <cellStyle name="Normal 10 3 4 2 3 2 2 2 2" xfId="2977"/>
    <cellStyle name="Normal 10 3 4 2 3 2 2 3" xfId="2978"/>
    <cellStyle name="Normal 10 3 4 2 3 2 3" xfId="2979"/>
    <cellStyle name="Normal 10 3 4 2 3 2 3 2" xfId="2980"/>
    <cellStyle name="Normal 10 3 4 2 3 2 4" xfId="2981"/>
    <cellStyle name="Normal 10 3 4 2 3 3" xfId="2982"/>
    <cellStyle name="Normal 10 3 4 2 3 3 2" xfId="2983"/>
    <cellStyle name="Normal 10 3 4 2 3 3 2 2" xfId="2984"/>
    <cellStyle name="Normal 10 3 4 2 3 3 3" xfId="2985"/>
    <cellStyle name="Normal 10 3 4 2 3 4" xfId="2986"/>
    <cellStyle name="Normal 10 3 4 2 3 4 2" xfId="2987"/>
    <cellStyle name="Normal 10 3 4 2 3 5" xfId="2988"/>
    <cellStyle name="Normal 10 3 4 2 4" xfId="2989"/>
    <cellStyle name="Normal 10 3 4 2 4 2" xfId="2990"/>
    <cellStyle name="Normal 10 3 4 2 4 2 2" xfId="2991"/>
    <cellStyle name="Normal 10 3 4 2 4 2 2 2" xfId="2992"/>
    <cellStyle name="Normal 10 3 4 2 4 2 3" xfId="2993"/>
    <cellStyle name="Normal 10 3 4 2 4 3" xfId="2994"/>
    <cellStyle name="Normal 10 3 4 2 4 3 2" xfId="2995"/>
    <cellStyle name="Normal 10 3 4 2 4 4" xfId="2996"/>
    <cellStyle name="Normal 10 3 4 2 5" xfId="2997"/>
    <cellStyle name="Normal 10 3 4 2 5 2" xfId="2998"/>
    <cellStyle name="Normal 10 3 4 2 5 2 2" xfId="2999"/>
    <cellStyle name="Normal 10 3 4 2 5 3" xfId="3000"/>
    <cellStyle name="Normal 10 3 4 2 6" xfId="3001"/>
    <cellStyle name="Normal 10 3 4 2 6 2" xfId="3002"/>
    <cellStyle name="Normal 10 3 4 2 7" xfId="3003"/>
    <cellStyle name="Normal 10 3 4 3" xfId="3004"/>
    <cellStyle name="Normal 10 3 4 3 2" xfId="3005"/>
    <cellStyle name="Normal 10 3 4 3 2 2" xfId="3006"/>
    <cellStyle name="Normal 10 3 4 3 2 2 2" xfId="3007"/>
    <cellStyle name="Normal 10 3 4 3 2 2 2 2" xfId="3008"/>
    <cellStyle name="Normal 10 3 4 3 2 2 2 2 2" xfId="3009"/>
    <cellStyle name="Normal 10 3 4 3 2 2 2 3" xfId="3010"/>
    <cellStyle name="Normal 10 3 4 3 2 2 3" xfId="3011"/>
    <cellStyle name="Normal 10 3 4 3 2 2 3 2" xfId="3012"/>
    <cellStyle name="Normal 10 3 4 3 2 2 4" xfId="3013"/>
    <cellStyle name="Normal 10 3 4 3 2 3" xfId="3014"/>
    <cellStyle name="Normal 10 3 4 3 2 3 2" xfId="3015"/>
    <cellStyle name="Normal 10 3 4 3 2 3 2 2" xfId="3016"/>
    <cellStyle name="Normal 10 3 4 3 2 3 3" xfId="3017"/>
    <cellStyle name="Normal 10 3 4 3 2 4" xfId="3018"/>
    <cellStyle name="Normal 10 3 4 3 2 4 2" xfId="3019"/>
    <cellStyle name="Normal 10 3 4 3 2 5" xfId="3020"/>
    <cellStyle name="Normal 10 3 4 3 3" xfId="3021"/>
    <cellStyle name="Normal 10 3 4 3 3 2" xfId="3022"/>
    <cellStyle name="Normal 10 3 4 3 3 2 2" xfId="3023"/>
    <cellStyle name="Normal 10 3 4 3 3 2 2 2" xfId="3024"/>
    <cellStyle name="Normal 10 3 4 3 3 2 3" xfId="3025"/>
    <cellStyle name="Normal 10 3 4 3 3 3" xfId="3026"/>
    <cellStyle name="Normal 10 3 4 3 3 3 2" xfId="3027"/>
    <cellStyle name="Normal 10 3 4 3 3 4" xfId="3028"/>
    <cellStyle name="Normal 10 3 4 3 4" xfId="3029"/>
    <cellStyle name="Normal 10 3 4 3 4 2" xfId="3030"/>
    <cellStyle name="Normal 10 3 4 3 4 2 2" xfId="3031"/>
    <cellStyle name="Normal 10 3 4 3 4 3" xfId="3032"/>
    <cellStyle name="Normal 10 3 4 3 5" xfId="3033"/>
    <cellStyle name="Normal 10 3 4 3 5 2" xfId="3034"/>
    <cellStyle name="Normal 10 3 4 3 6" xfId="3035"/>
    <cellStyle name="Normal 10 3 4 4" xfId="3036"/>
    <cellStyle name="Normal 10 3 4 4 2" xfId="3037"/>
    <cellStyle name="Normal 10 3 4 4 2 2" xfId="3038"/>
    <cellStyle name="Normal 10 3 4 4 2 2 2" xfId="3039"/>
    <cellStyle name="Normal 10 3 4 4 2 2 2 2" xfId="3040"/>
    <cellStyle name="Normal 10 3 4 4 2 2 3" xfId="3041"/>
    <cellStyle name="Normal 10 3 4 4 2 3" xfId="3042"/>
    <cellStyle name="Normal 10 3 4 4 2 3 2" xfId="3043"/>
    <cellStyle name="Normal 10 3 4 4 2 4" xfId="3044"/>
    <cellStyle name="Normal 10 3 4 4 3" xfId="3045"/>
    <cellStyle name="Normal 10 3 4 4 3 2" xfId="3046"/>
    <cellStyle name="Normal 10 3 4 4 3 2 2" xfId="3047"/>
    <cellStyle name="Normal 10 3 4 4 3 3" xfId="3048"/>
    <cellStyle name="Normal 10 3 4 4 4" xfId="3049"/>
    <cellStyle name="Normal 10 3 4 4 4 2" xfId="3050"/>
    <cellStyle name="Normal 10 3 4 4 5" xfId="3051"/>
    <cellStyle name="Normal 10 3 4 5" xfId="3052"/>
    <cellStyle name="Normal 10 3 4 5 2" xfId="3053"/>
    <cellStyle name="Normal 10 3 4 5 2 2" xfId="3054"/>
    <cellStyle name="Normal 10 3 4 5 2 2 2" xfId="3055"/>
    <cellStyle name="Normal 10 3 4 5 2 3" xfId="3056"/>
    <cellStyle name="Normal 10 3 4 5 3" xfId="3057"/>
    <cellStyle name="Normal 10 3 4 5 3 2" xfId="3058"/>
    <cellStyle name="Normal 10 3 4 5 4" xfId="3059"/>
    <cellStyle name="Normal 10 3 4 6" xfId="3060"/>
    <cellStyle name="Normal 10 3 4 6 2" xfId="3061"/>
    <cellStyle name="Normal 10 3 4 6 2 2" xfId="3062"/>
    <cellStyle name="Normal 10 3 4 6 3" xfId="3063"/>
    <cellStyle name="Normal 10 3 4 7" xfId="3064"/>
    <cellStyle name="Normal 10 3 4 7 2" xfId="3065"/>
    <cellStyle name="Normal 10 3 4 8" xfId="3066"/>
    <cellStyle name="Normal 10 3 5" xfId="3067"/>
    <cellStyle name="Normal 10 3 5 2" xfId="3068"/>
    <cellStyle name="Normal 10 3 5 2 2" xfId="3069"/>
    <cellStyle name="Normal 10 3 5 2 2 2" xfId="3070"/>
    <cellStyle name="Normal 10 3 5 2 2 2 2" xfId="3071"/>
    <cellStyle name="Normal 10 3 5 2 2 2 2 2" xfId="3072"/>
    <cellStyle name="Normal 10 3 5 2 2 2 2 2 2" xfId="3073"/>
    <cellStyle name="Normal 10 3 5 2 2 2 2 3" xfId="3074"/>
    <cellStyle name="Normal 10 3 5 2 2 2 3" xfId="3075"/>
    <cellStyle name="Normal 10 3 5 2 2 2 3 2" xfId="3076"/>
    <cellStyle name="Normal 10 3 5 2 2 2 4" xfId="3077"/>
    <cellStyle name="Normal 10 3 5 2 2 3" xfId="3078"/>
    <cellStyle name="Normal 10 3 5 2 2 3 2" xfId="3079"/>
    <cellStyle name="Normal 10 3 5 2 2 3 2 2" xfId="3080"/>
    <cellStyle name="Normal 10 3 5 2 2 3 3" xfId="3081"/>
    <cellStyle name="Normal 10 3 5 2 2 4" xfId="3082"/>
    <cellStyle name="Normal 10 3 5 2 2 4 2" xfId="3083"/>
    <cellStyle name="Normal 10 3 5 2 2 5" xfId="3084"/>
    <cellStyle name="Normal 10 3 5 2 3" xfId="3085"/>
    <cellStyle name="Normal 10 3 5 2 3 2" xfId="3086"/>
    <cellStyle name="Normal 10 3 5 2 3 2 2" xfId="3087"/>
    <cellStyle name="Normal 10 3 5 2 3 2 2 2" xfId="3088"/>
    <cellStyle name="Normal 10 3 5 2 3 2 3" xfId="3089"/>
    <cellStyle name="Normal 10 3 5 2 3 3" xfId="3090"/>
    <cellStyle name="Normal 10 3 5 2 3 3 2" xfId="3091"/>
    <cellStyle name="Normal 10 3 5 2 3 4" xfId="3092"/>
    <cellStyle name="Normal 10 3 5 2 4" xfId="3093"/>
    <cellStyle name="Normal 10 3 5 2 4 2" xfId="3094"/>
    <cellStyle name="Normal 10 3 5 2 4 2 2" xfId="3095"/>
    <cellStyle name="Normal 10 3 5 2 4 3" xfId="3096"/>
    <cellStyle name="Normal 10 3 5 2 5" xfId="3097"/>
    <cellStyle name="Normal 10 3 5 2 5 2" xfId="3098"/>
    <cellStyle name="Normal 10 3 5 2 6" xfId="3099"/>
    <cellStyle name="Normal 10 3 5 3" xfId="3100"/>
    <cellStyle name="Normal 10 3 5 3 2" xfId="3101"/>
    <cellStyle name="Normal 10 3 5 3 2 2" xfId="3102"/>
    <cellStyle name="Normal 10 3 5 3 2 2 2" xfId="3103"/>
    <cellStyle name="Normal 10 3 5 3 2 2 2 2" xfId="3104"/>
    <cellStyle name="Normal 10 3 5 3 2 2 3" xfId="3105"/>
    <cellStyle name="Normal 10 3 5 3 2 3" xfId="3106"/>
    <cellStyle name="Normal 10 3 5 3 2 3 2" xfId="3107"/>
    <cellStyle name="Normal 10 3 5 3 2 4" xfId="3108"/>
    <cellStyle name="Normal 10 3 5 3 3" xfId="3109"/>
    <cellStyle name="Normal 10 3 5 3 3 2" xfId="3110"/>
    <cellStyle name="Normal 10 3 5 3 3 2 2" xfId="3111"/>
    <cellStyle name="Normal 10 3 5 3 3 3" xfId="3112"/>
    <cellStyle name="Normal 10 3 5 3 4" xfId="3113"/>
    <cellStyle name="Normal 10 3 5 3 4 2" xfId="3114"/>
    <cellStyle name="Normal 10 3 5 3 5" xfId="3115"/>
    <cellStyle name="Normal 10 3 5 4" xfId="3116"/>
    <cellStyle name="Normal 10 3 5 4 2" xfId="3117"/>
    <cellStyle name="Normal 10 3 5 4 2 2" xfId="3118"/>
    <cellStyle name="Normal 10 3 5 4 2 2 2" xfId="3119"/>
    <cellStyle name="Normal 10 3 5 4 2 3" xfId="3120"/>
    <cellStyle name="Normal 10 3 5 4 3" xfId="3121"/>
    <cellStyle name="Normal 10 3 5 4 3 2" xfId="3122"/>
    <cellStyle name="Normal 10 3 5 4 4" xfId="3123"/>
    <cellStyle name="Normal 10 3 5 5" xfId="3124"/>
    <cellStyle name="Normal 10 3 5 5 2" xfId="3125"/>
    <cellStyle name="Normal 10 3 5 5 2 2" xfId="3126"/>
    <cellStyle name="Normal 10 3 5 5 3" xfId="3127"/>
    <cellStyle name="Normal 10 3 5 6" xfId="3128"/>
    <cellStyle name="Normal 10 3 5 6 2" xfId="3129"/>
    <cellStyle name="Normal 10 3 5 7" xfId="3130"/>
    <cellStyle name="Normal 10 3 6" xfId="3131"/>
    <cellStyle name="Normal 10 3 6 2" xfId="3132"/>
    <cellStyle name="Normal 10 3 6 2 2" xfId="3133"/>
    <cellStyle name="Normal 10 3 6 2 2 2" xfId="3134"/>
    <cellStyle name="Normal 10 3 6 2 2 2 2" xfId="3135"/>
    <cellStyle name="Normal 10 3 6 2 2 2 2 2" xfId="3136"/>
    <cellStyle name="Normal 10 3 6 2 2 2 3" xfId="3137"/>
    <cellStyle name="Normal 10 3 6 2 2 3" xfId="3138"/>
    <cellStyle name="Normal 10 3 6 2 2 3 2" xfId="3139"/>
    <cellStyle name="Normal 10 3 6 2 2 4" xfId="3140"/>
    <cellStyle name="Normal 10 3 6 2 3" xfId="3141"/>
    <cellStyle name="Normal 10 3 6 2 3 2" xfId="3142"/>
    <cellStyle name="Normal 10 3 6 2 3 2 2" xfId="3143"/>
    <cellStyle name="Normal 10 3 6 2 3 3" xfId="3144"/>
    <cellStyle name="Normal 10 3 6 2 4" xfId="3145"/>
    <cellStyle name="Normal 10 3 6 2 4 2" xfId="3146"/>
    <cellStyle name="Normal 10 3 6 2 5" xfId="3147"/>
    <cellStyle name="Normal 10 3 6 3" xfId="3148"/>
    <cellStyle name="Normal 10 3 6 3 2" xfId="3149"/>
    <cellStyle name="Normal 10 3 6 3 2 2" xfId="3150"/>
    <cellStyle name="Normal 10 3 6 3 2 2 2" xfId="3151"/>
    <cellStyle name="Normal 10 3 6 3 2 3" xfId="3152"/>
    <cellStyle name="Normal 10 3 6 3 3" xfId="3153"/>
    <cellStyle name="Normal 10 3 6 3 3 2" xfId="3154"/>
    <cellStyle name="Normal 10 3 6 3 4" xfId="3155"/>
    <cellStyle name="Normal 10 3 6 4" xfId="3156"/>
    <cellStyle name="Normal 10 3 6 4 2" xfId="3157"/>
    <cellStyle name="Normal 10 3 6 4 2 2" xfId="3158"/>
    <cellStyle name="Normal 10 3 6 4 3" xfId="3159"/>
    <cellStyle name="Normal 10 3 6 5" xfId="3160"/>
    <cellStyle name="Normal 10 3 6 5 2" xfId="3161"/>
    <cellStyle name="Normal 10 3 6 6" xfId="3162"/>
    <cellStyle name="Normal 10 3 7" xfId="3163"/>
    <cellStyle name="Normal 10 3 7 2" xfId="3164"/>
    <cellStyle name="Normal 10 3 7 2 2" xfId="3165"/>
    <cellStyle name="Normal 10 3 7 2 2 2" xfId="3166"/>
    <cellStyle name="Normal 10 3 7 2 2 2 2" xfId="3167"/>
    <cellStyle name="Normal 10 3 7 2 2 3" xfId="3168"/>
    <cellStyle name="Normal 10 3 7 2 3" xfId="3169"/>
    <cellStyle name="Normal 10 3 7 2 3 2" xfId="3170"/>
    <cellStyle name="Normal 10 3 7 2 4" xfId="3171"/>
    <cellStyle name="Normal 10 3 7 3" xfId="3172"/>
    <cellStyle name="Normal 10 3 7 3 2" xfId="3173"/>
    <cellStyle name="Normal 10 3 7 3 2 2" xfId="3174"/>
    <cellStyle name="Normal 10 3 7 3 3" xfId="3175"/>
    <cellStyle name="Normal 10 3 7 4" xfId="3176"/>
    <cellStyle name="Normal 10 3 7 4 2" xfId="3177"/>
    <cellStyle name="Normal 10 3 7 5" xfId="3178"/>
    <cellStyle name="Normal 10 3 8" xfId="3179"/>
    <cellStyle name="Normal 10 3 8 2" xfId="3180"/>
    <cellStyle name="Normal 10 3 8 2 2" xfId="3181"/>
    <cellStyle name="Normal 10 3 8 2 2 2" xfId="3182"/>
    <cellStyle name="Normal 10 3 8 2 3" xfId="3183"/>
    <cellStyle name="Normal 10 3 8 3" xfId="3184"/>
    <cellStyle name="Normal 10 3 8 3 2" xfId="3185"/>
    <cellStyle name="Normal 10 3 8 4" xfId="3186"/>
    <cellStyle name="Normal 10 3 9" xfId="3187"/>
    <cellStyle name="Normal 10 3 9 2" xfId="3188"/>
    <cellStyle name="Normal 10 3 9 2 2" xfId="3189"/>
    <cellStyle name="Normal 10 3 9 3" xfId="3190"/>
    <cellStyle name="Normal 10 4" xfId="3191"/>
    <cellStyle name="Normal 10 4 10" xfId="3192"/>
    <cellStyle name="Normal 10 4 2" xfId="3193"/>
    <cellStyle name="Normal 10 4 2 2" xfId="3194"/>
    <cellStyle name="Normal 10 4 2 2 2" xfId="3195"/>
    <cellStyle name="Normal 10 4 2 2 2 2" xfId="3196"/>
    <cellStyle name="Normal 10 4 2 2 2 2 2" xfId="3197"/>
    <cellStyle name="Normal 10 4 2 2 2 2 2 2" xfId="3198"/>
    <cellStyle name="Normal 10 4 2 2 2 2 2 2 2" xfId="3199"/>
    <cellStyle name="Normal 10 4 2 2 2 2 2 2 2 2" xfId="3200"/>
    <cellStyle name="Normal 10 4 2 2 2 2 2 2 2 2 2" xfId="3201"/>
    <cellStyle name="Normal 10 4 2 2 2 2 2 2 2 3" xfId="3202"/>
    <cellStyle name="Normal 10 4 2 2 2 2 2 2 3" xfId="3203"/>
    <cellStyle name="Normal 10 4 2 2 2 2 2 2 3 2" xfId="3204"/>
    <cellStyle name="Normal 10 4 2 2 2 2 2 2 4" xfId="3205"/>
    <cellStyle name="Normal 10 4 2 2 2 2 2 3" xfId="3206"/>
    <cellStyle name="Normal 10 4 2 2 2 2 2 3 2" xfId="3207"/>
    <cellStyle name="Normal 10 4 2 2 2 2 2 3 2 2" xfId="3208"/>
    <cellStyle name="Normal 10 4 2 2 2 2 2 3 3" xfId="3209"/>
    <cellStyle name="Normal 10 4 2 2 2 2 2 4" xfId="3210"/>
    <cellStyle name="Normal 10 4 2 2 2 2 2 4 2" xfId="3211"/>
    <cellStyle name="Normal 10 4 2 2 2 2 2 5" xfId="3212"/>
    <cellStyle name="Normal 10 4 2 2 2 2 3" xfId="3213"/>
    <cellStyle name="Normal 10 4 2 2 2 2 3 2" xfId="3214"/>
    <cellStyle name="Normal 10 4 2 2 2 2 3 2 2" xfId="3215"/>
    <cellStyle name="Normal 10 4 2 2 2 2 3 2 2 2" xfId="3216"/>
    <cellStyle name="Normal 10 4 2 2 2 2 3 2 3" xfId="3217"/>
    <cellStyle name="Normal 10 4 2 2 2 2 3 3" xfId="3218"/>
    <cellStyle name="Normal 10 4 2 2 2 2 3 3 2" xfId="3219"/>
    <cellStyle name="Normal 10 4 2 2 2 2 3 4" xfId="3220"/>
    <cellStyle name="Normal 10 4 2 2 2 2 4" xfId="3221"/>
    <cellStyle name="Normal 10 4 2 2 2 2 4 2" xfId="3222"/>
    <cellStyle name="Normal 10 4 2 2 2 2 4 2 2" xfId="3223"/>
    <cellStyle name="Normal 10 4 2 2 2 2 4 3" xfId="3224"/>
    <cellStyle name="Normal 10 4 2 2 2 2 5" xfId="3225"/>
    <cellStyle name="Normal 10 4 2 2 2 2 5 2" xfId="3226"/>
    <cellStyle name="Normal 10 4 2 2 2 2 6" xfId="3227"/>
    <cellStyle name="Normal 10 4 2 2 2 3" xfId="3228"/>
    <cellStyle name="Normal 10 4 2 2 2 3 2" xfId="3229"/>
    <cellStyle name="Normal 10 4 2 2 2 3 2 2" xfId="3230"/>
    <cellStyle name="Normal 10 4 2 2 2 3 2 2 2" xfId="3231"/>
    <cellStyle name="Normal 10 4 2 2 2 3 2 2 2 2" xfId="3232"/>
    <cellStyle name="Normal 10 4 2 2 2 3 2 2 3" xfId="3233"/>
    <cellStyle name="Normal 10 4 2 2 2 3 2 3" xfId="3234"/>
    <cellStyle name="Normal 10 4 2 2 2 3 2 3 2" xfId="3235"/>
    <cellStyle name="Normal 10 4 2 2 2 3 2 4" xfId="3236"/>
    <cellStyle name="Normal 10 4 2 2 2 3 3" xfId="3237"/>
    <cellStyle name="Normal 10 4 2 2 2 3 3 2" xfId="3238"/>
    <cellStyle name="Normal 10 4 2 2 2 3 3 2 2" xfId="3239"/>
    <cellStyle name="Normal 10 4 2 2 2 3 3 3" xfId="3240"/>
    <cellStyle name="Normal 10 4 2 2 2 3 4" xfId="3241"/>
    <cellStyle name="Normal 10 4 2 2 2 3 4 2" xfId="3242"/>
    <cellStyle name="Normal 10 4 2 2 2 3 5" xfId="3243"/>
    <cellStyle name="Normal 10 4 2 2 2 4" xfId="3244"/>
    <cellStyle name="Normal 10 4 2 2 2 4 2" xfId="3245"/>
    <cellStyle name="Normal 10 4 2 2 2 4 2 2" xfId="3246"/>
    <cellStyle name="Normal 10 4 2 2 2 4 2 2 2" xfId="3247"/>
    <cellStyle name="Normal 10 4 2 2 2 4 2 3" xfId="3248"/>
    <cellStyle name="Normal 10 4 2 2 2 4 3" xfId="3249"/>
    <cellStyle name="Normal 10 4 2 2 2 4 3 2" xfId="3250"/>
    <cellStyle name="Normal 10 4 2 2 2 4 4" xfId="3251"/>
    <cellStyle name="Normal 10 4 2 2 2 5" xfId="3252"/>
    <cellStyle name="Normal 10 4 2 2 2 5 2" xfId="3253"/>
    <cellStyle name="Normal 10 4 2 2 2 5 2 2" xfId="3254"/>
    <cellStyle name="Normal 10 4 2 2 2 5 3" xfId="3255"/>
    <cellStyle name="Normal 10 4 2 2 2 6" xfId="3256"/>
    <cellStyle name="Normal 10 4 2 2 2 6 2" xfId="3257"/>
    <cellStyle name="Normal 10 4 2 2 2 7" xfId="3258"/>
    <cellStyle name="Normal 10 4 2 2 3" xfId="3259"/>
    <cellStyle name="Normal 10 4 2 2 3 2" xfId="3260"/>
    <cellStyle name="Normal 10 4 2 2 3 2 2" xfId="3261"/>
    <cellStyle name="Normal 10 4 2 2 3 2 2 2" xfId="3262"/>
    <cellStyle name="Normal 10 4 2 2 3 2 2 2 2" xfId="3263"/>
    <cellStyle name="Normal 10 4 2 2 3 2 2 2 2 2" xfId="3264"/>
    <cellStyle name="Normal 10 4 2 2 3 2 2 2 3" xfId="3265"/>
    <cellStyle name="Normal 10 4 2 2 3 2 2 3" xfId="3266"/>
    <cellStyle name="Normal 10 4 2 2 3 2 2 3 2" xfId="3267"/>
    <cellStyle name="Normal 10 4 2 2 3 2 2 4" xfId="3268"/>
    <cellStyle name="Normal 10 4 2 2 3 2 3" xfId="3269"/>
    <cellStyle name="Normal 10 4 2 2 3 2 3 2" xfId="3270"/>
    <cellStyle name="Normal 10 4 2 2 3 2 3 2 2" xfId="3271"/>
    <cellStyle name="Normal 10 4 2 2 3 2 3 3" xfId="3272"/>
    <cellStyle name="Normal 10 4 2 2 3 2 4" xfId="3273"/>
    <cellStyle name="Normal 10 4 2 2 3 2 4 2" xfId="3274"/>
    <cellStyle name="Normal 10 4 2 2 3 2 5" xfId="3275"/>
    <cellStyle name="Normal 10 4 2 2 3 3" xfId="3276"/>
    <cellStyle name="Normal 10 4 2 2 3 3 2" xfId="3277"/>
    <cellStyle name="Normal 10 4 2 2 3 3 2 2" xfId="3278"/>
    <cellStyle name="Normal 10 4 2 2 3 3 2 2 2" xfId="3279"/>
    <cellStyle name="Normal 10 4 2 2 3 3 2 3" xfId="3280"/>
    <cellStyle name="Normal 10 4 2 2 3 3 3" xfId="3281"/>
    <cellStyle name="Normal 10 4 2 2 3 3 3 2" xfId="3282"/>
    <cellStyle name="Normal 10 4 2 2 3 3 4" xfId="3283"/>
    <cellStyle name="Normal 10 4 2 2 3 4" xfId="3284"/>
    <cellStyle name="Normal 10 4 2 2 3 4 2" xfId="3285"/>
    <cellStyle name="Normal 10 4 2 2 3 4 2 2" xfId="3286"/>
    <cellStyle name="Normal 10 4 2 2 3 4 3" xfId="3287"/>
    <cellStyle name="Normal 10 4 2 2 3 5" xfId="3288"/>
    <cellStyle name="Normal 10 4 2 2 3 5 2" xfId="3289"/>
    <cellStyle name="Normal 10 4 2 2 3 6" xfId="3290"/>
    <cellStyle name="Normal 10 4 2 2 4" xfId="3291"/>
    <cellStyle name="Normal 10 4 2 2 4 2" xfId="3292"/>
    <cellStyle name="Normal 10 4 2 2 4 2 2" xfId="3293"/>
    <cellStyle name="Normal 10 4 2 2 4 2 2 2" xfId="3294"/>
    <cellStyle name="Normal 10 4 2 2 4 2 2 2 2" xfId="3295"/>
    <cellStyle name="Normal 10 4 2 2 4 2 2 3" xfId="3296"/>
    <cellStyle name="Normal 10 4 2 2 4 2 3" xfId="3297"/>
    <cellStyle name="Normal 10 4 2 2 4 2 3 2" xfId="3298"/>
    <cellStyle name="Normal 10 4 2 2 4 2 4" xfId="3299"/>
    <cellStyle name="Normal 10 4 2 2 4 3" xfId="3300"/>
    <cellStyle name="Normal 10 4 2 2 4 3 2" xfId="3301"/>
    <cellStyle name="Normal 10 4 2 2 4 3 2 2" xfId="3302"/>
    <cellStyle name="Normal 10 4 2 2 4 3 3" xfId="3303"/>
    <cellStyle name="Normal 10 4 2 2 4 4" xfId="3304"/>
    <cellStyle name="Normal 10 4 2 2 4 4 2" xfId="3305"/>
    <cellStyle name="Normal 10 4 2 2 4 5" xfId="3306"/>
    <cellStyle name="Normal 10 4 2 2 5" xfId="3307"/>
    <cellStyle name="Normal 10 4 2 2 5 2" xfId="3308"/>
    <cellStyle name="Normal 10 4 2 2 5 2 2" xfId="3309"/>
    <cellStyle name="Normal 10 4 2 2 5 2 2 2" xfId="3310"/>
    <cellStyle name="Normal 10 4 2 2 5 2 3" xfId="3311"/>
    <cellStyle name="Normal 10 4 2 2 5 3" xfId="3312"/>
    <cellStyle name="Normal 10 4 2 2 5 3 2" xfId="3313"/>
    <cellStyle name="Normal 10 4 2 2 5 4" xfId="3314"/>
    <cellStyle name="Normal 10 4 2 2 6" xfId="3315"/>
    <cellStyle name="Normal 10 4 2 2 6 2" xfId="3316"/>
    <cellStyle name="Normal 10 4 2 2 6 2 2" xfId="3317"/>
    <cellStyle name="Normal 10 4 2 2 6 3" xfId="3318"/>
    <cellStyle name="Normal 10 4 2 2 7" xfId="3319"/>
    <cellStyle name="Normal 10 4 2 2 7 2" xfId="3320"/>
    <cellStyle name="Normal 10 4 2 2 8" xfId="3321"/>
    <cellStyle name="Normal 10 4 2 3" xfId="3322"/>
    <cellStyle name="Normal 10 4 2 3 2" xfId="3323"/>
    <cellStyle name="Normal 10 4 2 3 2 2" xfId="3324"/>
    <cellStyle name="Normal 10 4 2 3 2 2 2" xfId="3325"/>
    <cellStyle name="Normal 10 4 2 3 2 2 2 2" xfId="3326"/>
    <cellStyle name="Normal 10 4 2 3 2 2 2 2 2" xfId="3327"/>
    <cellStyle name="Normal 10 4 2 3 2 2 2 2 2 2" xfId="3328"/>
    <cellStyle name="Normal 10 4 2 3 2 2 2 2 3" xfId="3329"/>
    <cellStyle name="Normal 10 4 2 3 2 2 2 3" xfId="3330"/>
    <cellStyle name="Normal 10 4 2 3 2 2 2 3 2" xfId="3331"/>
    <cellStyle name="Normal 10 4 2 3 2 2 2 4" xfId="3332"/>
    <cellStyle name="Normal 10 4 2 3 2 2 3" xfId="3333"/>
    <cellStyle name="Normal 10 4 2 3 2 2 3 2" xfId="3334"/>
    <cellStyle name="Normal 10 4 2 3 2 2 3 2 2" xfId="3335"/>
    <cellStyle name="Normal 10 4 2 3 2 2 3 3" xfId="3336"/>
    <cellStyle name="Normal 10 4 2 3 2 2 4" xfId="3337"/>
    <cellStyle name="Normal 10 4 2 3 2 2 4 2" xfId="3338"/>
    <cellStyle name="Normal 10 4 2 3 2 2 5" xfId="3339"/>
    <cellStyle name="Normal 10 4 2 3 2 3" xfId="3340"/>
    <cellStyle name="Normal 10 4 2 3 2 3 2" xfId="3341"/>
    <cellStyle name="Normal 10 4 2 3 2 3 2 2" xfId="3342"/>
    <cellStyle name="Normal 10 4 2 3 2 3 2 2 2" xfId="3343"/>
    <cellStyle name="Normal 10 4 2 3 2 3 2 3" xfId="3344"/>
    <cellStyle name="Normal 10 4 2 3 2 3 3" xfId="3345"/>
    <cellStyle name="Normal 10 4 2 3 2 3 3 2" xfId="3346"/>
    <cellStyle name="Normal 10 4 2 3 2 3 4" xfId="3347"/>
    <cellStyle name="Normal 10 4 2 3 2 4" xfId="3348"/>
    <cellStyle name="Normal 10 4 2 3 2 4 2" xfId="3349"/>
    <cellStyle name="Normal 10 4 2 3 2 4 2 2" xfId="3350"/>
    <cellStyle name="Normal 10 4 2 3 2 4 3" xfId="3351"/>
    <cellStyle name="Normal 10 4 2 3 2 5" xfId="3352"/>
    <cellStyle name="Normal 10 4 2 3 2 5 2" xfId="3353"/>
    <cellStyle name="Normal 10 4 2 3 2 6" xfId="3354"/>
    <cellStyle name="Normal 10 4 2 3 3" xfId="3355"/>
    <cellStyle name="Normal 10 4 2 3 3 2" xfId="3356"/>
    <cellStyle name="Normal 10 4 2 3 3 2 2" xfId="3357"/>
    <cellStyle name="Normal 10 4 2 3 3 2 2 2" xfId="3358"/>
    <cellStyle name="Normal 10 4 2 3 3 2 2 2 2" xfId="3359"/>
    <cellStyle name="Normal 10 4 2 3 3 2 2 3" xfId="3360"/>
    <cellStyle name="Normal 10 4 2 3 3 2 3" xfId="3361"/>
    <cellStyle name="Normal 10 4 2 3 3 2 3 2" xfId="3362"/>
    <cellStyle name="Normal 10 4 2 3 3 2 4" xfId="3363"/>
    <cellStyle name="Normal 10 4 2 3 3 3" xfId="3364"/>
    <cellStyle name="Normal 10 4 2 3 3 3 2" xfId="3365"/>
    <cellStyle name="Normal 10 4 2 3 3 3 2 2" xfId="3366"/>
    <cellStyle name="Normal 10 4 2 3 3 3 3" xfId="3367"/>
    <cellStyle name="Normal 10 4 2 3 3 4" xfId="3368"/>
    <cellStyle name="Normal 10 4 2 3 3 4 2" xfId="3369"/>
    <cellStyle name="Normal 10 4 2 3 3 5" xfId="3370"/>
    <cellStyle name="Normal 10 4 2 3 4" xfId="3371"/>
    <cellStyle name="Normal 10 4 2 3 4 2" xfId="3372"/>
    <cellStyle name="Normal 10 4 2 3 4 2 2" xfId="3373"/>
    <cellStyle name="Normal 10 4 2 3 4 2 2 2" xfId="3374"/>
    <cellStyle name="Normal 10 4 2 3 4 2 3" xfId="3375"/>
    <cellStyle name="Normal 10 4 2 3 4 3" xfId="3376"/>
    <cellStyle name="Normal 10 4 2 3 4 3 2" xfId="3377"/>
    <cellStyle name="Normal 10 4 2 3 4 4" xfId="3378"/>
    <cellStyle name="Normal 10 4 2 3 5" xfId="3379"/>
    <cellStyle name="Normal 10 4 2 3 5 2" xfId="3380"/>
    <cellStyle name="Normal 10 4 2 3 5 2 2" xfId="3381"/>
    <cellStyle name="Normal 10 4 2 3 5 3" xfId="3382"/>
    <cellStyle name="Normal 10 4 2 3 6" xfId="3383"/>
    <cellStyle name="Normal 10 4 2 3 6 2" xfId="3384"/>
    <cellStyle name="Normal 10 4 2 3 7" xfId="3385"/>
    <cellStyle name="Normal 10 4 2 4" xfId="3386"/>
    <cellStyle name="Normal 10 4 2 4 2" xfId="3387"/>
    <cellStyle name="Normal 10 4 2 4 2 2" xfId="3388"/>
    <cellStyle name="Normal 10 4 2 4 2 2 2" xfId="3389"/>
    <cellStyle name="Normal 10 4 2 4 2 2 2 2" xfId="3390"/>
    <cellStyle name="Normal 10 4 2 4 2 2 2 2 2" xfId="3391"/>
    <cellStyle name="Normal 10 4 2 4 2 2 2 3" xfId="3392"/>
    <cellStyle name="Normal 10 4 2 4 2 2 3" xfId="3393"/>
    <cellStyle name="Normal 10 4 2 4 2 2 3 2" xfId="3394"/>
    <cellStyle name="Normal 10 4 2 4 2 2 4" xfId="3395"/>
    <cellStyle name="Normal 10 4 2 4 2 3" xfId="3396"/>
    <cellStyle name="Normal 10 4 2 4 2 3 2" xfId="3397"/>
    <cellStyle name="Normal 10 4 2 4 2 3 2 2" xfId="3398"/>
    <cellStyle name="Normal 10 4 2 4 2 3 3" xfId="3399"/>
    <cellStyle name="Normal 10 4 2 4 2 4" xfId="3400"/>
    <cellStyle name="Normal 10 4 2 4 2 4 2" xfId="3401"/>
    <cellStyle name="Normal 10 4 2 4 2 5" xfId="3402"/>
    <cellStyle name="Normal 10 4 2 4 3" xfId="3403"/>
    <cellStyle name="Normal 10 4 2 4 3 2" xfId="3404"/>
    <cellStyle name="Normal 10 4 2 4 3 2 2" xfId="3405"/>
    <cellStyle name="Normal 10 4 2 4 3 2 2 2" xfId="3406"/>
    <cellStyle name="Normal 10 4 2 4 3 2 3" xfId="3407"/>
    <cellStyle name="Normal 10 4 2 4 3 3" xfId="3408"/>
    <cellStyle name="Normal 10 4 2 4 3 3 2" xfId="3409"/>
    <cellStyle name="Normal 10 4 2 4 3 4" xfId="3410"/>
    <cellStyle name="Normal 10 4 2 4 4" xfId="3411"/>
    <cellStyle name="Normal 10 4 2 4 4 2" xfId="3412"/>
    <cellStyle name="Normal 10 4 2 4 4 2 2" xfId="3413"/>
    <cellStyle name="Normal 10 4 2 4 4 3" xfId="3414"/>
    <cellStyle name="Normal 10 4 2 4 5" xfId="3415"/>
    <cellStyle name="Normal 10 4 2 4 5 2" xfId="3416"/>
    <cellStyle name="Normal 10 4 2 4 6" xfId="3417"/>
    <cellStyle name="Normal 10 4 2 5" xfId="3418"/>
    <cellStyle name="Normal 10 4 2 5 2" xfId="3419"/>
    <cellStyle name="Normal 10 4 2 5 2 2" xfId="3420"/>
    <cellStyle name="Normal 10 4 2 5 2 2 2" xfId="3421"/>
    <cellStyle name="Normal 10 4 2 5 2 2 2 2" xfId="3422"/>
    <cellStyle name="Normal 10 4 2 5 2 2 3" xfId="3423"/>
    <cellStyle name="Normal 10 4 2 5 2 3" xfId="3424"/>
    <cellStyle name="Normal 10 4 2 5 2 3 2" xfId="3425"/>
    <cellStyle name="Normal 10 4 2 5 2 4" xfId="3426"/>
    <cellStyle name="Normal 10 4 2 5 3" xfId="3427"/>
    <cellStyle name="Normal 10 4 2 5 3 2" xfId="3428"/>
    <cellStyle name="Normal 10 4 2 5 3 2 2" xfId="3429"/>
    <cellStyle name="Normal 10 4 2 5 3 3" xfId="3430"/>
    <cellStyle name="Normal 10 4 2 5 4" xfId="3431"/>
    <cellStyle name="Normal 10 4 2 5 4 2" xfId="3432"/>
    <cellStyle name="Normal 10 4 2 5 5" xfId="3433"/>
    <cellStyle name="Normal 10 4 2 6" xfId="3434"/>
    <cellStyle name="Normal 10 4 2 6 2" xfId="3435"/>
    <cellStyle name="Normal 10 4 2 6 2 2" xfId="3436"/>
    <cellStyle name="Normal 10 4 2 6 2 2 2" xfId="3437"/>
    <cellStyle name="Normal 10 4 2 6 2 3" xfId="3438"/>
    <cellStyle name="Normal 10 4 2 6 3" xfId="3439"/>
    <cellStyle name="Normal 10 4 2 6 3 2" xfId="3440"/>
    <cellStyle name="Normal 10 4 2 6 4" xfId="3441"/>
    <cellStyle name="Normal 10 4 2 7" xfId="3442"/>
    <cellStyle name="Normal 10 4 2 7 2" xfId="3443"/>
    <cellStyle name="Normal 10 4 2 7 2 2" xfId="3444"/>
    <cellStyle name="Normal 10 4 2 7 3" xfId="3445"/>
    <cellStyle name="Normal 10 4 2 8" xfId="3446"/>
    <cellStyle name="Normal 10 4 2 8 2" xfId="3447"/>
    <cellStyle name="Normal 10 4 2 9" xfId="3448"/>
    <cellStyle name="Normal 10 4 3" xfId="3449"/>
    <cellStyle name="Normal 10 4 3 2" xfId="3450"/>
    <cellStyle name="Normal 10 4 3 2 2" xfId="3451"/>
    <cellStyle name="Normal 10 4 3 2 2 2" xfId="3452"/>
    <cellStyle name="Normal 10 4 3 2 2 2 2" xfId="3453"/>
    <cellStyle name="Normal 10 4 3 2 2 2 2 2" xfId="3454"/>
    <cellStyle name="Normal 10 4 3 2 2 2 2 2 2" xfId="3455"/>
    <cellStyle name="Normal 10 4 3 2 2 2 2 2 2 2" xfId="3456"/>
    <cellStyle name="Normal 10 4 3 2 2 2 2 2 3" xfId="3457"/>
    <cellStyle name="Normal 10 4 3 2 2 2 2 3" xfId="3458"/>
    <cellStyle name="Normal 10 4 3 2 2 2 2 3 2" xfId="3459"/>
    <cellStyle name="Normal 10 4 3 2 2 2 2 4" xfId="3460"/>
    <cellStyle name="Normal 10 4 3 2 2 2 3" xfId="3461"/>
    <cellStyle name="Normal 10 4 3 2 2 2 3 2" xfId="3462"/>
    <cellStyle name="Normal 10 4 3 2 2 2 3 2 2" xfId="3463"/>
    <cellStyle name="Normal 10 4 3 2 2 2 3 3" xfId="3464"/>
    <cellStyle name="Normal 10 4 3 2 2 2 4" xfId="3465"/>
    <cellStyle name="Normal 10 4 3 2 2 2 4 2" xfId="3466"/>
    <cellStyle name="Normal 10 4 3 2 2 2 5" xfId="3467"/>
    <cellStyle name="Normal 10 4 3 2 2 3" xfId="3468"/>
    <cellStyle name="Normal 10 4 3 2 2 3 2" xfId="3469"/>
    <cellStyle name="Normal 10 4 3 2 2 3 2 2" xfId="3470"/>
    <cellStyle name="Normal 10 4 3 2 2 3 2 2 2" xfId="3471"/>
    <cellStyle name="Normal 10 4 3 2 2 3 2 3" xfId="3472"/>
    <cellStyle name="Normal 10 4 3 2 2 3 3" xfId="3473"/>
    <cellStyle name="Normal 10 4 3 2 2 3 3 2" xfId="3474"/>
    <cellStyle name="Normal 10 4 3 2 2 3 4" xfId="3475"/>
    <cellStyle name="Normal 10 4 3 2 2 4" xfId="3476"/>
    <cellStyle name="Normal 10 4 3 2 2 4 2" xfId="3477"/>
    <cellStyle name="Normal 10 4 3 2 2 4 2 2" xfId="3478"/>
    <cellStyle name="Normal 10 4 3 2 2 4 3" xfId="3479"/>
    <cellStyle name="Normal 10 4 3 2 2 5" xfId="3480"/>
    <cellStyle name="Normal 10 4 3 2 2 5 2" xfId="3481"/>
    <cellStyle name="Normal 10 4 3 2 2 6" xfId="3482"/>
    <cellStyle name="Normal 10 4 3 2 3" xfId="3483"/>
    <cellStyle name="Normal 10 4 3 2 3 2" xfId="3484"/>
    <cellStyle name="Normal 10 4 3 2 3 2 2" xfId="3485"/>
    <cellStyle name="Normal 10 4 3 2 3 2 2 2" xfId="3486"/>
    <cellStyle name="Normal 10 4 3 2 3 2 2 2 2" xfId="3487"/>
    <cellStyle name="Normal 10 4 3 2 3 2 2 3" xfId="3488"/>
    <cellStyle name="Normal 10 4 3 2 3 2 3" xfId="3489"/>
    <cellStyle name="Normal 10 4 3 2 3 2 3 2" xfId="3490"/>
    <cellStyle name="Normal 10 4 3 2 3 2 4" xfId="3491"/>
    <cellStyle name="Normal 10 4 3 2 3 3" xfId="3492"/>
    <cellStyle name="Normal 10 4 3 2 3 3 2" xfId="3493"/>
    <cellStyle name="Normal 10 4 3 2 3 3 2 2" xfId="3494"/>
    <cellStyle name="Normal 10 4 3 2 3 3 3" xfId="3495"/>
    <cellStyle name="Normal 10 4 3 2 3 4" xfId="3496"/>
    <cellStyle name="Normal 10 4 3 2 3 4 2" xfId="3497"/>
    <cellStyle name="Normal 10 4 3 2 3 5" xfId="3498"/>
    <cellStyle name="Normal 10 4 3 2 4" xfId="3499"/>
    <cellStyle name="Normal 10 4 3 2 4 2" xfId="3500"/>
    <cellStyle name="Normal 10 4 3 2 4 2 2" xfId="3501"/>
    <cellStyle name="Normal 10 4 3 2 4 2 2 2" xfId="3502"/>
    <cellStyle name="Normal 10 4 3 2 4 2 3" xfId="3503"/>
    <cellStyle name="Normal 10 4 3 2 4 3" xfId="3504"/>
    <cellStyle name="Normal 10 4 3 2 4 3 2" xfId="3505"/>
    <cellStyle name="Normal 10 4 3 2 4 4" xfId="3506"/>
    <cellStyle name="Normal 10 4 3 2 5" xfId="3507"/>
    <cellStyle name="Normal 10 4 3 2 5 2" xfId="3508"/>
    <cellStyle name="Normal 10 4 3 2 5 2 2" xfId="3509"/>
    <cellStyle name="Normal 10 4 3 2 5 3" xfId="3510"/>
    <cellStyle name="Normal 10 4 3 2 6" xfId="3511"/>
    <cellStyle name="Normal 10 4 3 2 6 2" xfId="3512"/>
    <cellStyle name="Normal 10 4 3 2 7" xfId="3513"/>
    <cellStyle name="Normal 10 4 3 3" xfId="3514"/>
    <cellStyle name="Normal 10 4 3 3 2" xfId="3515"/>
    <cellStyle name="Normal 10 4 3 3 2 2" xfId="3516"/>
    <cellStyle name="Normal 10 4 3 3 2 2 2" xfId="3517"/>
    <cellStyle name="Normal 10 4 3 3 2 2 2 2" xfId="3518"/>
    <cellStyle name="Normal 10 4 3 3 2 2 2 2 2" xfId="3519"/>
    <cellStyle name="Normal 10 4 3 3 2 2 2 3" xfId="3520"/>
    <cellStyle name="Normal 10 4 3 3 2 2 3" xfId="3521"/>
    <cellStyle name="Normal 10 4 3 3 2 2 3 2" xfId="3522"/>
    <cellStyle name="Normal 10 4 3 3 2 2 4" xfId="3523"/>
    <cellStyle name="Normal 10 4 3 3 2 3" xfId="3524"/>
    <cellStyle name="Normal 10 4 3 3 2 3 2" xfId="3525"/>
    <cellStyle name="Normal 10 4 3 3 2 3 2 2" xfId="3526"/>
    <cellStyle name="Normal 10 4 3 3 2 3 3" xfId="3527"/>
    <cellStyle name="Normal 10 4 3 3 2 4" xfId="3528"/>
    <cellStyle name="Normal 10 4 3 3 2 4 2" xfId="3529"/>
    <cellStyle name="Normal 10 4 3 3 2 5" xfId="3530"/>
    <cellStyle name="Normal 10 4 3 3 3" xfId="3531"/>
    <cellStyle name="Normal 10 4 3 3 3 2" xfId="3532"/>
    <cellStyle name="Normal 10 4 3 3 3 2 2" xfId="3533"/>
    <cellStyle name="Normal 10 4 3 3 3 2 2 2" xfId="3534"/>
    <cellStyle name="Normal 10 4 3 3 3 2 3" xfId="3535"/>
    <cellStyle name="Normal 10 4 3 3 3 3" xfId="3536"/>
    <cellStyle name="Normal 10 4 3 3 3 3 2" xfId="3537"/>
    <cellStyle name="Normal 10 4 3 3 3 4" xfId="3538"/>
    <cellStyle name="Normal 10 4 3 3 4" xfId="3539"/>
    <cellStyle name="Normal 10 4 3 3 4 2" xfId="3540"/>
    <cellStyle name="Normal 10 4 3 3 4 2 2" xfId="3541"/>
    <cellStyle name="Normal 10 4 3 3 4 3" xfId="3542"/>
    <cellStyle name="Normal 10 4 3 3 5" xfId="3543"/>
    <cellStyle name="Normal 10 4 3 3 5 2" xfId="3544"/>
    <cellStyle name="Normal 10 4 3 3 6" xfId="3545"/>
    <cellStyle name="Normal 10 4 3 4" xfId="3546"/>
    <cellStyle name="Normal 10 4 3 4 2" xfId="3547"/>
    <cellStyle name="Normal 10 4 3 4 2 2" xfId="3548"/>
    <cellStyle name="Normal 10 4 3 4 2 2 2" xfId="3549"/>
    <cellStyle name="Normal 10 4 3 4 2 2 2 2" xfId="3550"/>
    <cellStyle name="Normal 10 4 3 4 2 2 3" xfId="3551"/>
    <cellStyle name="Normal 10 4 3 4 2 3" xfId="3552"/>
    <cellStyle name="Normal 10 4 3 4 2 3 2" xfId="3553"/>
    <cellStyle name="Normal 10 4 3 4 2 4" xfId="3554"/>
    <cellStyle name="Normal 10 4 3 4 3" xfId="3555"/>
    <cellStyle name="Normal 10 4 3 4 3 2" xfId="3556"/>
    <cellStyle name="Normal 10 4 3 4 3 2 2" xfId="3557"/>
    <cellStyle name="Normal 10 4 3 4 3 3" xfId="3558"/>
    <cellStyle name="Normal 10 4 3 4 4" xfId="3559"/>
    <cellStyle name="Normal 10 4 3 4 4 2" xfId="3560"/>
    <cellStyle name="Normal 10 4 3 4 5" xfId="3561"/>
    <cellStyle name="Normal 10 4 3 5" xfId="3562"/>
    <cellStyle name="Normal 10 4 3 5 2" xfId="3563"/>
    <cellStyle name="Normal 10 4 3 5 2 2" xfId="3564"/>
    <cellStyle name="Normal 10 4 3 5 2 2 2" xfId="3565"/>
    <cellStyle name="Normal 10 4 3 5 2 3" xfId="3566"/>
    <cellStyle name="Normal 10 4 3 5 3" xfId="3567"/>
    <cellStyle name="Normal 10 4 3 5 3 2" xfId="3568"/>
    <cellStyle name="Normal 10 4 3 5 4" xfId="3569"/>
    <cellStyle name="Normal 10 4 3 6" xfId="3570"/>
    <cellStyle name="Normal 10 4 3 6 2" xfId="3571"/>
    <cellStyle name="Normal 10 4 3 6 2 2" xfId="3572"/>
    <cellStyle name="Normal 10 4 3 6 3" xfId="3573"/>
    <cellStyle name="Normal 10 4 3 7" xfId="3574"/>
    <cellStyle name="Normal 10 4 3 7 2" xfId="3575"/>
    <cellStyle name="Normal 10 4 3 8" xfId="3576"/>
    <cellStyle name="Normal 10 4 4" xfId="3577"/>
    <cellStyle name="Normal 10 4 4 2" xfId="3578"/>
    <cellStyle name="Normal 10 4 4 2 2" xfId="3579"/>
    <cellStyle name="Normal 10 4 4 2 2 2" xfId="3580"/>
    <cellStyle name="Normal 10 4 4 2 2 2 2" xfId="3581"/>
    <cellStyle name="Normal 10 4 4 2 2 2 2 2" xfId="3582"/>
    <cellStyle name="Normal 10 4 4 2 2 2 2 2 2" xfId="3583"/>
    <cellStyle name="Normal 10 4 4 2 2 2 2 3" xfId="3584"/>
    <cellStyle name="Normal 10 4 4 2 2 2 3" xfId="3585"/>
    <cellStyle name="Normal 10 4 4 2 2 2 3 2" xfId="3586"/>
    <cellStyle name="Normal 10 4 4 2 2 2 4" xfId="3587"/>
    <cellStyle name="Normal 10 4 4 2 2 3" xfId="3588"/>
    <cellStyle name="Normal 10 4 4 2 2 3 2" xfId="3589"/>
    <cellStyle name="Normal 10 4 4 2 2 3 2 2" xfId="3590"/>
    <cellStyle name="Normal 10 4 4 2 2 3 3" xfId="3591"/>
    <cellStyle name="Normal 10 4 4 2 2 4" xfId="3592"/>
    <cellStyle name="Normal 10 4 4 2 2 4 2" xfId="3593"/>
    <cellStyle name="Normal 10 4 4 2 2 5" xfId="3594"/>
    <cellStyle name="Normal 10 4 4 2 3" xfId="3595"/>
    <cellStyle name="Normal 10 4 4 2 3 2" xfId="3596"/>
    <cellStyle name="Normal 10 4 4 2 3 2 2" xfId="3597"/>
    <cellStyle name="Normal 10 4 4 2 3 2 2 2" xfId="3598"/>
    <cellStyle name="Normal 10 4 4 2 3 2 3" xfId="3599"/>
    <cellStyle name="Normal 10 4 4 2 3 3" xfId="3600"/>
    <cellStyle name="Normal 10 4 4 2 3 3 2" xfId="3601"/>
    <cellStyle name="Normal 10 4 4 2 3 4" xfId="3602"/>
    <cellStyle name="Normal 10 4 4 2 4" xfId="3603"/>
    <cellStyle name="Normal 10 4 4 2 4 2" xfId="3604"/>
    <cellStyle name="Normal 10 4 4 2 4 2 2" xfId="3605"/>
    <cellStyle name="Normal 10 4 4 2 4 3" xfId="3606"/>
    <cellStyle name="Normal 10 4 4 2 5" xfId="3607"/>
    <cellStyle name="Normal 10 4 4 2 5 2" xfId="3608"/>
    <cellStyle name="Normal 10 4 4 2 6" xfId="3609"/>
    <cellStyle name="Normal 10 4 4 3" xfId="3610"/>
    <cellStyle name="Normal 10 4 4 3 2" xfId="3611"/>
    <cellStyle name="Normal 10 4 4 3 2 2" xfId="3612"/>
    <cellStyle name="Normal 10 4 4 3 2 2 2" xfId="3613"/>
    <cellStyle name="Normal 10 4 4 3 2 2 2 2" xfId="3614"/>
    <cellStyle name="Normal 10 4 4 3 2 2 3" xfId="3615"/>
    <cellStyle name="Normal 10 4 4 3 2 3" xfId="3616"/>
    <cellStyle name="Normal 10 4 4 3 2 3 2" xfId="3617"/>
    <cellStyle name="Normal 10 4 4 3 2 4" xfId="3618"/>
    <cellStyle name="Normal 10 4 4 3 3" xfId="3619"/>
    <cellStyle name="Normal 10 4 4 3 3 2" xfId="3620"/>
    <cellStyle name="Normal 10 4 4 3 3 2 2" xfId="3621"/>
    <cellStyle name="Normal 10 4 4 3 3 3" xfId="3622"/>
    <cellStyle name="Normal 10 4 4 3 4" xfId="3623"/>
    <cellStyle name="Normal 10 4 4 3 4 2" xfId="3624"/>
    <cellStyle name="Normal 10 4 4 3 5" xfId="3625"/>
    <cellStyle name="Normal 10 4 4 4" xfId="3626"/>
    <cellStyle name="Normal 10 4 4 4 2" xfId="3627"/>
    <cellStyle name="Normal 10 4 4 4 2 2" xfId="3628"/>
    <cellStyle name="Normal 10 4 4 4 2 2 2" xfId="3629"/>
    <cellStyle name="Normal 10 4 4 4 2 3" xfId="3630"/>
    <cellStyle name="Normal 10 4 4 4 3" xfId="3631"/>
    <cellStyle name="Normal 10 4 4 4 3 2" xfId="3632"/>
    <cellStyle name="Normal 10 4 4 4 4" xfId="3633"/>
    <cellStyle name="Normal 10 4 4 5" xfId="3634"/>
    <cellStyle name="Normal 10 4 4 5 2" xfId="3635"/>
    <cellStyle name="Normal 10 4 4 5 2 2" xfId="3636"/>
    <cellStyle name="Normal 10 4 4 5 3" xfId="3637"/>
    <cellStyle name="Normal 10 4 4 6" xfId="3638"/>
    <cellStyle name="Normal 10 4 4 6 2" xfId="3639"/>
    <cellStyle name="Normal 10 4 4 7" xfId="3640"/>
    <cellStyle name="Normal 10 4 5" xfId="3641"/>
    <cellStyle name="Normal 10 4 5 2" xfId="3642"/>
    <cellStyle name="Normal 10 4 5 2 2" xfId="3643"/>
    <cellStyle name="Normal 10 4 5 2 2 2" xfId="3644"/>
    <cellStyle name="Normal 10 4 5 2 2 2 2" xfId="3645"/>
    <cellStyle name="Normal 10 4 5 2 2 2 2 2" xfId="3646"/>
    <cellStyle name="Normal 10 4 5 2 2 2 3" xfId="3647"/>
    <cellStyle name="Normal 10 4 5 2 2 3" xfId="3648"/>
    <cellStyle name="Normal 10 4 5 2 2 3 2" xfId="3649"/>
    <cellStyle name="Normal 10 4 5 2 2 4" xfId="3650"/>
    <cellStyle name="Normal 10 4 5 2 3" xfId="3651"/>
    <cellStyle name="Normal 10 4 5 2 3 2" xfId="3652"/>
    <cellStyle name="Normal 10 4 5 2 3 2 2" xfId="3653"/>
    <cellStyle name="Normal 10 4 5 2 3 3" xfId="3654"/>
    <cellStyle name="Normal 10 4 5 2 4" xfId="3655"/>
    <cellStyle name="Normal 10 4 5 2 4 2" xfId="3656"/>
    <cellStyle name="Normal 10 4 5 2 5" xfId="3657"/>
    <cellStyle name="Normal 10 4 5 3" xfId="3658"/>
    <cellStyle name="Normal 10 4 5 3 2" xfId="3659"/>
    <cellStyle name="Normal 10 4 5 3 2 2" xfId="3660"/>
    <cellStyle name="Normal 10 4 5 3 2 2 2" xfId="3661"/>
    <cellStyle name="Normal 10 4 5 3 2 3" xfId="3662"/>
    <cellStyle name="Normal 10 4 5 3 3" xfId="3663"/>
    <cellStyle name="Normal 10 4 5 3 3 2" xfId="3664"/>
    <cellStyle name="Normal 10 4 5 3 4" xfId="3665"/>
    <cellStyle name="Normal 10 4 5 4" xfId="3666"/>
    <cellStyle name="Normal 10 4 5 4 2" xfId="3667"/>
    <cellStyle name="Normal 10 4 5 4 2 2" xfId="3668"/>
    <cellStyle name="Normal 10 4 5 4 3" xfId="3669"/>
    <cellStyle name="Normal 10 4 5 5" xfId="3670"/>
    <cellStyle name="Normal 10 4 5 5 2" xfId="3671"/>
    <cellStyle name="Normal 10 4 5 6" xfId="3672"/>
    <cellStyle name="Normal 10 4 6" xfId="3673"/>
    <cellStyle name="Normal 10 4 6 2" xfId="3674"/>
    <cellStyle name="Normal 10 4 6 2 2" xfId="3675"/>
    <cellStyle name="Normal 10 4 6 2 2 2" xfId="3676"/>
    <cellStyle name="Normal 10 4 6 2 2 2 2" xfId="3677"/>
    <cellStyle name="Normal 10 4 6 2 2 3" xfId="3678"/>
    <cellStyle name="Normal 10 4 6 2 3" xfId="3679"/>
    <cellStyle name="Normal 10 4 6 2 3 2" xfId="3680"/>
    <cellStyle name="Normal 10 4 6 2 4" xfId="3681"/>
    <cellStyle name="Normal 10 4 6 3" xfId="3682"/>
    <cellStyle name="Normal 10 4 6 3 2" xfId="3683"/>
    <cellStyle name="Normal 10 4 6 3 2 2" xfId="3684"/>
    <cellStyle name="Normal 10 4 6 3 3" xfId="3685"/>
    <cellStyle name="Normal 10 4 6 4" xfId="3686"/>
    <cellStyle name="Normal 10 4 6 4 2" xfId="3687"/>
    <cellStyle name="Normal 10 4 6 5" xfId="3688"/>
    <cellStyle name="Normal 10 4 7" xfId="3689"/>
    <cellStyle name="Normal 10 4 7 2" xfId="3690"/>
    <cellStyle name="Normal 10 4 7 2 2" xfId="3691"/>
    <cellStyle name="Normal 10 4 7 2 2 2" xfId="3692"/>
    <cellStyle name="Normal 10 4 7 2 3" xfId="3693"/>
    <cellStyle name="Normal 10 4 7 3" xfId="3694"/>
    <cellStyle name="Normal 10 4 7 3 2" xfId="3695"/>
    <cellStyle name="Normal 10 4 7 4" xfId="3696"/>
    <cellStyle name="Normal 10 4 8" xfId="3697"/>
    <cellStyle name="Normal 10 4 8 2" xfId="3698"/>
    <cellStyle name="Normal 10 4 8 2 2" xfId="3699"/>
    <cellStyle name="Normal 10 4 8 3" xfId="3700"/>
    <cellStyle name="Normal 10 4 9" xfId="3701"/>
    <cellStyle name="Normal 10 4 9 2" xfId="3702"/>
    <cellStyle name="Normal 10 5" xfId="3703"/>
    <cellStyle name="Normal 10 5 2" xfId="3704"/>
    <cellStyle name="Normal 10 5 2 2" xfId="3705"/>
    <cellStyle name="Normal 10 5 2 2 2" xfId="3706"/>
    <cellStyle name="Normal 10 5 2 2 2 2" xfId="3707"/>
    <cellStyle name="Normal 10 5 2 2 2 2 2" xfId="3708"/>
    <cellStyle name="Normal 10 5 2 2 2 2 2 2" xfId="3709"/>
    <cellStyle name="Normal 10 5 2 2 2 2 2 2 2" xfId="3710"/>
    <cellStyle name="Normal 10 5 2 2 2 2 2 2 2 2" xfId="3711"/>
    <cellStyle name="Normal 10 5 2 2 2 2 2 2 3" xfId="3712"/>
    <cellStyle name="Normal 10 5 2 2 2 2 2 3" xfId="3713"/>
    <cellStyle name="Normal 10 5 2 2 2 2 2 3 2" xfId="3714"/>
    <cellStyle name="Normal 10 5 2 2 2 2 2 4" xfId="3715"/>
    <cellStyle name="Normal 10 5 2 2 2 2 3" xfId="3716"/>
    <cellStyle name="Normal 10 5 2 2 2 2 3 2" xfId="3717"/>
    <cellStyle name="Normal 10 5 2 2 2 2 3 2 2" xfId="3718"/>
    <cellStyle name="Normal 10 5 2 2 2 2 3 3" xfId="3719"/>
    <cellStyle name="Normal 10 5 2 2 2 2 4" xfId="3720"/>
    <cellStyle name="Normal 10 5 2 2 2 2 4 2" xfId="3721"/>
    <cellStyle name="Normal 10 5 2 2 2 2 5" xfId="3722"/>
    <cellStyle name="Normal 10 5 2 2 2 3" xfId="3723"/>
    <cellStyle name="Normal 10 5 2 2 2 3 2" xfId="3724"/>
    <cellStyle name="Normal 10 5 2 2 2 3 2 2" xfId="3725"/>
    <cellStyle name="Normal 10 5 2 2 2 3 2 2 2" xfId="3726"/>
    <cellStyle name="Normal 10 5 2 2 2 3 2 3" xfId="3727"/>
    <cellStyle name="Normal 10 5 2 2 2 3 3" xfId="3728"/>
    <cellStyle name="Normal 10 5 2 2 2 3 3 2" xfId="3729"/>
    <cellStyle name="Normal 10 5 2 2 2 3 4" xfId="3730"/>
    <cellStyle name="Normal 10 5 2 2 2 4" xfId="3731"/>
    <cellStyle name="Normal 10 5 2 2 2 4 2" xfId="3732"/>
    <cellStyle name="Normal 10 5 2 2 2 4 2 2" xfId="3733"/>
    <cellStyle name="Normal 10 5 2 2 2 4 3" xfId="3734"/>
    <cellStyle name="Normal 10 5 2 2 2 5" xfId="3735"/>
    <cellStyle name="Normal 10 5 2 2 2 5 2" xfId="3736"/>
    <cellStyle name="Normal 10 5 2 2 2 6" xfId="3737"/>
    <cellStyle name="Normal 10 5 2 2 3" xfId="3738"/>
    <cellStyle name="Normal 10 5 2 2 3 2" xfId="3739"/>
    <cellStyle name="Normal 10 5 2 2 3 2 2" xfId="3740"/>
    <cellStyle name="Normal 10 5 2 2 3 2 2 2" xfId="3741"/>
    <cellStyle name="Normal 10 5 2 2 3 2 2 2 2" xfId="3742"/>
    <cellStyle name="Normal 10 5 2 2 3 2 2 3" xfId="3743"/>
    <cellStyle name="Normal 10 5 2 2 3 2 3" xfId="3744"/>
    <cellStyle name="Normal 10 5 2 2 3 2 3 2" xfId="3745"/>
    <cellStyle name="Normal 10 5 2 2 3 2 4" xfId="3746"/>
    <cellStyle name="Normal 10 5 2 2 3 3" xfId="3747"/>
    <cellStyle name="Normal 10 5 2 2 3 3 2" xfId="3748"/>
    <cellStyle name="Normal 10 5 2 2 3 3 2 2" xfId="3749"/>
    <cellStyle name="Normal 10 5 2 2 3 3 3" xfId="3750"/>
    <cellStyle name="Normal 10 5 2 2 3 4" xfId="3751"/>
    <cellStyle name="Normal 10 5 2 2 3 4 2" xfId="3752"/>
    <cellStyle name="Normal 10 5 2 2 3 5" xfId="3753"/>
    <cellStyle name="Normal 10 5 2 2 4" xfId="3754"/>
    <cellStyle name="Normal 10 5 2 2 4 2" xfId="3755"/>
    <cellStyle name="Normal 10 5 2 2 4 2 2" xfId="3756"/>
    <cellStyle name="Normal 10 5 2 2 4 2 2 2" xfId="3757"/>
    <cellStyle name="Normal 10 5 2 2 4 2 3" xfId="3758"/>
    <cellStyle name="Normal 10 5 2 2 4 3" xfId="3759"/>
    <cellStyle name="Normal 10 5 2 2 4 3 2" xfId="3760"/>
    <cellStyle name="Normal 10 5 2 2 4 4" xfId="3761"/>
    <cellStyle name="Normal 10 5 2 2 5" xfId="3762"/>
    <cellStyle name="Normal 10 5 2 2 5 2" xfId="3763"/>
    <cellStyle name="Normal 10 5 2 2 5 2 2" xfId="3764"/>
    <cellStyle name="Normal 10 5 2 2 5 3" xfId="3765"/>
    <cellStyle name="Normal 10 5 2 2 6" xfId="3766"/>
    <cellStyle name="Normal 10 5 2 2 6 2" xfId="3767"/>
    <cellStyle name="Normal 10 5 2 2 7" xfId="3768"/>
    <cellStyle name="Normal 10 5 2 3" xfId="3769"/>
    <cellStyle name="Normal 10 5 2 3 2" xfId="3770"/>
    <cellStyle name="Normal 10 5 2 3 2 2" xfId="3771"/>
    <cellStyle name="Normal 10 5 2 3 2 2 2" xfId="3772"/>
    <cellStyle name="Normal 10 5 2 3 2 2 2 2" xfId="3773"/>
    <cellStyle name="Normal 10 5 2 3 2 2 2 2 2" xfId="3774"/>
    <cellStyle name="Normal 10 5 2 3 2 2 2 3" xfId="3775"/>
    <cellStyle name="Normal 10 5 2 3 2 2 3" xfId="3776"/>
    <cellStyle name="Normal 10 5 2 3 2 2 3 2" xfId="3777"/>
    <cellStyle name="Normal 10 5 2 3 2 2 4" xfId="3778"/>
    <cellStyle name="Normal 10 5 2 3 2 3" xfId="3779"/>
    <cellStyle name="Normal 10 5 2 3 2 3 2" xfId="3780"/>
    <cellStyle name="Normal 10 5 2 3 2 3 2 2" xfId="3781"/>
    <cellStyle name="Normal 10 5 2 3 2 3 3" xfId="3782"/>
    <cellStyle name="Normal 10 5 2 3 2 4" xfId="3783"/>
    <cellStyle name="Normal 10 5 2 3 2 4 2" xfId="3784"/>
    <cellStyle name="Normal 10 5 2 3 2 5" xfId="3785"/>
    <cellStyle name="Normal 10 5 2 3 3" xfId="3786"/>
    <cellStyle name="Normal 10 5 2 3 3 2" xfId="3787"/>
    <cellStyle name="Normal 10 5 2 3 3 2 2" xfId="3788"/>
    <cellStyle name="Normal 10 5 2 3 3 2 2 2" xfId="3789"/>
    <cellStyle name="Normal 10 5 2 3 3 2 3" xfId="3790"/>
    <cellStyle name="Normal 10 5 2 3 3 3" xfId="3791"/>
    <cellStyle name="Normal 10 5 2 3 3 3 2" xfId="3792"/>
    <cellStyle name="Normal 10 5 2 3 3 4" xfId="3793"/>
    <cellStyle name="Normal 10 5 2 3 4" xfId="3794"/>
    <cellStyle name="Normal 10 5 2 3 4 2" xfId="3795"/>
    <cellStyle name="Normal 10 5 2 3 4 2 2" xfId="3796"/>
    <cellStyle name="Normal 10 5 2 3 4 3" xfId="3797"/>
    <cellStyle name="Normal 10 5 2 3 5" xfId="3798"/>
    <cellStyle name="Normal 10 5 2 3 5 2" xfId="3799"/>
    <cellStyle name="Normal 10 5 2 3 6" xfId="3800"/>
    <cellStyle name="Normal 10 5 2 4" xfId="3801"/>
    <cellStyle name="Normal 10 5 2 4 2" xfId="3802"/>
    <cellStyle name="Normal 10 5 2 4 2 2" xfId="3803"/>
    <cellStyle name="Normal 10 5 2 4 2 2 2" xfId="3804"/>
    <cellStyle name="Normal 10 5 2 4 2 2 2 2" xfId="3805"/>
    <cellStyle name="Normal 10 5 2 4 2 2 3" xfId="3806"/>
    <cellStyle name="Normal 10 5 2 4 2 3" xfId="3807"/>
    <cellStyle name="Normal 10 5 2 4 2 3 2" xfId="3808"/>
    <cellStyle name="Normal 10 5 2 4 2 4" xfId="3809"/>
    <cellStyle name="Normal 10 5 2 4 3" xfId="3810"/>
    <cellStyle name="Normal 10 5 2 4 3 2" xfId="3811"/>
    <cellStyle name="Normal 10 5 2 4 3 2 2" xfId="3812"/>
    <cellStyle name="Normal 10 5 2 4 3 3" xfId="3813"/>
    <cellStyle name="Normal 10 5 2 4 4" xfId="3814"/>
    <cellStyle name="Normal 10 5 2 4 4 2" xfId="3815"/>
    <cellStyle name="Normal 10 5 2 4 5" xfId="3816"/>
    <cellStyle name="Normal 10 5 2 5" xfId="3817"/>
    <cellStyle name="Normal 10 5 2 5 2" xfId="3818"/>
    <cellStyle name="Normal 10 5 2 5 2 2" xfId="3819"/>
    <cellStyle name="Normal 10 5 2 5 2 2 2" xfId="3820"/>
    <cellStyle name="Normal 10 5 2 5 2 3" xfId="3821"/>
    <cellStyle name="Normal 10 5 2 5 3" xfId="3822"/>
    <cellStyle name="Normal 10 5 2 5 3 2" xfId="3823"/>
    <cellStyle name="Normal 10 5 2 5 4" xfId="3824"/>
    <cellStyle name="Normal 10 5 2 6" xfId="3825"/>
    <cellStyle name="Normal 10 5 2 6 2" xfId="3826"/>
    <cellStyle name="Normal 10 5 2 6 2 2" xfId="3827"/>
    <cellStyle name="Normal 10 5 2 6 3" xfId="3828"/>
    <cellStyle name="Normal 10 5 2 7" xfId="3829"/>
    <cellStyle name="Normal 10 5 2 7 2" xfId="3830"/>
    <cellStyle name="Normal 10 5 2 8" xfId="3831"/>
    <cellStyle name="Normal 10 5 3" xfId="3832"/>
    <cellStyle name="Normal 10 5 3 2" xfId="3833"/>
    <cellStyle name="Normal 10 5 3 2 2" xfId="3834"/>
    <cellStyle name="Normal 10 5 3 2 2 2" xfId="3835"/>
    <cellStyle name="Normal 10 5 3 2 2 2 2" xfId="3836"/>
    <cellStyle name="Normal 10 5 3 2 2 2 2 2" xfId="3837"/>
    <cellStyle name="Normal 10 5 3 2 2 2 2 2 2" xfId="3838"/>
    <cellStyle name="Normal 10 5 3 2 2 2 2 3" xfId="3839"/>
    <cellStyle name="Normal 10 5 3 2 2 2 3" xfId="3840"/>
    <cellStyle name="Normal 10 5 3 2 2 2 3 2" xfId="3841"/>
    <cellStyle name="Normal 10 5 3 2 2 2 4" xfId="3842"/>
    <cellStyle name="Normal 10 5 3 2 2 3" xfId="3843"/>
    <cellStyle name="Normal 10 5 3 2 2 3 2" xfId="3844"/>
    <cellStyle name="Normal 10 5 3 2 2 3 2 2" xfId="3845"/>
    <cellStyle name="Normal 10 5 3 2 2 3 3" xfId="3846"/>
    <cellStyle name="Normal 10 5 3 2 2 4" xfId="3847"/>
    <cellStyle name="Normal 10 5 3 2 2 4 2" xfId="3848"/>
    <cellStyle name="Normal 10 5 3 2 2 5" xfId="3849"/>
    <cellStyle name="Normal 10 5 3 2 3" xfId="3850"/>
    <cellStyle name="Normal 10 5 3 2 3 2" xfId="3851"/>
    <cellStyle name="Normal 10 5 3 2 3 2 2" xfId="3852"/>
    <cellStyle name="Normal 10 5 3 2 3 2 2 2" xfId="3853"/>
    <cellStyle name="Normal 10 5 3 2 3 2 3" xfId="3854"/>
    <cellStyle name="Normal 10 5 3 2 3 3" xfId="3855"/>
    <cellStyle name="Normal 10 5 3 2 3 3 2" xfId="3856"/>
    <cellStyle name="Normal 10 5 3 2 3 4" xfId="3857"/>
    <cellStyle name="Normal 10 5 3 2 4" xfId="3858"/>
    <cellStyle name="Normal 10 5 3 2 4 2" xfId="3859"/>
    <cellStyle name="Normal 10 5 3 2 4 2 2" xfId="3860"/>
    <cellStyle name="Normal 10 5 3 2 4 3" xfId="3861"/>
    <cellStyle name="Normal 10 5 3 2 5" xfId="3862"/>
    <cellStyle name="Normal 10 5 3 2 5 2" xfId="3863"/>
    <cellStyle name="Normal 10 5 3 2 6" xfId="3864"/>
    <cellStyle name="Normal 10 5 3 3" xfId="3865"/>
    <cellStyle name="Normal 10 5 3 3 2" xfId="3866"/>
    <cellStyle name="Normal 10 5 3 3 2 2" xfId="3867"/>
    <cellStyle name="Normal 10 5 3 3 2 2 2" xfId="3868"/>
    <cellStyle name="Normal 10 5 3 3 2 2 2 2" xfId="3869"/>
    <cellStyle name="Normal 10 5 3 3 2 2 3" xfId="3870"/>
    <cellStyle name="Normal 10 5 3 3 2 3" xfId="3871"/>
    <cellStyle name="Normal 10 5 3 3 2 3 2" xfId="3872"/>
    <cellStyle name="Normal 10 5 3 3 2 4" xfId="3873"/>
    <cellStyle name="Normal 10 5 3 3 3" xfId="3874"/>
    <cellStyle name="Normal 10 5 3 3 3 2" xfId="3875"/>
    <cellStyle name="Normal 10 5 3 3 3 2 2" xfId="3876"/>
    <cellStyle name="Normal 10 5 3 3 3 3" xfId="3877"/>
    <cellStyle name="Normal 10 5 3 3 4" xfId="3878"/>
    <cellStyle name="Normal 10 5 3 3 4 2" xfId="3879"/>
    <cellStyle name="Normal 10 5 3 3 5" xfId="3880"/>
    <cellStyle name="Normal 10 5 3 4" xfId="3881"/>
    <cellStyle name="Normal 10 5 3 4 2" xfId="3882"/>
    <cellStyle name="Normal 10 5 3 4 2 2" xfId="3883"/>
    <cellStyle name="Normal 10 5 3 4 2 2 2" xfId="3884"/>
    <cellStyle name="Normal 10 5 3 4 2 3" xfId="3885"/>
    <cellStyle name="Normal 10 5 3 4 3" xfId="3886"/>
    <cellStyle name="Normal 10 5 3 4 3 2" xfId="3887"/>
    <cellStyle name="Normal 10 5 3 4 4" xfId="3888"/>
    <cellStyle name="Normal 10 5 3 5" xfId="3889"/>
    <cellStyle name="Normal 10 5 3 5 2" xfId="3890"/>
    <cellStyle name="Normal 10 5 3 5 2 2" xfId="3891"/>
    <cellStyle name="Normal 10 5 3 5 3" xfId="3892"/>
    <cellStyle name="Normal 10 5 3 6" xfId="3893"/>
    <cellStyle name="Normal 10 5 3 6 2" xfId="3894"/>
    <cellStyle name="Normal 10 5 3 7" xfId="3895"/>
    <cellStyle name="Normal 10 5 4" xfId="3896"/>
    <cellStyle name="Normal 10 5 4 2" xfId="3897"/>
    <cellStyle name="Normal 10 5 4 2 2" xfId="3898"/>
    <cellStyle name="Normal 10 5 4 2 2 2" xfId="3899"/>
    <cellStyle name="Normal 10 5 4 2 2 2 2" xfId="3900"/>
    <cellStyle name="Normal 10 5 4 2 2 2 2 2" xfId="3901"/>
    <cellStyle name="Normal 10 5 4 2 2 2 3" xfId="3902"/>
    <cellStyle name="Normal 10 5 4 2 2 3" xfId="3903"/>
    <cellStyle name="Normal 10 5 4 2 2 3 2" xfId="3904"/>
    <cellStyle name="Normal 10 5 4 2 2 4" xfId="3905"/>
    <cellStyle name="Normal 10 5 4 2 3" xfId="3906"/>
    <cellStyle name="Normal 10 5 4 2 3 2" xfId="3907"/>
    <cellStyle name="Normal 10 5 4 2 3 2 2" xfId="3908"/>
    <cellStyle name="Normal 10 5 4 2 3 3" xfId="3909"/>
    <cellStyle name="Normal 10 5 4 2 4" xfId="3910"/>
    <cellStyle name="Normal 10 5 4 2 4 2" xfId="3911"/>
    <cellStyle name="Normal 10 5 4 2 5" xfId="3912"/>
    <cellStyle name="Normal 10 5 4 3" xfId="3913"/>
    <cellStyle name="Normal 10 5 4 3 2" xfId="3914"/>
    <cellStyle name="Normal 10 5 4 3 2 2" xfId="3915"/>
    <cellStyle name="Normal 10 5 4 3 2 2 2" xfId="3916"/>
    <cellStyle name="Normal 10 5 4 3 2 3" xfId="3917"/>
    <cellStyle name="Normal 10 5 4 3 3" xfId="3918"/>
    <cellStyle name="Normal 10 5 4 3 3 2" xfId="3919"/>
    <cellStyle name="Normal 10 5 4 3 4" xfId="3920"/>
    <cellStyle name="Normal 10 5 4 4" xfId="3921"/>
    <cellStyle name="Normal 10 5 4 4 2" xfId="3922"/>
    <cellStyle name="Normal 10 5 4 4 2 2" xfId="3923"/>
    <cellStyle name="Normal 10 5 4 4 3" xfId="3924"/>
    <cellStyle name="Normal 10 5 4 5" xfId="3925"/>
    <cellStyle name="Normal 10 5 4 5 2" xfId="3926"/>
    <cellStyle name="Normal 10 5 4 6" xfId="3927"/>
    <cellStyle name="Normal 10 5 5" xfId="3928"/>
    <cellStyle name="Normal 10 5 5 2" xfId="3929"/>
    <cellStyle name="Normal 10 5 5 2 2" xfId="3930"/>
    <cellStyle name="Normal 10 5 5 2 2 2" xfId="3931"/>
    <cellStyle name="Normal 10 5 5 2 2 2 2" xfId="3932"/>
    <cellStyle name="Normal 10 5 5 2 2 3" xfId="3933"/>
    <cellStyle name="Normal 10 5 5 2 3" xfId="3934"/>
    <cellStyle name="Normal 10 5 5 2 3 2" xfId="3935"/>
    <cellStyle name="Normal 10 5 5 2 4" xfId="3936"/>
    <cellStyle name="Normal 10 5 5 3" xfId="3937"/>
    <cellStyle name="Normal 10 5 5 3 2" xfId="3938"/>
    <cellStyle name="Normal 10 5 5 3 2 2" xfId="3939"/>
    <cellStyle name="Normal 10 5 5 3 3" xfId="3940"/>
    <cellStyle name="Normal 10 5 5 4" xfId="3941"/>
    <cellStyle name="Normal 10 5 5 4 2" xfId="3942"/>
    <cellStyle name="Normal 10 5 5 5" xfId="3943"/>
    <cellStyle name="Normal 10 5 6" xfId="3944"/>
    <cellStyle name="Normal 10 5 6 2" xfId="3945"/>
    <cellStyle name="Normal 10 5 6 2 2" xfId="3946"/>
    <cellStyle name="Normal 10 5 6 2 2 2" xfId="3947"/>
    <cellStyle name="Normal 10 5 6 2 3" xfId="3948"/>
    <cellStyle name="Normal 10 5 6 3" xfId="3949"/>
    <cellStyle name="Normal 10 5 6 3 2" xfId="3950"/>
    <cellStyle name="Normal 10 5 6 4" xfId="3951"/>
    <cellStyle name="Normal 10 5 7" xfId="3952"/>
    <cellStyle name="Normal 10 5 7 2" xfId="3953"/>
    <cellStyle name="Normal 10 5 7 2 2" xfId="3954"/>
    <cellStyle name="Normal 10 5 7 3" xfId="3955"/>
    <cellStyle name="Normal 10 5 8" xfId="3956"/>
    <cellStyle name="Normal 10 5 8 2" xfId="3957"/>
    <cellStyle name="Normal 10 5 9" xfId="3958"/>
    <cellStyle name="Normal 10 6" xfId="3959"/>
    <cellStyle name="Normal 10 6 2" xfId="3960"/>
    <cellStyle name="Normal 10 6 2 2" xfId="3961"/>
    <cellStyle name="Normal 10 6 2 2 2" xfId="3962"/>
    <cellStyle name="Normal 10 6 2 2 2 2" xfId="3963"/>
    <cellStyle name="Normal 10 6 2 2 2 2 2" xfId="3964"/>
    <cellStyle name="Normal 10 6 2 2 2 2 2 2" xfId="3965"/>
    <cellStyle name="Normal 10 6 2 2 2 2 2 2 2" xfId="3966"/>
    <cellStyle name="Normal 10 6 2 2 2 2 2 3" xfId="3967"/>
    <cellStyle name="Normal 10 6 2 2 2 2 3" xfId="3968"/>
    <cellStyle name="Normal 10 6 2 2 2 2 3 2" xfId="3969"/>
    <cellStyle name="Normal 10 6 2 2 2 2 4" xfId="3970"/>
    <cellStyle name="Normal 10 6 2 2 2 3" xfId="3971"/>
    <cellStyle name="Normal 10 6 2 2 2 3 2" xfId="3972"/>
    <cellStyle name="Normal 10 6 2 2 2 3 2 2" xfId="3973"/>
    <cellStyle name="Normal 10 6 2 2 2 3 3" xfId="3974"/>
    <cellStyle name="Normal 10 6 2 2 2 4" xfId="3975"/>
    <cellStyle name="Normal 10 6 2 2 2 4 2" xfId="3976"/>
    <cellStyle name="Normal 10 6 2 2 2 5" xfId="3977"/>
    <cellStyle name="Normal 10 6 2 2 3" xfId="3978"/>
    <cellStyle name="Normal 10 6 2 2 3 2" xfId="3979"/>
    <cellStyle name="Normal 10 6 2 2 3 2 2" xfId="3980"/>
    <cellStyle name="Normal 10 6 2 2 3 2 2 2" xfId="3981"/>
    <cellStyle name="Normal 10 6 2 2 3 2 3" xfId="3982"/>
    <cellStyle name="Normal 10 6 2 2 3 3" xfId="3983"/>
    <cellStyle name="Normal 10 6 2 2 3 3 2" xfId="3984"/>
    <cellStyle name="Normal 10 6 2 2 3 4" xfId="3985"/>
    <cellStyle name="Normal 10 6 2 2 4" xfId="3986"/>
    <cellStyle name="Normal 10 6 2 2 4 2" xfId="3987"/>
    <cellStyle name="Normal 10 6 2 2 4 2 2" xfId="3988"/>
    <cellStyle name="Normal 10 6 2 2 4 3" xfId="3989"/>
    <cellStyle name="Normal 10 6 2 2 5" xfId="3990"/>
    <cellStyle name="Normal 10 6 2 2 5 2" xfId="3991"/>
    <cellStyle name="Normal 10 6 2 2 6" xfId="3992"/>
    <cellStyle name="Normal 10 6 2 3" xfId="3993"/>
    <cellStyle name="Normal 10 6 2 3 2" xfId="3994"/>
    <cellStyle name="Normal 10 6 2 3 2 2" xfId="3995"/>
    <cellStyle name="Normal 10 6 2 3 2 2 2" xfId="3996"/>
    <cellStyle name="Normal 10 6 2 3 2 2 2 2" xfId="3997"/>
    <cellStyle name="Normal 10 6 2 3 2 2 3" xfId="3998"/>
    <cellStyle name="Normal 10 6 2 3 2 3" xfId="3999"/>
    <cellStyle name="Normal 10 6 2 3 2 3 2" xfId="4000"/>
    <cellStyle name="Normal 10 6 2 3 2 4" xfId="4001"/>
    <cellStyle name="Normal 10 6 2 3 3" xfId="4002"/>
    <cellStyle name="Normal 10 6 2 3 3 2" xfId="4003"/>
    <cellStyle name="Normal 10 6 2 3 3 2 2" xfId="4004"/>
    <cellStyle name="Normal 10 6 2 3 3 3" xfId="4005"/>
    <cellStyle name="Normal 10 6 2 3 4" xfId="4006"/>
    <cellStyle name="Normal 10 6 2 3 4 2" xfId="4007"/>
    <cellStyle name="Normal 10 6 2 3 5" xfId="4008"/>
    <cellStyle name="Normal 10 6 2 4" xfId="4009"/>
    <cellStyle name="Normal 10 6 2 4 2" xfId="4010"/>
    <cellStyle name="Normal 10 6 2 4 2 2" xfId="4011"/>
    <cellStyle name="Normal 10 6 2 4 2 2 2" xfId="4012"/>
    <cellStyle name="Normal 10 6 2 4 2 3" xfId="4013"/>
    <cellStyle name="Normal 10 6 2 4 3" xfId="4014"/>
    <cellStyle name="Normal 10 6 2 4 3 2" xfId="4015"/>
    <cellStyle name="Normal 10 6 2 4 4" xfId="4016"/>
    <cellStyle name="Normal 10 6 2 5" xfId="4017"/>
    <cellStyle name="Normal 10 6 2 5 2" xfId="4018"/>
    <cellStyle name="Normal 10 6 2 5 2 2" xfId="4019"/>
    <cellStyle name="Normal 10 6 2 5 3" xfId="4020"/>
    <cellStyle name="Normal 10 6 2 6" xfId="4021"/>
    <cellStyle name="Normal 10 6 2 6 2" xfId="4022"/>
    <cellStyle name="Normal 10 6 2 7" xfId="4023"/>
    <cellStyle name="Normal 10 6 3" xfId="4024"/>
    <cellStyle name="Normal 10 6 3 2" xfId="4025"/>
    <cellStyle name="Normal 10 6 3 2 2" xfId="4026"/>
    <cellStyle name="Normal 10 6 3 2 2 2" xfId="4027"/>
    <cellStyle name="Normal 10 6 3 2 2 2 2" xfId="4028"/>
    <cellStyle name="Normal 10 6 3 2 2 2 2 2" xfId="4029"/>
    <cellStyle name="Normal 10 6 3 2 2 2 3" xfId="4030"/>
    <cellStyle name="Normal 10 6 3 2 2 3" xfId="4031"/>
    <cellStyle name="Normal 10 6 3 2 2 3 2" xfId="4032"/>
    <cellStyle name="Normal 10 6 3 2 2 4" xfId="4033"/>
    <cellStyle name="Normal 10 6 3 2 3" xfId="4034"/>
    <cellStyle name="Normal 10 6 3 2 3 2" xfId="4035"/>
    <cellStyle name="Normal 10 6 3 2 3 2 2" xfId="4036"/>
    <cellStyle name="Normal 10 6 3 2 3 3" xfId="4037"/>
    <cellStyle name="Normal 10 6 3 2 4" xfId="4038"/>
    <cellStyle name="Normal 10 6 3 2 4 2" xfId="4039"/>
    <cellStyle name="Normal 10 6 3 2 5" xfId="4040"/>
    <cellStyle name="Normal 10 6 3 3" xfId="4041"/>
    <cellStyle name="Normal 10 6 3 3 2" xfId="4042"/>
    <cellStyle name="Normal 10 6 3 3 2 2" xfId="4043"/>
    <cellStyle name="Normal 10 6 3 3 2 2 2" xfId="4044"/>
    <cellStyle name="Normal 10 6 3 3 2 3" xfId="4045"/>
    <cellStyle name="Normal 10 6 3 3 3" xfId="4046"/>
    <cellStyle name="Normal 10 6 3 3 3 2" xfId="4047"/>
    <cellStyle name="Normal 10 6 3 3 4" xfId="4048"/>
    <cellStyle name="Normal 10 6 3 4" xfId="4049"/>
    <cellStyle name="Normal 10 6 3 4 2" xfId="4050"/>
    <cellStyle name="Normal 10 6 3 4 2 2" xfId="4051"/>
    <cellStyle name="Normal 10 6 3 4 3" xfId="4052"/>
    <cellStyle name="Normal 10 6 3 5" xfId="4053"/>
    <cellStyle name="Normal 10 6 3 5 2" xfId="4054"/>
    <cellStyle name="Normal 10 6 3 6" xfId="4055"/>
    <cellStyle name="Normal 10 6 4" xfId="4056"/>
    <cellStyle name="Normal 10 6 4 2" xfId="4057"/>
    <cellStyle name="Normal 10 6 4 2 2" xfId="4058"/>
    <cellStyle name="Normal 10 6 4 2 2 2" xfId="4059"/>
    <cellStyle name="Normal 10 6 4 2 2 2 2" xfId="4060"/>
    <cellStyle name="Normal 10 6 4 2 2 3" xfId="4061"/>
    <cellStyle name="Normal 10 6 4 2 3" xfId="4062"/>
    <cellStyle name="Normal 10 6 4 2 3 2" xfId="4063"/>
    <cellStyle name="Normal 10 6 4 2 4" xfId="4064"/>
    <cellStyle name="Normal 10 6 4 3" xfId="4065"/>
    <cellStyle name="Normal 10 6 4 3 2" xfId="4066"/>
    <cellStyle name="Normal 10 6 4 3 2 2" xfId="4067"/>
    <cellStyle name="Normal 10 6 4 3 3" xfId="4068"/>
    <cellStyle name="Normal 10 6 4 4" xfId="4069"/>
    <cellStyle name="Normal 10 6 4 4 2" xfId="4070"/>
    <cellStyle name="Normal 10 6 4 5" xfId="4071"/>
    <cellStyle name="Normal 10 6 5" xfId="4072"/>
    <cellStyle name="Normal 10 6 5 2" xfId="4073"/>
    <cellStyle name="Normal 10 6 5 2 2" xfId="4074"/>
    <cellStyle name="Normal 10 6 5 2 2 2" xfId="4075"/>
    <cellStyle name="Normal 10 6 5 2 3" xfId="4076"/>
    <cellStyle name="Normal 10 6 5 3" xfId="4077"/>
    <cellStyle name="Normal 10 6 5 3 2" xfId="4078"/>
    <cellStyle name="Normal 10 6 5 4" xfId="4079"/>
    <cellStyle name="Normal 10 6 6" xfId="4080"/>
    <cellStyle name="Normal 10 6 6 2" xfId="4081"/>
    <cellStyle name="Normal 10 6 6 2 2" xfId="4082"/>
    <cellStyle name="Normal 10 6 6 3" xfId="4083"/>
    <cellStyle name="Normal 10 6 7" xfId="4084"/>
    <cellStyle name="Normal 10 6 7 2" xfId="4085"/>
    <cellStyle name="Normal 10 6 8" xfId="4086"/>
    <cellStyle name="Normal 10 7" xfId="4087"/>
    <cellStyle name="Normal 10 7 2" xfId="4088"/>
    <cellStyle name="Normal 10 7 2 2" xfId="4089"/>
    <cellStyle name="Normal 10 7 2 2 2" xfId="4090"/>
    <cellStyle name="Normal 10 7 2 2 2 2" xfId="4091"/>
    <cellStyle name="Normal 10 7 2 2 2 2 2" xfId="4092"/>
    <cellStyle name="Normal 10 7 2 2 2 2 2 2" xfId="4093"/>
    <cellStyle name="Normal 10 7 2 2 2 2 3" xfId="4094"/>
    <cellStyle name="Normal 10 7 2 2 2 3" xfId="4095"/>
    <cellStyle name="Normal 10 7 2 2 2 3 2" xfId="4096"/>
    <cellStyle name="Normal 10 7 2 2 2 4" xfId="4097"/>
    <cellStyle name="Normal 10 7 2 2 3" xfId="4098"/>
    <cellStyle name="Normal 10 7 2 2 3 2" xfId="4099"/>
    <cellStyle name="Normal 10 7 2 2 3 2 2" xfId="4100"/>
    <cellStyle name="Normal 10 7 2 2 3 3" xfId="4101"/>
    <cellStyle name="Normal 10 7 2 2 4" xfId="4102"/>
    <cellStyle name="Normal 10 7 2 2 4 2" xfId="4103"/>
    <cellStyle name="Normal 10 7 2 2 5" xfId="4104"/>
    <cellStyle name="Normal 10 7 2 3" xfId="4105"/>
    <cellStyle name="Normal 10 7 2 3 2" xfId="4106"/>
    <cellStyle name="Normal 10 7 2 3 2 2" xfId="4107"/>
    <cellStyle name="Normal 10 7 2 3 2 2 2" xfId="4108"/>
    <cellStyle name="Normal 10 7 2 3 2 3" xfId="4109"/>
    <cellStyle name="Normal 10 7 2 3 3" xfId="4110"/>
    <cellStyle name="Normal 10 7 2 3 3 2" xfId="4111"/>
    <cellStyle name="Normal 10 7 2 3 4" xfId="4112"/>
    <cellStyle name="Normal 10 7 2 4" xfId="4113"/>
    <cellStyle name="Normal 10 7 2 4 2" xfId="4114"/>
    <cellStyle name="Normal 10 7 2 4 2 2" xfId="4115"/>
    <cellStyle name="Normal 10 7 2 4 3" xfId="4116"/>
    <cellStyle name="Normal 10 7 2 5" xfId="4117"/>
    <cellStyle name="Normal 10 7 2 5 2" xfId="4118"/>
    <cellStyle name="Normal 10 7 2 6" xfId="4119"/>
    <cellStyle name="Normal 10 7 3" xfId="4120"/>
    <cellStyle name="Normal 10 7 3 2" xfId="4121"/>
    <cellStyle name="Normal 10 7 3 2 2" xfId="4122"/>
    <cellStyle name="Normal 10 7 3 2 2 2" xfId="4123"/>
    <cellStyle name="Normal 10 7 3 2 2 2 2" xfId="4124"/>
    <cellStyle name="Normal 10 7 3 2 2 3" xfId="4125"/>
    <cellStyle name="Normal 10 7 3 2 3" xfId="4126"/>
    <cellStyle name="Normal 10 7 3 2 3 2" xfId="4127"/>
    <cellStyle name="Normal 10 7 3 2 4" xfId="4128"/>
    <cellStyle name="Normal 10 7 3 3" xfId="4129"/>
    <cellStyle name="Normal 10 7 3 3 2" xfId="4130"/>
    <cellStyle name="Normal 10 7 3 3 2 2" xfId="4131"/>
    <cellStyle name="Normal 10 7 3 3 3" xfId="4132"/>
    <cellStyle name="Normal 10 7 3 4" xfId="4133"/>
    <cellStyle name="Normal 10 7 3 4 2" xfId="4134"/>
    <cellStyle name="Normal 10 7 3 5" xfId="4135"/>
    <cellStyle name="Normal 10 7 4" xfId="4136"/>
    <cellStyle name="Normal 10 7 4 2" xfId="4137"/>
    <cellStyle name="Normal 10 7 4 2 2" xfId="4138"/>
    <cellStyle name="Normal 10 7 4 2 2 2" xfId="4139"/>
    <cellStyle name="Normal 10 7 4 2 3" xfId="4140"/>
    <cellStyle name="Normal 10 7 4 3" xfId="4141"/>
    <cellStyle name="Normal 10 7 4 3 2" xfId="4142"/>
    <cellStyle name="Normal 10 7 4 4" xfId="4143"/>
    <cellStyle name="Normal 10 7 5" xfId="4144"/>
    <cellStyle name="Normal 10 7 5 2" xfId="4145"/>
    <cellStyle name="Normal 10 7 5 2 2" xfId="4146"/>
    <cellStyle name="Normal 10 7 5 3" xfId="4147"/>
    <cellStyle name="Normal 10 7 6" xfId="4148"/>
    <cellStyle name="Normal 10 7 6 2" xfId="4149"/>
    <cellStyle name="Normal 10 7 7" xfId="4150"/>
    <cellStyle name="Normal 10 8" xfId="4151"/>
    <cellStyle name="Normal 10 8 2" xfId="4152"/>
    <cellStyle name="Normal 10 8 2 2" xfId="4153"/>
    <cellStyle name="Normal 10 8 2 2 2" xfId="4154"/>
    <cellStyle name="Normal 10 8 2 2 2 2" xfId="4155"/>
    <cellStyle name="Normal 10 8 2 2 2 2 2" xfId="4156"/>
    <cellStyle name="Normal 10 8 2 2 2 3" xfId="4157"/>
    <cellStyle name="Normal 10 8 2 2 3" xfId="4158"/>
    <cellStyle name="Normal 10 8 2 2 3 2" xfId="4159"/>
    <cellStyle name="Normal 10 8 2 2 4" xfId="4160"/>
    <cellStyle name="Normal 10 8 2 3" xfId="4161"/>
    <cellStyle name="Normal 10 8 2 3 2" xfId="4162"/>
    <cellStyle name="Normal 10 8 2 3 2 2" xfId="4163"/>
    <cellStyle name="Normal 10 8 2 3 3" xfId="4164"/>
    <cellStyle name="Normal 10 8 2 4" xfId="4165"/>
    <cellStyle name="Normal 10 8 2 4 2" xfId="4166"/>
    <cellStyle name="Normal 10 8 2 5" xfId="4167"/>
    <cellStyle name="Normal 10 8 3" xfId="4168"/>
    <cellStyle name="Normal 10 8 3 2" xfId="4169"/>
    <cellStyle name="Normal 10 8 3 2 2" xfId="4170"/>
    <cellStyle name="Normal 10 8 3 2 2 2" xfId="4171"/>
    <cellStyle name="Normal 10 8 3 2 3" xfId="4172"/>
    <cellStyle name="Normal 10 8 3 3" xfId="4173"/>
    <cellStyle name="Normal 10 8 3 3 2" xfId="4174"/>
    <cellStyle name="Normal 10 8 3 4" xfId="4175"/>
    <cellStyle name="Normal 10 8 4" xfId="4176"/>
    <cellStyle name="Normal 10 8 4 2" xfId="4177"/>
    <cellStyle name="Normal 10 8 4 2 2" xfId="4178"/>
    <cellStyle name="Normal 10 8 4 3" xfId="4179"/>
    <cellStyle name="Normal 10 8 5" xfId="4180"/>
    <cellStyle name="Normal 10 8 5 2" xfId="4181"/>
    <cellStyle name="Normal 10 8 6" xfId="4182"/>
    <cellStyle name="Normal 10 9" xfId="4183"/>
    <cellStyle name="Normal 10 9 2" xfId="4184"/>
    <cellStyle name="Normal 10 9 2 2" xfId="4185"/>
    <cellStyle name="Normal 10 9 2 2 2" xfId="4186"/>
    <cellStyle name="Normal 10 9 2 2 2 2" xfId="4187"/>
    <cellStyle name="Normal 10 9 2 2 3" xfId="4188"/>
    <cellStyle name="Normal 10 9 2 3" xfId="4189"/>
    <cellStyle name="Normal 10 9 2 3 2" xfId="4190"/>
    <cellStyle name="Normal 10 9 2 4" xfId="4191"/>
    <cellStyle name="Normal 10 9 3" xfId="4192"/>
    <cellStyle name="Normal 10 9 3 2" xfId="4193"/>
    <cellStyle name="Normal 10 9 3 2 2" xfId="4194"/>
    <cellStyle name="Normal 10 9 3 3" xfId="4195"/>
    <cellStyle name="Normal 10 9 4" xfId="4196"/>
    <cellStyle name="Normal 10 9 4 2" xfId="4197"/>
    <cellStyle name="Normal 10 9 5" xfId="4198"/>
    <cellStyle name="Normal 11" xfId="4199"/>
    <cellStyle name="Normal 11 2" xfId="33929"/>
    <cellStyle name="Normal 11 3" xfId="33928"/>
    <cellStyle name="Normal 12" xfId="4200"/>
    <cellStyle name="Normal 12 10" xfId="4201"/>
    <cellStyle name="Normal 12 10 2" xfId="4202"/>
    <cellStyle name="Normal 12 10 2 2" xfId="4203"/>
    <cellStyle name="Normal 12 10 3" xfId="4204"/>
    <cellStyle name="Normal 12 11" xfId="4205"/>
    <cellStyle name="Normal 12 11 2" xfId="4206"/>
    <cellStyle name="Normal 12 12" xfId="4207"/>
    <cellStyle name="Normal 12 13" xfId="33930"/>
    <cellStyle name="Normal 12 2" xfId="4208"/>
    <cellStyle name="Normal 12 2 10" xfId="4209"/>
    <cellStyle name="Normal 12 2 10 2" xfId="4210"/>
    <cellStyle name="Normal 12 2 11" xfId="4211"/>
    <cellStyle name="Normal 12 2 2" xfId="4212"/>
    <cellStyle name="Normal 12 2 2 10" xfId="4213"/>
    <cellStyle name="Normal 12 2 2 2" xfId="4214"/>
    <cellStyle name="Normal 12 2 2 2 2" xfId="4215"/>
    <cellStyle name="Normal 12 2 2 2 2 2" xfId="4216"/>
    <cellStyle name="Normal 12 2 2 2 2 2 2" xfId="4217"/>
    <cellStyle name="Normal 12 2 2 2 2 2 2 2" xfId="4218"/>
    <cellStyle name="Normal 12 2 2 2 2 2 2 2 2" xfId="4219"/>
    <cellStyle name="Normal 12 2 2 2 2 2 2 2 2 2" xfId="4220"/>
    <cellStyle name="Normal 12 2 2 2 2 2 2 2 2 2 2" xfId="4221"/>
    <cellStyle name="Normal 12 2 2 2 2 2 2 2 2 2 2 2" xfId="4222"/>
    <cellStyle name="Normal 12 2 2 2 2 2 2 2 2 2 3" xfId="4223"/>
    <cellStyle name="Normal 12 2 2 2 2 2 2 2 2 3" xfId="4224"/>
    <cellStyle name="Normal 12 2 2 2 2 2 2 2 2 3 2" xfId="4225"/>
    <cellStyle name="Normal 12 2 2 2 2 2 2 2 2 4" xfId="4226"/>
    <cellStyle name="Normal 12 2 2 2 2 2 2 2 3" xfId="4227"/>
    <cellStyle name="Normal 12 2 2 2 2 2 2 2 3 2" xfId="4228"/>
    <cellStyle name="Normal 12 2 2 2 2 2 2 2 3 2 2" xfId="4229"/>
    <cellStyle name="Normal 12 2 2 2 2 2 2 2 3 3" xfId="4230"/>
    <cellStyle name="Normal 12 2 2 2 2 2 2 2 4" xfId="4231"/>
    <cellStyle name="Normal 12 2 2 2 2 2 2 2 4 2" xfId="4232"/>
    <cellStyle name="Normal 12 2 2 2 2 2 2 2 5" xfId="4233"/>
    <cellStyle name="Normal 12 2 2 2 2 2 2 3" xfId="4234"/>
    <cellStyle name="Normal 12 2 2 2 2 2 2 3 2" xfId="4235"/>
    <cellStyle name="Normal 12 2 2 2 2 2 2 3 2 2" xfId="4236"/>
    <cellStyle name="Normal 12 2 2 2 2 2 2 3 2 2 2" xfId="4237"/>
    <cellStyle name="Normal 12 2 2 2 2 2 2 3 2 3" xfId="4238"/>
    <cellStyle name="Normal 12 2 2 2 2 2 2 3 3" xfId="4239"/>
    <cellStyle name="Normal 12 2 2 2 2 2 2 3 3 2" xfId="4240"/>
    <cellStyle name="Normal 12 2 2 2 2 2 2 3 4" xfId="4241"/>
    <cellStyle name="Normal 12 2 2 2 2 2 2 4" xfId="4242"/>
    <cellStyle name="Normal 12 2 2 2 2 2 2 4 2" xfId="4243"/>
    <cellStyle name="Normal 12 2 2 2 2 2 2 4 2 2" xfId="4244"/>
    <cellStyle name="Normal 12 2 2 2 2 2 2 4 3" xfId="4245"/>
    <cellStyle name="Normal 12 2 2 2 2 2 2 5" xfId="4246"/>
    <cellStyle name="Normal 12 2 2 2 2 2 2 5 2" xfId="4247"/>
    <cellStyle name="Normal 12 2 2 2 2 2 2 6" xfId="4248"/>
    <cellStyle name="Normal 12 2 2 2 2 2 3" xfId="4249"/>
    <cellStyle name="Normal 12 2 2 2 2 2 3 2" xfId="4250"/>
    <cellStyle name="Normal 12 2 2 2 2 2 3 2 2" xfId="4251"/>
    <cellStyle name="Normal 12 2 2 2 2 2 3 2 2 2" xfId="4252"/>
    <cellStyle name="Normal 12 2 2 2 2 2 3 2 2 2 2" xfId="4253"/>
    <cellStyle name="Normal 12 2 2 2 2 2 3 2 2 3" xfId="4254"/>
    <cellStyle name="Normal 12 2 2 2 2 2 3 2 3" xfId="4255"/>
    <cellStyle name="Normal 12 2 2 2 2 2 3 2 3 2" xfId="4256"/>
    <cellStyle name="Normal 12 2 2 2 2 2 3 2 4" xfId="4257"/>
    <cellStyle name="Normal 12 2 2 2 2 2 3 3" xfId="4258"/>
    <cellStyle name="Normal 12 2 2 2 2 2 3 3 2" xfId="4259"/>
    <cellStyle name="Normal 12 2 2 2 2 2 3 3 2 2" xfId="4260"/>
    <cellStyle name="Normal 12 2 2 2 2 2 3 3 3" xfId="4261"/>
    <cellStyle name="Normal 12 2 2 2 2 2 3 4" xfId="4262"/>
    <cellStyle name="Normal 12 2 2 2 2 2 3 4 2" xfId="4263"/>
    <cellStyle name="Normal 12 2 2 2 2 2 3 5" xfId="4264"/>
    <cellStyle name="Normal 12 2 2 2 2 2 4" xfId="4265"/>
    <cellStyle name="Normal 12 2 2 2 2 2 4 2" xfId="4266"/>
    <cellStyle name="Normal 12 2 2 2 2 2 4 2 2" xfId="4267"/>
    <cellStyle name="Normal 12 2 2 2 2 2 4 2 2 2" xfId="4268"/>
    <cellStyle name="Normal 12 2 2 2 2 2 4 2 3" xfId="4269"/>
    <cellStyle name="Normal 12 2 2 2 2 2 4 3" xfId="4270"/>
    <cellStyle name="Normal 12 2 2 2 2 2 4 3 2" xfId="4271"/>
    <cellStyle name="Normal 12 2 2 2 2 2 4 4" xfId="4272"/>
    <cellStyle name="Normal 12 2 2 2 2 2 5" xfId="4273"/>
    <cellStyle name="Normal 12 2 2 2 2 2 5 2" xfId="4274"/>
    <cellStyle name="Normal 12 2 2 2 2 2 5 2 2" xfId="4275"/>
    <cellStyle name="Normal 12 2 2 2 2 2 5 3" xfId="4276"/>
    <cellStyle name="Normal 12 2 2 2 2 2 6" xfId="4277"/>
    <cellStyle name="Normal 12 2 2 2 2 2 6 2" xfId="4278"/>
    <cellStyle name="Normal 12 2 2 2 2 2 7" xfId="4279"/>
    <cellStyle name="Normal 12 2 2 2 2 3" xfId="4280"/>
    <cellStyle name="Normal 12 2 2 2 2 3 2" xfId="4281"/>
    <cellStyle name="Normal 12 2 2 2 2 3 2 2" xfId="4282"/>
    <cellStyle name="Normal 12 2 2 2 2 3 2 2 2" xfId="4283"/>
    <cellStyle name="Normal 12 2 2 2 2 3 2 2 2 2" xfId="4284"/>
    <cellStyle name="Normal 12 2 2 2 2 3 2 2 2 2 2" xfId="4285"/>
    <cellStyle name="Normal 12 2 2 2 2 3 2 2 2 3" xfId="4286"/>
    <cellStyle name="Normal 12 2 2 2 2 3 2 2 3" xfId="4287"/>
    <cellStyle name="Normal 12 2 2 2 2 3 2 2 3 2" xfId="4288"/>
    <cellStyle name="Normal 12 2 2 2 2 3 2 2 4" xfId="4289"/>
    <cellStyle name="Normal 12 2 2 2 2 3 2 3" xfId="4290"/>
    <cellStyle name="Normal 12 2 2 2 2 3 2 3 2" xfId="4291"/>
    <cellStyle name="Normal 12 2 2 2 2 3 2 3 2 2" xfId="4292"/>
    <cellStyle name="Normal 12 2 2 2 2 3 2 3 3" xfId="4293"/>
    <cellStyle name="Normal 12 2 2 2 2 3 2 4" xfId="4294"/>
    <cellStyle name="Normal 12 2 2 2 2 3 2 4 2" xfId="4295"/>
    <cellStyle name="Normal 12 2 2 2 2 3 2 5" xfId="4296"/>
    <cellStyle name="Normal 12 2 2 2 2 3 3" xfId="4297"/>
    <cellStyle name="Normal 12 2 2 2 2 3 3 2" xfId="4298"/>
    <cellStyle name="Normal 12 2 2 2 2 3 3 2 2" xfId="4299"/>
    <cellStyle name="Normal 12 2 2 2 2 3 3 2 2 2" xfId="4300"/>
    <cellStyle name="Normal 12 2 2 2 2 3 3 2 3" xfId="4301"/>
    <cellStyle name="Normal 12 2 2 2 2 3 3 3" xfId="4302"/>
    <cellStyle name="Normal 12 2 2 2 2 3 3 3 2" xfId="4303"/>
    <cellStyle name="Normal 12 2 2 2 2 3 3 4" xfId="4304"/>
    <cellStyle name="Normal 12 2 2 2 2 3 4" xfId="4305"/>
    <cellStyle name="Normal 12 2 2 2 2 3 4 2" xfId="4306"/>
    <cellStyle name="Normal 12 2 2 2 2 3 4 2 2" xfId="4307"/>
    <cellStyle name="Normal 12 2 2 2 2 3 4 3" xfId="4308"/>
    <cellStyle name="Normal 12 2 2 2 2 3 5" xfId="4309"/>
    <cellStyle name="Normal 12 2 2 2 2 3 5 2" xfId="4310"/>
    <cellStyle name="Normal 12 2 2 2 2 3 6" xfId="4311"/>
    <cellStyle name="Normal 12 2 2 2 2 4" xfId="4312"/>
    <cellStyle name="Normal 12 2 2 2 2 4 2" xfId="4313"/>
    <cellStyle name="Normal 12 2 2 2 2 4 2 2" xfId="4314"/>
    <cellStyle name="Normal 12 2 2 2 2 4 2 2 2" xfId="4315"/>
    <cellStyle name="Normal 12 2 2 2 2 4 2 2 2 2" xfId="4316"/>
    <cellStyle name="Normal 12 2 2 2 2 4 2 2 3" xfId="4317"/>
    <cellStyle name="Normal 12 2 2 2 2 4 2 3" xfId="4318"/>
    <cellStyle name="Normal 12 2 2 2 2 4 2 3 2" xfId="4319"/>
    <cellStyle name="Normal 12 2 2 2 2 4 2 4" xfId="4320"/>
    <cellStyle name="Normal 12 2 2 2 2 4 3" xfId="4321"/>
    <cellStyle name="Normal 12 2 2 2 2 4 3 2" xfId="4322"/>
    <cellStyle name="Normal 12 2 2 2 2 4 3 2 2" xfId="4323"/>
    <cellStyle name="Normal 12 2 2 2 2 4 3 3" xfId="4324"/>
    <cellStyle name="Normal 12 2 2 2 2 4 4" xfId="4325"/>
    <cellStyle name="Normal 12 2 2 2 2 4 4 2" xfId="4326"/>
    <cellStyle name="Normal 12 2 2 2 2 4 5" xfId="4327"/>
    <cellStyle name="Normal 12 2 2 2 2 5" xfId="4328"/>
    <cellStyle name="Normal 12 2 2 2 2 5 2" xfId="4329"/>
    <cellStyle name="Normal 12 2 2 2 2 5 2 2" xfId="4330"/>
    <cellStyle name="Normal 12 2 2 2 2 5 2 2 2" xfId="4331"/>
    <cellStyle name="Normal 12 2 2 2 2 5 2 3" xfId="4332"/>
    <cellStyle name="Normal 12 2 2 2 2 5 3" xfId="4333"/>
    <cellStyle name="Normal 12 2 2 2 2 5 3 2" xfId="4334"/>
    <cellStyle name="Normal 12 2 2 2 2 5 4" xfId="4335"/>
    <cellStyle name="Normal 12 2 2 2 2 6" xfId="4336"/>
    <cellStyle name="Normal 12 2 2 2 2 6 2" xfId="4337"/>
    <cellStyle name="Normal 12 2 2 2 2 6 2 2" xfId="4338"/>
    <cellStyle name="Normal 12 2 2 2 2 6 3" xfId="4339"/>
    <cellStyle name="Normal 12 2 2 2 2 7" xfId="4340"/>
    <cellStyle name="Normal 12 2 2 2 2 7 2" xfId="4341"/>
    <cellStyle name="Normal 12 2 2 2 2 8" xfId="4342"/>
    <cellStyle name="Normal 12 2 2 2 3" xfId="4343"/>
    <cellStyle name="Normal 12 2 2 2 3 2" xfId="4344"/>
    <cellStyle name="Normal 12 2 2 2 3 2 2" xfId="4345"/>
    <cellStyle name="Normal 12 2 2 2 3 2 2 2" xfId="4346"/>
    <cellStyle name="Normal 12 2 2 2 3 2 2 2 2" xfId="4347"/>
    <cellStyle name="Normal 12 2 2 2 3 2 2 2 2 2" xfId="4348"/>
    <cellStyle name="Normal 12 2 2 2 3 2 2 2 2 2 2" xfId="4349"/>
    <cellStyle name="Normal 12 2 2 2 3 2 2 2 2 3" xfId="4350"/>
    <cellStyle name="Normal 12 2 2 2 3 2 2 2 3" xfId="4351"/>
    <cellStyle name="Normal 12 2 2 2 3 2 2 2 3 2" xfId="4352"/>
    <cellStyle name="Normal 12 2 2 2 3 2 2 2 4" xfId="4353"/>
    <cellStyle name="Normal 12 2 2 2 3 2 2 3" xfId="4354"/>
    <cellStyle name="Normal 12 2 2 2 3 2 2 3 2" xfId="4355"/>
    <cellStyle name="Normal 12 2 2 2 3 2 2 3 2 2" xfId="4356"/>
    <cellStyle name="Normal 12 2 2 2 3 2 2 3 3" xfId="4357"/>
    <cellStyle name="Normal 12 2 2 2 3 2 2 4" xfId="4358"/>
    <cellStyle name="Normal 12 2 2 2 3 2 2 4 2" xfId="4359"/>
    <cellStyle name="Normal 12 2 2 2 3 2 2 5" xfId="4360"/>
    <cellStyle name="Normal 12 2 2 2 3 2 3" xfId="4361"/>
    <cellStyle name="Normal 12 2 2 2 3 2 3 2" xfId="4362"/>
    <cellStyle name="Normal 12 2 2 2 3 2 3 2 2" xfId="4363"/>
    <cellStyle name="Normal 12 2 2 2 3 2 3 2 2 2" xfId="4364"/>
    <cellStyle name="Normal 12 2 2 2 3 2 3 2 3" xfId="4365"/>
    <cellStyle name="Normal 12 2 2 2 3 2 3 3" xfId="4366"/>
    <cellStyle name="Normal 12 2 2 2 3 2 3 3 2" xfId="4367"/>
    <cellStyle name="Normal 12 2 2 2 3 2 3 4" xfId="4368"/>
    <cellStyle name="Normal 12 2 2 2 3 2 4" xfId="4369"/>
    <cellStyle name="Normal 12 2 2 2 3 2 4 2" xfId="4370"/>
    <cellStyle name="Normal 12 2 2 2 3 2 4 2 2" xfId="4371"/>
    <cellStyle name="Normal 12 2 2 2 3 2 4 3" xfId="4372"/>
    <cellStyle name="Normal 12 2 2 2 3 2 5" xfId="4373"/>
    <cellStyle name="Normal 12 2 2 2 3 2 5 2" xfId="4374"/>
    <cellStyle name="Normal 12 2 2 2 3 2 6" xfId="4375"/>
    <cellStyle name="Normal 12 2 2 2 3 3" xfId="4376"/>
    <cellStyle name="Normal 12 2 2 2 3 3 2" xfId="4377"/>
    <cellStyle name="Normal 12 2 2 2 3 3 2 2" xfId="4378"/>
    <cellStyle name="Normal 12 2 2 2 3 3 2 2 2" xfId="4379"/>
    <cellStyle name="Normal 12 2 2 2 3 3 2 2 2 2" xfId="4380"/>
    <cellStyle name="Normal 12 2 2 2 3 3 2 2 3" xfId="4381"/>
    <cellStyle name="Normal 12 2 2 2 3 3 2 3" xfId="4382"/>
    <cellStyle name="Normal 12 2 2 2 3 3 2 3 2" xfId="4383"/>
    <cellStyle name="Normal 12 2 2 2 3 3 2 4" xfId="4384"/>
    <cellStyle name="Normal 12 2 2 2 3 3 3" xfId="4385"/>
    <cellStyle name="Normal 12 2 2 2 3 3 3 2" xfId="4386"/>
    <cellStyle name="Normal 12 2 2 2 3 3 3 2 2" xfId="4387"/>
    <cellStyle name="Normal 12 2 2 2 3 3 3 3" xfId="4388"/>
    <cellStyle name="Normal 12 2 2 2 3 3 4" xfId="4389"/>
    <cellStyle name="Normal 12 2 2 2 3 3 4 2" xfId="4390"/>
    <cellStyle name="Normal 12 2 2 2 3 3 5" xfId="4391"/>
    <cellStyle name="Normal 12 2 2 2 3 4" xfId="4392"/>
    <cellStyle name="Normal 12 2 2 2 3 4 2" xfId="4393"/>
    <cellStyle name="Normal 12 2 2 2 3 4 2 2" xfId="4394"/>
    <cellStyle name="Normal 12 2 2 2 3 4 2 2 2" xfId="4395"/>
    <cellStyle name="Normal 12 2 2 2 3 4 2 3" xfId="4396"/>
    <cellStyle name="Normal 12 2 2 2 3 4 3" xfId="4397"/>
    <cellStyle name="Normal 12 2 2 2 3 4 3 2" xfId="4398"/>
    <cellStyle name="Normal 12 2 2 2 3 4 4" xfId="4399"/>
    <cellStyle name="Normal 12 2 2 2 3 5" xfId="4400"/>
    <cellStyle name="Normal 12 2 2 2 3 5 2" xfId="4401"/>
    <cellStyle name="Normal 12 2 2 2 3 5 2 2" xfId="4402"/>
    <cellStyle name="Normal 12 2 2 2 3 5 3" xfId="4403"/>
    <cellStyle name="Normal 12 2 2 2 3 6" xfId="4404"/>
    <cellStyle name="Normal 12 2 2 2 3 6 2" xfId="4405"/>
    <cellStyle name="Normal 12 2 2 2 3 7" xfId="4406"/>
    <cellStyle name="Normal 12 2 2 2 4" xfId="4407"/>
    <cellStyle name="Normal 12 2 2 2 4 2" xfId="4408"/>
    <cellStyle name="Normal 12 2 2 2 4 2 2" xfId="4409"/>
    <cellStyle name="Normal 12 2 2 2 4 2 2 2" xfId="4410"/>
    <cellStyle name="Normal 12 2 2 2 4 2 2 2 2" xfId="4411"/>
    <cellStyle name="Normal 12 2 2 2 4 2 2 2 2 2" xfId="4412"/>
    <cellStyle name="Normal 12 2 2 2 4 2 2 2 3" xfId="4413"/>
    <cellStyle name="Normal 12 2 2 2 4 2 2 3" xfId="4414"/>
    <cellStyle name="Normal 12 2 2 2 4 2 2 3 2" xfId="4415"/>
    <cellStyle name="Normal 12 2 2 2 4 2 2 4" xfId="4416"/>
    <cellStyle name="Normal 12 2 2 2 4 2 3" xfId="4417"/>
    <cellStyle name="Normal 12 2 2 2 4 2 3 2" xfId="4418"/>
    <cellStyle name="Normal 12 2 2 2 4 2 3 2 2" xfId="4419"/>
    <cellStyle name="Normal 12 2 2 2 4 2 3 3" xfId="4420"/>
    <cellStyle name="Normal 12 2 2 2 4 2 4" xfId="4421"/>
    <cellStyle name="Normal 12 2 2 2 4 2 4 2" xfId="4422"/>
    <cellStyle name="Normal 12 2 2 2 4 2 5" xfId="4423"/>
    <cellStyle name="Normal 12 2 2 2 4 3" xfId="4424"/>
    <cellStyle name="Normal 12 2 2 2 4 3 2" xfId="4425"/>
    <cellStyle name="Normal 12 2 2 2 4 3 2 2" xfId="4426"/>
    <cellStyle name="Normal 12 2 2 2 4 3 2 2 2" xfId="4427"/>
    <cellStyle name="Normal 12 2 2 2 4 3 2 3" xfId="4428"/>
    <cellStyle name="Normal 12 2 2 2 4 3 3" xfId="4429"/>
    <cellStyle name="Normal 12 2 2 2 4 3 3 2" xfId="4430"/>
    <cellStyle name="Normal 12 2 2 2 4 3 4" xfId="4431"/>
    <cellStyle name="Normal 12 2 2 2 4 4" xfId="4432"/>
    <cellStyle name="Normal 12 2 2 2 4 4 2" xfId="4433"/>
    <cellStyle name="Normal 12 2 2 2 4 4 2 2" xfId="4434"/>
    <cellStyle name="Normal 12 2 2 2 4 4 3" xfId="4435"/>
    <cellStyle name="Normal 12 2 2 2 4 5" xfId="4436"/>
    <cellStyle name="Normal 12 2 2 2 4 5 2" xfId="4437"/>
    <cellStyle name="Normal 12 2 2 2 4 6" xfId="4438"/>
    <cellStyle name="Normal 12 2 2 2 5" xfId="4439"/>
    <cellStyle name="Normal 12 2 2 2 5 2" xfId="4440"/>
    <cellStyle name="Normal 12 2 2 2 5 2 2" xfId="4441"/>
    <cellStyle name="Normal 12 2 2 2 5 2 2 2" xfId="4442"/>
    <cellStyle name="Normal 12 2 2 2 5 2 2 2 2" xfId="4443"/>
    <cellStyle name="Normal 12 2 2 2 5 2 2 3" xfId="4444"/>
    <cellStyle name="Normal 12 2 2 2 5 2 3" xfId="4445"/>
    <cellStyle name="Normal 12 2 2 2 5 2 3 2" xfId="4446"/>
    <cellStyle name="Normal 12 2 2 2 5 2 4" xfId="4447"/>
    <cellStyle name="Normal 12 2 2 2 5 3" xfId="4448"/>
    <cellStyle name="Normal 12 2 2 2 5 3 2" xfId="4449"/>
    <cellStyle name="Normal 12 2 2 2 5 3 2 2" xfId="4450"/>
    <cellStyle name="Normal 12 2 2 2 5 3 3" xfId="4451"/>
    <cellStyle name="Normal 12 2 2 2 5 4" xfId="4452"/>
    <cellStyle name="Normal 12 2 2 2 5 4 2" xfId="4453"/>
    <cellStyle name="Normal 12 2 2 2 5 5" xfId="4454"/>
    <cellStyle name="Normal 12 2 2 2 6" xfId="4455"/>
    <cellStyle name="Normal 12 2 2 2 6 2" xfId="4456"/>
    <cellStyle name="Normal 12 2 2 2 6 2 2" xfId="4457"/>
    <cellStyle name="Normal 12 2 2 2 6 2 2 2" xfId="4458"/>
    <cellStyle name="Normal 12 2 2 2 6 2 3" xfId="4459"/>
    <cellStyle name="Normal 12 2 2 2 6 3" xfId="4460"/>
    <cellStyle name="Normal 12 2 2 2 6 3 2" xfId="4461"/>
    <cellStyle name="Normal 12 2 2 2 6 4" xfId="4462"/>
    <cellStyle name="Normal 12 2 2 2 7" xfId="4463"/>
    <cellStyle name="Normal 12 2 2 2 7 2" xfId="4464"/>
    <cellStyle name="Normal 12 2 2 2 7 2 2" xfId="4465"/>
    <cellStyle name="Normal 12 2 2 2 7 3" xfId="4466"/>
    <cellStyle name="Normal 12 2 2 2 8" xfId="4467"/>
    <cellStyle name="Normal 12 2 2 2 8 2" xfId="4468"/>
    <cellStyle name="Normal 12 2 2 2 9" xfId="4469"/>
    <cellStyle name="Normal 12 2 2 3" xfId="4470"/>
    <cellStyle name="Normal 12 2 2 3 2" xfId="4471"/>
    <cellStyle name="Normal 12 2 2 3 2 2" xfId="4472"/>
    <cellStyle name="Normal 12 2 2 3 2 2 2" xfId="4473"/>
    <cellStyle name="Normal 12 2 2 3 2 2 2 2" xfId="4474"/>
    <cellStyle name="Normal 12 2 2 3 2 2 2 2 2" xfId="4475"/>
    <cellStyle name="Normal 12 2 2 3 2 2 2 2 2 2" xfId="4476"/>
    <cellStyle name="Normal 12 2 2 3 2 2 2 2 2 2 2" xfId="4477"/>
    <cellStyle name="Normal 12 2 2 3 2 2 2 2 2 3" xfId="4478"/>
    <cellStyle name="Normal 12 2 2 3 2 2 2 2 3" xfId="4479"/>
    <cellStyle name="Normal 12 2 2 3 2 2 2 2 3 2" xfId="4480"/>
    <cellStyle name="Normal 12 2 2 3 2 2 2 2 4" xfId="4481"/>
    <cellStyle name="Normal 12 2 2 3 2 2 2 3" xfId="4482"/>
    <cellStyle name="Normal 12 2 2 3 2 2 2 3 2" xfId="4483"/>
    <cellStyle name="Normal 12 2 2 3 2 2 2 3 2 2" xfId="4484"/>
    <cellStyle name="Normal 12 2 2 3 2 2 2 3 3" xfId="4485"/>
    <cellStyle name="Normal 12 2 2 3 2 2 2 4" xfId="4486"/>
    <cellStyle name="Normal 12 2 2 3 2 2 2 4 2" xfId="4487"/>
    <cellStyle name="Normal 12 2 2 3 2 2 2 5" xfId="4488"/>
    <cellStyle name="Normal 12 2 2 3 2 2 3" xfId="4489"/>
    <cellStyle name="Normal 12 2 2 3 2 2 3 2" xfId="4490"/>
    <cellStyle name="Normal 12 2 2 3 2 2 3 2 2" xfId="4491"/>
    <cellStyle name="Normal 12 2 2 3 2 2 3 2 2 2" xfId="4492"/>
    <cellStyle name="Normal 12 2 2 3 2 2 3 2 3" xfId="4493"/>
    <cellStyle name="Normal 12 2 2 3 2 2 3 3" xfId="4494"/>
    <cellStyle name="Normal 12 2 2 3 2 2 3 3 2" xfId="4495"/>
    <cellStyle name="Normal 12 2 2 3 2 2 3 4" xfId="4496"/>
    <cellStyle name="Normal 12 2 2 3 2 2 4" xfId="4497"/>
    <cellStyle name="Normal 12 2 2 3 2 2 4 2" xfId="4498"/>
    <cellStyle name="Normal 12 2 2 3 2 2 4 2 2" xfId="4499"/>
    <cellStyle name="Normal 12 2 2 3 2 2 4 3" xfId="4500"/>
    <cellStyle name="Normal 12 2 2 3 2 2 5" xfId="4501"/>
    <cellStyle name="Normal 12 2 2 3 2 2 5 2" xfId="4502"/>
    <cellStyle name="Normal 12 2 2 3 2 2 6" xfId="4503"/>
    <cellStyle name="Normal 12 2 2 3 2 3" xfId="4504"/>
    <cellStyle name="Normal 12 2 2 3 2 3 2" xfId="4505"/>
    <cellStyle name="Normal 12 2 2 3 2 3 2 2" xfId="4506"/>
    <cellStyle name="Normal 12 2 2 3 2 3 2 2 2" xfId="4507"/>
    <cellStyle name="Normal 12 2 2 3 2 3 2 2 2 2" xfId="4508"/>
    <cellStyle name="Normal 12 2 2 3 2 3 2 2 3" xfId="4509"/>
    <cellStyle name="Normal 12 2 2 3 2 3 2 3" xfId="4510"/>
    <cellStyle name="Normal 12 2 2 3 2 3 2 3 2" xfId="4511"/>
    <cellStyle name="Normal 12 2 2 3 2 3 2 4" xfId="4512"/>
    <cellStyle name="Normal 12 2 2 3 2 3 3" xfId="4513"/>
    <cellStyle name="Normal 12 2 2 3 2 3 3 2" xfId="4514"/>
    <cellStyle name="Normal 12 2 2 3 2 3 3 2 2" xfId="4515"/>
    <cellStyle name="Normal 12 2 2 3 2 3 3 3" xfId="4516"/>
    <cellStyle name="Normal 12 2 2 3 2 3 4" xfId="4517"/>
    <cellStyle name="Normal 12 2 2 3 2 3 4 2" xfId="4518"/>
    <cellStyle name="Normal 12 2 2 3 2 3 5" xfId="4519"/>
    <cellStyle name="Normal 12 2 2 3 2 4" xfId="4520"/>
    <cellStyle name="Normal 12 2 2 3 2 4 2" xfId="4521"/>
    <cellStyle name="Normal 12 2 2 3 2 4 2 2" xfId="4522"/>
    <cellStyle name="Normal 12 2 2 3 2 4 2 2 2" xfId="4523"/>
    <cellStyle name="Normal 12 2 2 3 2 4 2 3" xfId="4524"/>
    <cellStyle name="Normal 12 2 2 3 2 4 3" xfId="4525"/>
    <cellStyle name="Normal 12 2 2 3 2 4 3 2" xfId="4526"/>
    <cellStyle name="Normal 12 2 2 3 2 4 4" xfId="4527"/>
    <cellStyle name="Normal 12 2 2 3 2 5" xfId="4528"/>
    <cellStyle name="Normal 12 2 2 3 2 5 2" xfId="4529"/>
    <cellStyle name="Normal 12 2 2 3 2 5 2 2" xfId="4530"/>
    <cellStyle name="Normal 12 2 2 3 2 5 3" xfId="4531"/>
    <cellStyle name="Normal 12 2 2 3 2 6" xfId="4532"/>
    <cellStyle name="Normal 12 2 2 3 2 6 2" xfId="4533"/>
    <cellStyle name="Normal 12 2 2 3 2 7" xfId="4534"/>
    <cellStyle name="Normal 12 2 2 3 3" xfId="4535"/>
    <cellStyle name="Normal 12 2 2 3 3 2" xfId="4536"/>
    <cellStyle name="Normal 12 2 2 3 3 2 2" xfId="4537"/>
    <cellStyle name="Normal 12 2 2 3 3 2 2 2" xfId="4538"/>
    <cellStyle name="Normal 12 2 2 3 3 2 2 2 2" xfId="4539"/>
    <cellStyle name="Normal 12 2 2 3 3 2 2 2 2 2" xfId="4540"/>
    <cellStyle name="Normal 12 2 2 3 3 2 2 2 3" xfId="4541"/>
    <cellStyle name="Normal 12 2 2 3 3 2 2 3" xfId="4542"/>
    <cellStyle name="Normal 12 2 2 3 3 2 2 3 2" xfId="4543"/>
    <cellStyle name="Normal 12 2 2 3 3 2 2 4" xfId="4544"/>
    <cellStyle name="Normal 12 2 2 3 3 2 3" xfId="4545"/>
    <cellStyle name="Normal 12 2 2 3 3 2 3 2" xfId="4546"/>
    <cellStyle name="Normal 12 2 2 3 3 2 3 2 2" xfId="4547"/>
    <cellStyle name="Normal 12 2 2 3 3 2 3 3" xfId="4548"/>
    <cellStyle name="Normal 12 2 2 3 3 2 4" xfId="4549"/>
    <cellStyle name="Normal 12 2 2 3 3 2 4 2" xfId="4550"/>
    <cellStyle name="Normal 12 2 2 3 3 2 5" xfId="4551"/>
    <cellStyle name="Normal 12 2 2 3 3 3" xfId="4552"/>
    <cellStyle name="Normal 12 2 2 3 3 3 2" xfId="4553"/>
    <cellStyle name="Normal 12 2 2 3 3 3 2 2" xfId="4554"/>
    <cellStyle name="Normal 12 2 2 3 3 3 2 2 2" xfId="4555"/>
    <cellStyle name="Normal 12 2 2 3 3 3 2 3" xfId="4556"/>
    <cellStyle name="Normal 12 2 2 3 3 3 3" xfId="4557"/>
    <cellStyle name="Normal 12 2 2 3 3 3 3 2" xfId="4558"/>
    <cellStyle name="Normal 12 2 2 3 3 3 4" xfId="4559"/>
    <cellStyle name="Normal 12 2 2 3 3 4" xfId="4560"/>
    <cellStyle name="Normal 12 2 2 3 3 4 2" xfId="4561"/>
    <cellStyle name="Normal 12 2 2 3 3 4 2 2" xfId="4562"/>
    <cellStyle name="Normal 12 2 2 3 3 4 3" xfId="4563"/>
    <cellStyle name="Normal 12 2 2 3 3 5" xfId="4564"/>
    <cellStyle name="Normal 12 2 2 3 3 5 2" xfId="4565"/>
    <cellStyle name="Normal 12 2 2 3 3 6" xfId="4566"/>
    <cellStyle name="Normal 12 2 2 3 4" xfId="4567"/>
    <cellStyle name="Normal 12 2 2 3 4 2" xfId="4568"/>
    <cellStyle name="Normal 12 2 2 3 4 2 2" xfId="4569"/>
    <cellStyle name="Normal 12 2 2 3 4 2 2 2" xfId="4570"/>
    <cellStyle name="Normal 12 2 2 3 4 2 2 2 2" xfId="4571"/>
    <cellStyle name="Normal 12 2 2 3 4 2 2 3" xfId="4572"/>
    <cellStyle name="Normal 12 2 2 3 4 2 3" xfId="4573"/>
    <cellStyle name="Normal 12 2 2 3 4 2 3 2" xfId="4574"/>
    <cellStyle name="Normal 12 2 2 3 4 2 4" xfId="4575"/>
    <cellStyle name="Normal 12 2 2 3 4 3" xfId="4576"/>
    <cellStyle name="Normal 12 2 2 3 4 3 2" xfId="4577"/>
    <cellStyle name="Normal 12 2 2 3 4 3 2 2" xfId="4578"/>
    <cellStyle name="Normal 12 2 2 3 4 3 3" xfId="4579"/>
    <cellStyle name="Normal 12 2 2 3 4 4" xfId="4580"/>
    <cellStyle name="Normal 12 2 2 3 4 4 2" xfId="4581"/>
    <cellStyle name="Normal 12 2 2 3 4 5" xfId="4582"/>
    <cellStyle name="Normal 12 2 2 3 5" xfId="4583"/>
    <cellStyle name="Normal 12 2 2 3 5 2" xfId="4584"/>
    <cellStyle name="Normal 12 2 2 3 5 2 2" xfId="4585"/>
    <cellStyle name="Normal 12 2 2 3 5 2 2 2" xfId="4586"/>
    <cellStyle name="Normal 12 2 2 3 5 2 3" xfId="4587"/>
    <cellStyle name="Normal 12 2 2 3 5 3" xfId="4588"/>
    <cellStyle name="Normal 12 2 2 3 5 3 2" xfId="4589"/>
    <cellStyle name="Normal 12 2 2 3 5 4" xfId="4590"/>
    <cellStyle name="Normal 12 2 2 3 6" xfId="4591"/>
    <cellStyle name="Normal 12 2 2 3 6 2" xfId="4592"/>
    <cellStyle name="Normal 12 2 2 3 6 2 2" xfId="4593"/>
    <cellStyle name="Normal 12 2 2 3 6 3" xfId="4594"/>
    <cellStyle name="Normal 12 2 2 3 7" xfId="4595"/>
    <cellStyle name="Normal 12 2 2 3 7 2" xfId="4596"/>
    <cellStyle name="Normal 12 2 2 3 8" xfId="4597"/>
    <cellStyle name="Normal 12 2 2 4" xfId="4598"/>
    <cellStyle name="Normal 12 2 2 4 2" xfId="4599"/>
    <cellStyle name="Normal 12 2 2 4 2 2" xfId="4600"/>
    <cellStyle name="Normal 12 2 2 4 2 2 2" xfId="4601"/>
    <cellStyle name="Normal 12 2 2 4 2 2 2 2" xfId="4602"/>
    <cellStyle name="Normal 12 2 2 4 2 2 2 2 2" xfId="4603"/>
    <cellStyle name="Normal 12 2 2 4 2 2 2 2 2 2" xfId="4604"/>
    <cellStyle name="Normal 12 2 2 4 2 2 2 2 3" xfId="4605"/>
    <cellStyle name="Normal 12 2 2 4 2 2 2 3" xfId="4606"/>
    <cellStyle name="Normal 12 2 2 4 2 2 2 3 2" xfId="4607"/>
    <cellStyle name="Normal 12 2 2 4 2 2 2 4" xfId="4608"/>
    <cellStyle name="Normal 12 2 2 4 2 2 3" xfId="4609"/>
    <cellStyle name="Normal 12 2 2 4 2 2 3 2" xfId="4610"/>
    <cellStyle name="Normal 12 2 2 4 2 2 3 2 2" xfId="4611"/>
    <cellStyle name="Normal 12 2 2 4 2 2 3 3" xfId="4612"/>
    <cellStyle name="Normal 12 2 2 4 2 2 4" xfId="4613"/>
    <cellStyle name="Normal 12 2 2 4 2 2 4 2" xfId="4614"/>
    <cellStyle name="Normal 12 2 2 4 2 2 5" xfId="4615"/>
    <cellStyle name="Normal 12 2 2 4 2 3" xfId="4616"/>
    <cellStyle name="Normal 12 2 2 4 2 3 2" xfId="4617"/>
    <cellStyle name="Normal 12 2 2 4 2 3 2 2" xfId="4618"/>
    <cellStyle name="Normal 12 2 2 4 2 3 2 2 2" xfId="4619"/>
    <cellStyle name="Normal 12 2 2 4 2 3 2 3" xfId="4620"/>
    <cellStyle name="Normal 12 2 2 4 2 3 3" xfId="4621"/>
    <cellStyle name="Normal 12 2 2 4 2 3 3 2" xfId="4622"/>
    <cellStyle name="Normal 12 2 2 4 2 3 4" xfId="4623"/>
    <cellStyle name="Normal 12 2 2 4 2 4" xfId="4624"/>
    <cellStyle name="Normal 12 2 2 4 2 4 2" xfId="4625"/>
    <cellStyle name="Normal 12 2 2 4 2 4 2 2" xfId="4626"/>
    <cellStyle name="Normal 12 2 2 4 2 4 3" xfId="4627"/>
    <cellStyle name="Normal 12 2 2 4 2 5" xfId="4628"/>
    <cellStyle name="Normal 12 2 2 4 2 5 2" xfId="4629"/>
    <cellStyle name="Normal 12 2 2 4 2 6" xfId="4630"/>
    <cellStyle name="Normal 12 2 2 4 3" xfId="4631"/>
    <cellStyle name="Normal 12 2 2 4 3 2" xfId="4632"/>
    <cellStyle name="Normal 12 2 2 4 3 2 2" xfId="4633"/>
    <cellStyle name="Normal 12 2 2 4 3 2 2 2" xfId="4634"/>
    <cellStyle name="Normal 12 2 2 4 3 2 2 2 2" xfId="4635"/>
    <cellStyle name="Normal 12 2 2 4 3 2 2 3" xfId="4636"/>
    <cellStyle name="Normal 12 2 2 4 3 2 3" xfId="4637"/>
    <cellStyle name="Normal 12 2 2 4 3 2 3 2" xfId="4638"/>
    <cellStyle name="Normal 12 2 2 4 3 2 4" xfId="4639"/>
    <cellStyle name="Normal 12 2 2 4 3 3" xfId="4640"/>
    <cellStyle name="Normal 12 2 2 4 3 3 2" xfId="4641"/>
    <cellStyle name="Normal 12 2 2 4 3 3 2 2" xfId="4642"/>
    <cellStyle name="Normal 12 2 2 4 3 3 3" xfId="4643"/>
    <cellStyle name="Normal 12 2 2 4 3 4" xfId="4644"/>
    <cellStyle name="Normal 12 2 2 4 3 4 2" xfId="4645"/>
    <cellStyle name="Normal 12 2 2 4 3 5" xfId="4646"/>
    <cellStyle name="Normal 12 2 2 4 4" xfId="4647"/>
    <cellStyle name="Normal 12 2 2 4 4 2" xfId="4648"/>
    <cellStyle name="Normal 12 2 2 4 4 2 2" xfId="4649"/>
    <cellStyle name="Normal 12 2 2 4 4 2 2 2" xfId="4650"/>
    <cellStyle name="Normal 12 2 2 4 4 2 3" xfId="4651"/>
    <cellStyle name="Normal 12 2 2 4 4 3" xfId="4652"/>
    <cellStyle name="Normal 12 2 2 4 4 3 2" xfId="4653"/>
    <cellStyle name="Normal 12 2 2 4 4 4" xfId="4654"/>
    <cellStyle name="Normal 12 2 2 4 5" xfId="4655"/>
    <cellStyle name="Normal 12 2 2 4 5 2" xfId="4656"/>
    <cellStyle name="Normal 12 2 2 4 5 2 2" xfId="4657"/>
    <cellStyle name="Normal 12 2 2 4 5 3" xfId="4658"/>
    <cellStyle name="Normal 12 2 2 4 6" xfId="4659"/>
    <cellStyle name="Normal 12 2 2 4 6 2" xfId="4660"/>
    <cellStyle name="Normal 12 2 2 4 7" xfId="4661"/>
    <cellStyle name="Normal 12 2 2 5" xfId="4662"/>
    <cellStyle name="Normal 12 2 2 5 2" xfId="4663"/>
    <cellStyle name="Normal 12 2 2 5 2 2" xfId="4664"/>
    <cellStyle name="Normal 12 2 2 5 2 2 2" xfId="4665"/>
    <cellStyle name="Normal 12 2 2 5 2 2 2 2" xfId="4666"/>
    <cellStyle name="Normal 12 2 2 5 2 2 2 2 2" xfId="4667"/>
    <cellStyle name="Normal 12 2 2 5 2 2 2 3" xfId="4668"/>
    <cellStyle name="Normal 12 2 2 5 2 2 3" xfId="4669"/>
    <cellStyle name="Normal 12 2 2 5 2 2 3 2" xfId="4670"/>
    <cellStyle name="Normal 12 2 2 5 2 2 4" xfId="4671"/>
    <cellStyle name="Normal 12 2 2 5 2 3" xfId="4672"/>
    <cellStyle name="Normal 12 2 2 5 2 3 2" xfId="4673"/>
    <cellStyle name="Normal 12 2 2 5 2 3 2 2" xfId="4674"/>
    <cellStyle name="Normal 12 2 2 5 2 3 3" xfId="4675"/>
    <cellStyle name="Normal 12 2 2 5 2 4" xfId="4676"/>
    <cellStyle name="Normal 12 2 2 5 2 4 2" xfId="4677"/>
    <cellStyle name="Normal 12 2 2 5 2 5" xfId="4678"/>
    <cellStyle name="Normal 12 2 2 5 3" xfId="4679"/>
    <cellStyle name="Normal 12 2 2 5 3 2" xfId="4680"/>
    <cellStyle name="Normal 12 2 2 5 3 2 2" xfId="4681"/>
    <cellStyle name="Normal 12 2 2 5 3 2 2 2" xfId="4682"/>
    <cellStyle name="Normal 12 2 2 5 3 2 3" xfId="4683"/>
    <cellStyle name="Normal 12 2 2 5 3 3" xfId="4684"/>
    <cellStyle name="Normal 12 2 2 5 3 3 2" xfId="4685"/>
    <cellStyle name="Normal 12 2 2 5 3 4" xfId="4686"/>
    <cellStyle name="Normal 12 2 2 5 4" xfId="4687"/>
    <cellStyle name="Normal 12 2 2 5 4 2" xfId="4688"/>
    <cellStyle name="Normal 12 2 2 5 4 2 2" xfId="4689"/>
    <cellStyle name="Normal 12 2 2 5 4 3" xfId="4690"/>
    <cellStyle name="Normal 12 2 2 5 5" xfId="4691"/>
    <cellStyle name="Normal 12 2 2 5 5 2" xfId="4692"/>
    <cellStyle name="Normal 12 2 2 5 6" xfId="4693"/>
    <cellStyle name="Normal 12 2 2 6" xfId="4694"/>
    <cellStyle name="Normal 12 2 2 6 2" xfId="4695"/>
    <cellStyle name="Normal 12 2 2 6 2 2" xfId="4696"/>
    <cellStyle name="Normal 12 2 2 6 2 2 2" xfId="4697"/>
    <cellStyle name="Normal 12 2 2 6 2 2 2 2" xfId="4698"/>
    <cellStyle name="Normal 12 2 2 6 2 2 3" xfId="4699"/>
    <cellStyle name="Normal 12 2 2 6 2 3" xfId="4700"/>
    <cellStyle name="Normal 12 2 2 6 2 3 2" xfId="4701"/>
    <cellStyle name="Normal 12 2 2 6 2 4" xfId="4702"/>
    <cellStyle name="Normal 12 2 2 6 3" xfId="4703"/>
    <cellStyle name="Normal 12 2 2 6 3 2" xfId="4704"/>
    <cellStyle name="Normal 12 2 2 6 3 2 2" xfId="4705"/>
    <cellStyle name="Normal 12 2 2 6 3 3" xfId="4706"/>
    <cellStyle name="Normal 12 2 2 6 4" xfId="4707"/>
    <cellStyle name="Normal 12 2 2 6 4 2" xfId="4708"/>
    <cellStyle name="Normal 12 2 2 6 5" xfId="4709"/>
    <cellStyle name="Normal 12 2 2 7" xfId="4710"/>
    <cellStyle name="Normal 12 2 2 7 2" xfId="4711"/>
    <cellStyle name="Normal 12 2 2 7 2 2" xfId="4712"/>
    <cellStyle name="Normal 12 2 2 7 2 2 2" xfId="4713"/>
    <cellStyle name="Normal 12 2 2 7 2 3" xfId="4714"/>
    <cellStyle name="Normal 12 2 2 7 3" xfId="4715"/>
    <cellStyle name="Normal 12 2 2 7 3 2" xfId="4716"/>
    <cellStyle name="Normal 12 2 2 7 4" xfId="4717"/>
    <cellStyle name="Normal 12 2 2 8" xfId="4718"/>
    <cellStyle name="Normal 12 2 2 8 2" xfId="4719"/>
    <cellStyle name="Normal 12 2 2 8 2 2" xfId="4720"/>
    <cellStyle name="Normal 12 2 2 8 3" xfId="4721"/>
    <cellStyle name="Normal 12 2 2 9" xfId="4722"/>
    <cellStyle name="Normal 12 2 2 9 2" xfId="4723"/>
    <cellStyle name="Normal 12 2 3" xfId="4724"/>
    <cellStyle name="Normal 12 2 3 2" xfId="4725"/>
    <cellStyle name="Normal 12 2 3 2 2" xfId="4726"/>
    <cellStyle name="Normal 12 2 3 2 2 2" xfId="4727"/>
    <cellStyle name="Normal 12 2 3 2 2 2 2" xfId="4728"/>
    <cellStyle name="Normal 12 2 3 2 2 2 2 2" xfId="4729"/>
    <cellStyle name="Normal 12 2 3 2 2 2 2 2 2" xfId="4730"/>
    <cellStyle name="Normal 12 2 3 2 2 2 2 2 2 2" xfId="4731"/>
    <cellStyle name="Normal 12 2 3 2 2 2 2 2 2 2 2" xfId="4732"/>
    <cellStyle name="Normal 12 2 3 2 2 2 2 2 2 3" xfId="4733"/>
    <cellStyle name="Normal 12 2 3 2 2 2 2 2 3" xfId="4734"/>
    <cellStyle name="Normal 12 2 3 2 2 2 2 2 3 2" xfId="4735"/>
    <cellStyle name="Normal 12 2 3 2 2 2 2 2 4" xfId="4736"/>
    <cellStyle name="Normal 12 2 3 2 2 2 2 3" xfId="4737"/>
    <cellStyle name="Normal 12 2 3 2 2 2 2 3 2" xfId="4738"/>
    <cellStyle name="Normal 12 2 3 2 2 2 2 3 2 2" xfId="4739"/>
    <cellStyle name="Normal 12 2 3 2 2 2 2 3 3" xfId="4740"/>
    <cellStyle name="Normal 12 2 3 2 2 2 2 4" xfId="4741"/>
    <cellStyle name="Normal 12 2 3 2 2 2 2 4 2" xfId="4742"/>
    <cellStyle name="Normal 12 2 3 2 2 2 2 5" xfId="4743"/>
    <cellStyle name="Normal 12 2 3 2 2 2 3" xfId="4744"/>
    <cellStyle name="Normal 12 2 3 2 2 2 3 2" xfId="4745"/>
    <cellStyle name="Normal 12 2 3 2 2 2 3 2 2" xfId="4746"/>
    <cellStyle name="Normal 12 2 3 2 2 2 3 2 2 2" xfId="4747"/>
    <cellStyle name="Normal 12 2 3 2 2 2 3 2 3" xfId="4748"/>
    <cellStyle name="Normal 12 2 3 2 2 2 3 3" xfId="4749"/>
    <cellStyle name="Normal 12 2 3 2 2 2 3 3 2" xfId="4750"/>
    <cellStyle name="Normal 12 2 3 2 2 2 3 4" xfId="4751"/>
    <cellStyle name="Normal 12 2 3 2 2 2 4" xfId="4752"/>
    <cellStyle name="Normal 12 2 3 2 2 2 4 2" xfId="4753"/>
    <cellStyle name="Normal 12 2 3 2 2 2 4 2 2" xfId="4754"/>
    <cellStyle name="Normal 12 2 3 2 2 2 4 3" xfId="4755"/>
    <cellStyle name="Normal 12 2 3 2 2 2 5" xfId="4756"/>
    <cellStyle name="Normal 12 2 3 2 2 2 5 2" xfId="4757"/>
    <cellStyle name="Normal 12 2 3 2 2 2 6" xfId="4758"/>
    <cellStyle name="Normal 12 2 3 2 2 3" xfId="4759"/>
    <cellStyle name="Normal 12 2 3 2 2 3 2" xfId="4760"/>
    <cellStyle name="Normal 12 2 3 2 2 3 2 2" xfId="4761"/>
    <cellStyle name="Normal 12 2 3 2 2 3 2 2 2" xfId="4762"/>
    <cellStyle name="Normal 12 2 3 2 2 3 2 2 2 2" xfId="4763"/>
    <cellStyle name="Normal 12 2 3 2 2 3 2 2 3" xfId="4764"/>
    <cellStyle name="Normal 12 2 3 2 2 3 2 3" xfId="4765"/>
    <cellStyle name="Normal 12 2 3 2 2 3 2 3 2" xfId="4766"/>
    <cellStyle name="Normal 12 2 3 2 2 3 2 4" xfId="4767"/>
    <cellStyle name="Normal 12 2 3 2 2 3 3" xfId="4768"/>
    <cellStyle name="Normal 12 2 3 2 2 3 3 2" xfId="4769"/>
    <cellStyle name="Normal 12 2 3 2 2 3 3 2 2" xfId="4770"/>
    <cellStyle name="Normal 12 2 3 2 2 3 3 3" xfId="4771"/>
    <cellStyle name="Normal 12 2 3 2 2 3 4" xfId="4772"/>
    <cellStyle name="Normal 12 2 3 2 2 3 4 2" xfId="4773"/>
    <cellStyle name="Normal 12 2 3 2 2 3 5" xfId="4774"/>
    <cellStyle name="Normal 12 2 3 2 2 4" xfId="4775"/>
    <cellStyle name="Normal 12 2 3 2 2 4 2" xfId="4776"/>
    <cellStyle name="Normal 12 2 3 2 2 4 2 2" xfId="4777"/>
    <cellStyle name="Normal 12 2 3 2 2 4 2 2 2" xfId="4778"/>
    <cellStyle name="Normal 12 2 3 2 2 4 2 3" xfId="4779"/>
    <cellStyle name="Normal 12 2 3 2 2 4 3" xfId="4780"/>
    <cellStyle name="Normal 12 2 3 2 2 4 3 2" xfId="4781"/>
    <cellStyle name="Normal 12 2 3 2 2 4 4" xfId="4782"/>
    <cellStyle name="Normal 12 2 3 2 2 5" xfId="4783"/>
    <cellStyle name="Normal 12 2 3 2 2 5 2" xfId="4784"/>
    <cellStyle name="Normal 12 2 3 2 2 5 2 2" xfId="4785"/>
    <cellStyle name="Normal 12 2 3 2 2 5 3" xfId="4786"/>
    <cellStyle name="Normal 12 2 3 2 2 6" xfId="4787"/>
    <cellStyle name="Normal 12 2 3 2 2 6 2" xfId="4788"/>
    <cellStyle name="Normal 12 2 3 2 2 7" xfId="4789"/>
    <cellStyle name="Normal 12 2 3 2 3" xfId="4790"/>
    <cellStyle name="Normal 12 2 3 2 3 2" xfId="4791"/>
    <cellStyle name="Normal 12 2 3 2 3 2 2" xfId="4792"/>
    <cellStyle name="Normal 12 2 3 2 3 2 2 2" xfId="4793"/>
    <cellStyle name="Normal 12 2 3 2 3 2 2 2 2" xfId="4794"/>
    <cellStyle name="Normal 12 2 3 2 3 2 2 2 2 2" xfId="4795"/>
    <cellStyle name="Normal 12 2 3 2 3 2 2 2 3" xfId="4796"/>
    <cellStyle name="Normal 12 2 3 2 3 2 2 3" xfId="4797"/>
    <cellStyle name="Normal 12 2 3 2 3 2 2 3 2" xfId="4798"/>
    <cellStyle name="Normal 12 2 3 2 3 2 2 4" xfId="4799"/>
    <cellStyle name="Normal 12 2 3 2 3 2 3" xfId="4800"/>
    <cellStyle name="Normal 12 2 3 2 3 2 3 2" xfId="4801"/>
    <cellStyle name="Normal 12 2 3 2 3 2 3 2 2" xfId="4802"/>
    <cellStyle name="Normal 12 2 3 2 3 2 3 3" xfId="4803"/>
    <cellStyle name="Normal 12 2 3 2 3 2 4" xfId="4804"/>
    <cellStyle name="Normal 12 2 3 2 3 2 4 2" xfId="4805"/>
    <cellStyle name="Normal 12 2 3 2 3 2 5" xfId="4806"/>
    <cellStyle name="Normal 12 2 3 2 3 3" xfId="4807"/>
    <cellStyle name="Normal 12 2 3 2 3 3 2" xfId="4808"/>
    <cellStyle name="Normal 12 2 3 2 3 3 2 2" xfId="4809"/>
    <cellStyle name="Normal 12 2 3 2 3 3 2 2 2" xfId="4810"/>
    <cellStyle name="Normal 12 2 3 2 3 3 2 3" xfId="4811"/>
    <cellStyle name="Normal 12 2 3 2 3 3 3" xfId="4812"/>
    <cellStyle name="Normal 12 2 3 2 3 3 3 2" xfId="4813"/>
    <cellStyle name="Normal 12 2 3 2 3 3 4" xfId="4814"/>
    <cellStyle name="Normal 12 2 3 2 3 4" xfId="4815"/>
    <cellStyle name="Normal 12 2 3 2 3 4 2" xfId="4816"/>
    <cellStyle name="Normal 12 2 3 2 3 4 2 2" xfId="4817"/>
    <cellStyle name="Normal 12 2 3 2 3 4 3" xfId="4818"/>
    <cellStyle name="Normal 12 2 3 2 3 5" xfId="4819"/>
    <cellStyle name="Normal 12 2 3 2 3 5 2" xfId="4820"/>
    <cellStyle name="Normal 12 2 3 2 3 6" xfId="4821"/>
    <cellStyle name="Normal 12 2 3 2 4" xfId="4822"/>
    <cellStyle name="Normal 12 2 3 2 4 2" xfId="4823"/>
    <cellStyle name="Normal 12 2 3 2 4 2 2" xfId="4824"/>
    <cellStyle name="Normal 12 2 3 2 4 2 2 2" xfId="4825"/>
    <cellStyle name="Normal 12 2 3 2 4 2 2 2 2" xfId="4826"/>
    <cellStyle name="Normal 12 2 3 2 4 2 2 3" xfId="4827"/>
    <cellStyle name="Normal 12 2 3 2 4 2 3" xfId="4828"/>
    <cellStyle name="Normal 12 2 3 2 4 2 3 2" xfId="4829"/>
    <cellStyle name="Normal 12 2 3 2 4 2 4" xfId="4830"/>
    <cellStyle name="Normal 12 2 3 2 4 3" xfId="4831"/>
    <cellStyle name="Normal 12 2 3 2 4 3 2" xfId="4832"/>
    <cellStyle name="Normal 12 2 3 2 4 3 2 2" xfId="4833"/>
    <cellStyle name="Normal 12 2 3 2 4 3 3" xfId="4834"/>
    <cellStyle name="Normal 12 2 3 2 4 4" xfId="4835"/>
    <cellStyle name="Normal 12 2 3 2 4 4 2" xfId="4836"/>
    <cellStyle name="Normal 12 2 3 2 4 5" xfId="4837"/>
    <cellStyle name="Normal 12 2 3 2 5" xfId="4838"/>
    <cellStyle name="Normal 12 2 3 2 5 2" xfId="4839"/>
    <cellStyle name="Normal 12 2 3 2 5 2 2" xfId="4840"/>
    <cellStyle name="Normal 12 2 3 2 5 2 2 2" xfId="4841"/>
    <cellStyle name="Normal 12 2 3 2 5 2 3" xfId="4842"/>
    <cellStyle name="Normal 12 2 3 2 5 3" xfId="4843"/>
    <cellStyle name="Normal 12 2 3 2 5 3 2" xfId="4844"/>
    <cellStyle name="Normal 12 2 3 2 5 4" xfId="4845"/>
    <cellStyle name="Normal 12 2 3 2 6" xfId="4846"/>
    <cellStyle name="Normal 12 2 3 2 6 2" xfId="4847"/>
    <cellStyle name="Normal 12 2 3 2 6 2 2" xfId="4848"/>
    <cellStyle name="Normal 12 2 3 2 6 3" xfId="4849"/>
    <cellStyle name="Normal 12 2 3 2 7" xfId="4850"/>
    <cellStyle name="Normal 12 2 3 2 7 2" xfId="4851"/>
    <cellStyle name="Normal 12 2 3 2 8" xfId="4852"/>
    <cellStyle name="Normal 12 2 3 3" xfId="4853"/>
    <cellStyle name="Normal 12 2 3 3 2" xfId="4854"/>
    <cellStyle name="Normal 12 2 3 3 2 2" xfId="4855"/>
    <cellStyle name="Normal 12 2 3 3 2 2 2" xfId="4856"/>
    <cellStyle name="Normal 12 2 3 3 2 2 2 2" xfId="4857"/>
    <cellStyle name="Normal 12 2 3 3 2 2 2 2 2" xfId="4858"/>
    <cellStyle name="Normal 12 2 3 3 2 2 2 2 2 2" xfId="4859"/>
    <cellStyle name="Normal 12 2 3 3 2 2 2 2 3" xfId="4860"/>
    <cellStyle name="Normal 12 2 3 3 2 2 2 3" xfId="4861"/>
    <cellStyle name="Normal 12 2 3 3 2 2 2 3 2" xfId="4862"/>
    <cellStyle name="Normal 12 2 3 3 2 2 2 4" xfId="4863"/>
    <cellStyle name="Normal 12 2 3 3 2 2 3" xfId="4864"/>
    <cellStyle name="Normal 12 2 3 3 2 2 3 2" xfId="4865"/>
    <cellStyle name="Normal 12 2 3 3 2 2 3 2 2" xfId="4866"/>
    <cellStyle name="Normal 12 2 3 3 2 2 3 3" xfId="4867"/>
    <cellStyle name="Normal 12 2 3 3 2 2 4" xfId="4868"/>
    <cellStyle name="Normal 12 2 3 3 2 2 4 2" xfId="4869"/>
    <cellStyle name="Normal 12 2 3 3 2 2 5" xfId="4870"/>
    <cellStyle name="Normal 12 2 3 3 2 3" xfId="4871"/>
    <cellStyle name="Normal 12 2 3 3 2 3 2" xfId="4872"/>
    <cellStyle name="Normal 12 2 3 3 2 3 2 2" xfId="4873"/>
    <cellStyle name="Normal 12 2 3 3 2 3 2 2 2" xfId="4874"/>
    <cellStyle name="Normal 12 2 3 3 2 3 2 3" xfId="4875"/>
    <cellStyle name="Normal 12 2 3 3 2 3 3" xfId="4876"/>
    <cellStyle name="Normal 12 2 3 3 2 3 3 2" xfId="4877"/>
    <cellStyle name="Normal 12 2 3 3 2 3 4" xfId="4878"/>
    <cellStyle name="Normal 12 2 3 3 2 4" xfId="4879"/>
    <cellStyle name="Normal 12 2 3 3 2 4 2" xfId="4880"/>
    <cellStyle name="Normal 12 2 3 3 2 4 2 2" xfId="4881"/>
    <cellStyle name="Normal 12 2 3 3 2 4 3" xfId="4882"/>
    <cellStyle name="Normal 12 2 3 3 2 5" xfId="4883"/>
    <cellStyle name="Normal 12 2 3 3 2 5 2" xfId="4884"/>
    <cellStyle name="Normal 12 2 3 3 2 6" xfId="4885"/>
    <cellStyle name="Normal 12 2 3 3 3" xfId="4886"/>
    <cellStyle name="Normal 12 2 3 3 3 2" xfId="4887"/>
    <cellStyle name="Normal 12 2 3 3 3 2 2" xfId="4888"/>
    <cellStyle name="Normal 12 2 3 3 3 2 2 2" xfId="4889"/>
    <cellStyle name="Normal 12 2 3 3 3 2 2 2 2" xfId="4890"/>
    <cellStyle name="Normal 12 2 3 3 3 2 2 3" xfId="4891"/>
    <cellStyle name="Normal 12 2 3 3 3 2 3" xfId="4892"/>
    <cellStyle name="Normal 12 2 3 3 3 2 3 2" xfId="4893"/>
    <cellStyle name="Normal 12 2 3 3 3 2 4" xfId="4894"/>
    <cellStyle name="Normal 12 2 3 3 3 3" xfId="4895"/>
    <cellStyle name="Normal 12 2 3 3 3 3 2" xfId="4896"/>
    <cellStyle name="Normal 12 2 3 3 3 3 2 2" xfId="4897"/>
    <cellStyle name="Normal 12 2 3 3 3 3 3" xfId="4898"/>
    <cellStyle name="Normal 12 2 3 3 3 4" xfId="4899"/>
    <cellStyle name="Normal 12 2 3 3 3 4 2" xfId="4900"/>
    <cellStyle name="Normal 12 2 3 3 3 5" xfId="4901"/>
    <cellStyle name="Normal 12 2 3 3 4" xfId="4902"/>
    <cellStyle name="Normal 12 2 3 3 4 2" xfId="4903"/>
    <cellStyle name="Normal 12 2 3 3 4 2 2" xfId="4904"/>
    <cellStyle name="Normal 12 2 3 3 4 2 2 2" xfId="4905"/>
    <cellStyle name="Normal 12 2 3 3 4 2 3" xfId="4906"/>
    <cellStyle name="Normal 12 2 3 3 4 3" xfId="4907"/>
    <cellStyle name="Normal 12 2 3 3 4 3 2" xfId="4908"/>
    <cellStyle name="Normal 12 2 3 3 4 4" xfId="4909"/>
    <cellStyle name="Normal 12 2 3 3 5" xfId="4910"/>
    <cellStyle name="Normal 12 2 3 3 5 2" xfId="4911"/>
    <cellStyle name="Normal 12 2 3 3 5 2 2" xfId="4912"/>
    <cellStyle name="Normal 12 2 3 3 5 3" xfId="4913"/>
    <cellStyle name="Normal 12 2 3 3 6" xfId="4914"/>
    <cellStyle name="Normal 12 2 3 3 6 2" xfId="4915"/>
    <cellStyle name="Normal 12 2 3 3 7" xfId="4916"/>
    <cellStyle name="Normal 12 2 3 4" xfId="4917"/>
    <cellStyle name="Normal 12 2 3 4 2" xfId="4918"/>
    <cellStyle name="Normal 12 2 3 4 2 2" xfId="4919"/>
    <cellStyle name="Normal 12 2 3 4 2 2 2" xfId="4920"/>
    <cellStyle name="Normal 12 2 3 4 2 2 2 2" xfId="4921"/>
    <cellStyle name="Normal 12 2 3 4 2 2 2 2 2" xfId="4922"/>
    <cellStyle name="Normal 12 2 3 4 2 2 2 3" xfId="4923"/>
    <cellStyle name="Normal 12 2 3 4 2 2 3" xfId="4924"/>
    <cellStyle name="Normal 12 2 3 4 2 2 3 2" xfId="4925"/>
    <cellStyle name="Normal 12 2 3 4 2 2 4" xfId="4926"/>
    <cellStyle name="Normal 12 2 3 4 2 3" xfId="4927"/>
    <cellStyle name="Normal 12 2 3 4 2 3 2" xfId="4928"/>
    <cellStyle name="Normal 12 2 3 4 2 3 2 2" xfId="4929"/>
    <cellStyle name="Normal 12 2 3 4 2 3 3" xfId="4930"/>
    <cellStyle name="Normal 12 2 3 4 2 4" xfId="4931"/>
    <cellStyle name="Normal 12 2 3 4 2 4 2" xfId="4932"/>
    <cellStyle name="Normal 12 2 3 4 2 5" xfId="4933"/>
    <cellStyle name="Normal 12 2 3 4 3" xfId="4934"/>
    <cellStyle name="Normal 12 2 3 4 3 2" xfId="4935"/>
    <cellStyle name="Normal 12 2 3 4 3 2 2" xfId="4936"/>
    <cellStyle name="Normal 12 2 3 4 3 2 2 2" xfId="4937"/>
    <cellStyle name="Normal 12 2 3 4 3 2 3" xfId="4938"/>
    <cellStyle name="Normal 12 2 3 4 3 3" xfId="4939"/>
    <cellStyle name="Normal 12 2 3 4 3 3 2" xfId="4940"/>
    <cellStyle name="Normal 12 2 3 4 3 4" xfId="4941"/>
    <cellStyle name="Normal 12 2 3 4 4" xfId="4942"/>
    <cellStyle name="Normal 12 2 3 4 4 2" xfId="4943"/>
    <cellStyle name="Normal 12 2 3 4 4 2 2" xfId="4944"/>
    <cellStyle name="Normal 12 2 3 4 4 3" xfId="4945"/>
    <cellStyle name="Normal 12 2 3 4 5" xfId="4946"/>
    <cellStyle name="Normal 12 2 3 4 5 2" xfId="4947"/>
    <cellStyle name="Normal 12 2 3 4 6" xfId="4948"/>
    <cellStyle name="Normal 12 2 3 5" xfId="4949"/>
    <cellStyle name="Normal 12 2 3 5 2" xfId="4950"/>
    <cellStyle name="Normal 12 2 3 5 2 2" xfId="4951"/>
    <cellStyle name="Normal 12 2 3 5 2 2 2" xfId="4952"/>
    <cellStyle name="Normal 12 2 3 5 2 2 2 2" xfId="4953"/>
    <cellStyle name="Normal 12 2 3 5 2 2 3" xfId="4954"/>
    <cellStyle name="Normal 12 2 3 5 2 3" xfId="4955"/>
    <cellStyle name="Normal 12 2 3 5 2 3 2" xfId="4956"/>
    <cellStyle name="Normal 12 2 3 5 2 4" xfId="4957"/>
    <cellStyle name="Normal 12 2 3 5 3" xfId="4958"/>
    <cellStyle name="Normal 12 2 3 5 3 2" xfId="4959"/>
    <cellStyle name="Normal 12 2 3 5 3 2 2" xfId="4960"/>
    <cellStyle name="Normal 12 2 3 5 3 3" xfId="4961"/>
    <cellStyle name="Normal 12 2 3 5 4" xfId="4962"/>
    <cellStyle name="Normal 12 2 3 5 4 2" xfId="4963"/>
    <cellStyle name="Normal 12 2 3 5 5" xfId="4964"/>
    <cellStyle name="Normal 12 2 3 6" xfId="4965"/>
    <cellStyle name="Normal 12 2 3 6 2" xfId="4966"/>
    <cellStyle name="Normal 12 2 3 6 2 2" xfId="4967"/>
    <cellStyle name="Normal 12 2 3 6 2 2 2" xfId="4968"/>
    <cellStyle name="Normal 12 2 3 6 2 3" xfId="4969"/>
    <cellStyle name="Normal 12 2 3 6 3" xfId="4970"/>
    <cellStyle name="Normal 12 2 3 6 3 2" xfId="4971"/>
    <cellStyle name="Normal 12 2 3 6 4" xfId="4972"/>
    <cellStyle name="Normal 12 2 3 7" xfId="4973"/>
    <cellStyle name="Normal 12 2 3 7 2" xfId="4974"/>
    <cellStyle name="Normal 12 2 3 7 2 2" xfId="4975"/>
    <cellStyle name="Normal 12 2 3 7 3" xfId="4976"/>
    <cellStyle name="Normal 12 2 3 8" xfId="4977"/>
    <cellStyle name="Normal 12 2 3 8 2" xfId="4978"/>
    <cellStyle name="Normal 12 2 3 9" xfId="4979"/>
    <cellStyle name="Normal 12 2 4" xfId="4980"/>
    <cellStyle name="Normal 12 2 4 2" xfId="4981"/>
    <cellStyle name="Normal 12 2 4 2 2" xfId="4982"/>
    <cellStyle name="Normal 12 2 4 2 2 2" xfId="4983"/>
    <cellStyle name="Normal 12 2 4 2 2 2 2" xfId="4984"/>
    <cellStyle name="Normal 12 2 4 2 2 2 2 2" xfId="4985"/>
    <cellStyle name="Normal 12 2 4 2 2 2 2 2 2" xfId="4986"/>
    <cellStyle name="Normal 12 2 4 2 2 2 2 2 2 2" xfId="4987"/>
    <cellStyle name="Normal 12 2 4 2 2 2 2 2 3" xfId="4988"/>
    <cellStyle name="Normal 12 2 4 2 2 2 2 3" xfId="4989"/>
    <cellStyle name="Normal 12 2 4 2 2 2 2 3 2" xfId="4990"/>
    <cellStyle name="Normal 12 2 4 2 2 2 2 4" xfId="4991"/>
    <cellStyle name="Normal 12 2 4 2 2 2 3" xfId="4992"/>
    <cellStyle name="Normal 12 2 4 2 2 2 3 2" xfId="4993"/>
    <cellStyle name="Normal 12 2 4 2 2 2 3 2 2" xfId="4994"/>
    <cellStyle name="Normal 12 2 4 2 2 2 3 3" xfId="4995"/>
    <cellStyle name="Normal 12 2 4 2 2 2 4" xfId="4996"/>
    <cellStyle name="Normal 12 2 4 2 2 2 4 2" xfId="4997"/>
    <cellStyle name="Normal 12 2 4 2 2 2 5" xfId="4998"/>
    <cellStyle name="Normal 12 2 4 2 2 3" xfId="4999"/>
    <cellStyle name="Normal 12 2 4 2 2 3 2" xfId="5000"/>
    <cellStyle name="Normal 12 2 4 2 2 3 2 2" xfId="5001"/>
    <cellStyle name="Normal 12 2 4 2 2 3 2 2 2" xfId="5002"/>
    <cellStyle name="Normal 12 2 4 2 2 3 2 3" xfId="5003"/>
    <cellStyle name="Normal 12 2 4 2 2 3 3" xfId="5004"/>
    <cellStyle name="Normal 12 2 4 2 2 3 3 2" xfId="5005"/>
    <cellStyle name="Normal 12 2 4 2 2 3 4" xfId="5006"/>
    <cellStyle name="Normal 12 2 4 2 2 4" xfId="5007"/>
    <cellStyle name="Normal 12 2 4 2 2 4 2" xfId="5008"/>
    <cellStyle name="Normal 12 2 4 2 2 4 2 2" xfId="5009"/>
    <cellStyle name="Normal 12 2 4 2 2 4 3" xfId="5010"/>
    <cellStyle name="Normal 12 2 4 2 2 5" xfId="5011"/>
    <cellStyle name="Normal 12 2 4 2 2 5 2" xfId="5012"/>
    <cellStyle name="Normal 12 2 4 2 2 6" xfId="5013"/>
    <cellStyle name="Normal 12 2 4 2 3" xfId="5014"/>
    <cellStyle name="Normal 12 2 4 2 3 2" xfId="5015"/>
    <cellStyle name="Normal 12 2 4 2 3 2 2" xfId="5016"/>
    <cellStyle name="Normal 12 2 4 2 3 2 2 2" xfId="5017"/>
    <cellStyle name="Normal 12 2 4 2 3 2 2 2 2" xfId="5018"/>
    <cellStyle name="Normal 12 2 4 2 3 2 2 3" xfId="5019"/>
    <cellStyle name="Normal 12 2 4 2 3 2 3" xfId="5020"/>
    <cellStyle name="Normal 12 2 4 2 3 2 3 2" xfId="5021"/>
    <cellStyle name="Normal 12 2 4 2 3 2 4" xfId="5022"/>
    <cellStyle name="Normal 12 2 4 2 3 3" xfId="5023"/>
    <cellStyle name="Normal 12 2 4 2 3 3 2" xfId="5024"/>
    <cellStyle name="Normal 12 2 4 2 3 3 2 2" xfId="5025"/>
    <cellStyle name="Normal 12 2 4 2 3 3 3" xfId="5026"/>
    <cellStyle name="Normal 12 2 4 2 3 4" xfId="5027"/>
    <cellStyle name="Normal 12 2 4 2 3 4 2" xfId="5028"/>
    <cellStyle name="Normal 12 2 4 2 3 5" xfId="5029"/>
    <cellStyle name="Normal 12 2 4 2 4" xfId="5030"/>
    <cellStyle name="Normal 12 2 4 2 4 2" xfId="5031"/>
    <cellStyle name="Normal 12 2 4 2 4 2 2" xfId="5032"/>
    <cellStyle name="Normal 12 2 4 2 4 2 2 2" xfId="5033"/>
    <cellStyle name="Normal 12 2 4 2 4 2 3" xfId="5034"/>
    <cellStyle name="Normal 12 2 4 2 4 3" xfId="5035"/>
    <cellStyle name="Normal 12 2 4 2 4 3 2" xfId="5036"/>
    <cellStyle name="Normal 12 2 4 2 4 4" xfId="5037"/>
    <cellStyle name="Normal 12 2 4 2 5" xfId="5038"/>
    <cellStyle name="Normal 12 2 4 2 5 2" xfId="5039"/>
    <cellStyle name="Normal 12 2 4 2 5 2 2" xfId="5040"/>
    <cellStyle name="Normal 12 2 4 2 5 3" xfId="5041"/>
    <cellStyle name="Normal 12 2 4 2 6" xfId="5042"/>
    <cellStyle name="Normal 12 2 4 2 6 2" xfId="5043"/>
    <cellStyle name="Normal 12 2 4 2 7" xfId="5044"/>
    <cellStyle name="Normal 12 2 4 3" xfId="5045"/>
    <cellStyle name="Normal 12 2 4 3 2" xfId="5046"/>
    <cellStyle name="Normal 12 2 4 3 2 2" xfId="5047"/>
    <cellStyle name="Normal 12 2 4 3 2 2 2" xfId="5048"/>
    <cellStyle name="Normal 12 2 4 3 2 2 2 2" xfId="5049"/>
    <cellStyle name="Normal 12 2 4 3 2 2 2 2 2" xfId="5050"/>
    <cellStyle name="Normal 12 2 4 3 2 2 2 3" xfId="5051"/>
    <cellStyle name="Normal 12 2 4 3 2 2 3" xfId="5052"/>
    <cellStyle name="Normal 12 2 4 3 2 2 3 2" xfId="5053"/>
    <cellStyle name="Normal 12 2 4 3 2 2 4" xfId="5054"/>
    <cellStyle name="Normal 12 2 4 3 2 3" xfId="5055"/>
    <cellStyle name="Normal 12 2 4 3 2 3 2" xfId="5056"/>
    <cellStyle name="Normal 12 2 4 3 2 3 2 2" xfId="5057"/>
    <cellStyle name="Normal 12 2 4 3 2 3 3" xfId="5058"/>
    <cellStyle name="Normal 12 2 4 3 2 4" xfId="5059"/>
    <cellStyle name="Normal 12 2 4 3 2 4 2" xfId="5060"/>
    <cellStyle name="Normal 12 2 4 3 2 5" xfId="5061"/>
    <cellStyle name="Normal 12 2 4 3 3" xfId="5062"/>
    <cellStyle name="Normal 12 2 4 3 3 2" xfId="5063"/>
    <cellStyle name="Normal 12 2 4 3 3 2 2" xfId="5064"/>
    <cellStyle name="Normal 12 2 4 3 3 2 2 2" xfId="5065"/>
    <cellStyle name="Normal 12 2 4 3 3 2 3" xfId="5066"/>
    <cellStyle name="Normal 12 2 4 3 3 3" xfId="5067"/>
    <cellStyle name="Normal 12 2 4 3 3 3 2" xfId="5068"/>
    <cellStyle name="Normal 12 2 4 3 3 4" xfId="5069"/>
    <cellStyle name="Normal 12 2 4 3 4" xfId="5070"/>
    <cellStyle name="Normal 12 2 4 3 4 2" xfId="5071"/>
    <cellStyle name="Normal 12 2 4 3 4 2 2" xfId="5072"/>
    <cellStyle name="Normal 12 2 4 3 4 3" xfId="5073"/>
    <cellStyle name="Normal 12 2 4 3 5" xfId="5074"/>
    <cellStyle name="Normal 12 2 4 3 5 2" xfId="5075"/>
    <cellStyle name="Normal 12 2 4 3 6" xfId="5076"/>
    <cellStyle name="Normal 12 2 4 4" xfId="5077"/>
    <cellStyle name="Normal 12 2 4 4 2" xfId="5078"/>
    <cellStyle name="Normal 12 2 4 4 2 2" xfId="5079"/>
    <cellStyle name="Normal 12 2 4 4 2 2 2" xfId="5080"/>
    <cellStyle name="Normal 12 2 4 4 2 2 2 2" xfId="5081"/>
    <cellStyle name="Normal 12 2 4 4 2 2 3" xfId="5082"/>
    <cellStyle name="Normal 12 2 4 4 2 3" xfId="5083"/>
    <cellStyle name="Normal 12 2 4 4 2 3 2" xfId="5084"/>
    <cellStyle name="Normal 12 2 4 4 2 4" xfId="5085"/>
    <cellStyle name="Normal 12 2 4 4 3" xfId="5086"/>
    <cellStyle name="Normal 12 2 4 4 3 2" xfId="5087"/>
    <cellStyle name="Normal 12 2 4 4 3 2 2" xfId="5088"/>
    <cellStyle name="Normal 12 2 4 4 3 3" xfId="5089"/>
    <cellStyle name="Normal 12 2 4 4 4" xfId="5090"/>
    <cellStyle name="Normal 12 2 4 4 4 2" xfId="5091"/>
    <cellStyle name="Normal 12 2 4 4 5" xfId="5092"/>
    <cellStyle name="Normal 12 2 4 5" xfId="5093"/>
    <cellStyle name="Normal 12 2 4 5 2" xfId="5094"/>
    <cellStyle name="Normal 12 2 4 5 2 2" xfId="5095"/>
    <cellStyle name="Normal 12 2 4 5 2 2 2" xfId="5096"/>
    <cellStyle name="Normal 12 2 4 5 2 3" xfId="5097"/>
    <cellStyle name="Normal 12 2 4 5 3" xfId="5098"/>
    <cellStyle name="Normal 12 2 4 5 3 2" xfId="5099"/>
    <cellStyle name="Normal 12 2 4 5 4" xfId="5100"/>
    <cellStyle name="Normal 12 2 4 6" xfId="5101"/>
    <cellStyle name="Normal 12 2 4 6 2" xfId="5102"/>
    <cellStyle name="Normal 12 2 4 6 2 2" xfId="5103"/>
    <cellStyle name="Normal 12 2 4 6 3" xfId="5104"/>
    <cellStyle name="Normal 12 2 4 7" xfId="5105"/>
    <cellStyle name="Normal 12 2 4 7 2" xfId="5106"/>
    <cellStyle name="Normal 12 2 4 8" xfId="5107"/>
    <cellStyle name="Normal 12 2 5" xfId="5108"/>
    <cellStyle name="Normal 12 2 5 2" xfId="5109"/>
    <cellStyle name="Normal 12 2 5 2 2" xfId="5110"/>
    <cellStyle name="Normal 12 2 5 2 2 2" xfId="5111"/>
    <cellStyle name="Normal 12 2 5 2 2 2 2" xfId="5112"/>
    <cellStyle name="Normal 12 2 5 2 2 2 2 2" xfId="5113"/>
    <cellStyle name="Normal 12 2 5 2 2 2 2 2 2" xfId="5114"/>
    <cellStyle name="Normal 12 2 5 2 2 2 2 3" xfId="5115"/>
    <cellStyle name="Normal 12 2 5 2 2 2 3" xfId="5116"/>
    <cellStyle name="Normal 12 2 5 2 2 2 3 2" xfId="5117"/>
    <cellStyle name="Normal 12 2 5 2 2 2 4" xfId="5118"/>
    <cellStyle name="Normal 12 2 5 2 2 3" xfId="5119"/>
    <cellStyle name="Normal 12 2 5 2 2 3 2" xfId="5120"/>
    <cellStyle name="Normal 12 2 5 2 2 3 2 2" xfId="5121"/>
    <cellStyle name="Normal 12 2 5 2 2 3 3" xfId="5122"/>
    <cellStyle name="Normal 12 2 5 2 2 4" xfId="5123"/>
    <cellStyle name="Normal 12 2 5 2 2 4 2" xfId="5124"/>
    <cellStyle name="Normal 12 2 5 2 2 5" xfId="5125"/>
    <cellStyle name="Normal 12 2 5 2 3" xfId="5126"/>
    <cellStyle name="Normal 12 2 5 2 3 2" xfId="5127"/>
    <cellStyle name="Normal 12 2 5 2 3 2 2" xfId="5128"/>
    <cellStyle name="Normal 12 2 5 2 3 2 2 2" xfId="5129"/>
    <cellStyle name="Normal 12 2 5 2 3 2 3" xfId="5130"/>
    <cellStyle name="Normal 12 2 5 2 3 3" xfId="5131"/>
    <cellStyle name="Normal 12 2 5 2 3 3 2" xfId="5132"/>
    <cellStyle name="Normal 12 2 5 2 3 4" xfId="5133"/>
    <cellStyle name="Normal 12 2 5 2 4" xfId="5134"/>
    <cellStyle name="Normal 12 2 5 2 4 2" xfId="5135"/>
    <cellStyle name="Normal 12 2 5 2 4 2 2" xfId="5136"/>
    <cellStyle name="Normal 12 2 5 2 4 3" xfId="5137"/>
    <cellStyle name="Normal 12 2 5 2 5" xfId="5138"/>
    <cellStyle name="Normal 12 2 5 2 5 2" xfId="5139"/>
    <cellStyle name="Normal 12 2 5 2 6" xfId="5140"/>
    <cellStyle name="Normal 12 2 5 3" xfId="5141"/>
    <cellStyle name="Normal 12 2 5 3 2" xfId="5142"/>
    <cellStyle name="Normal 12 2 5 3 2 2" xfId="5143"/>
    <cellStyle name="Normal 12 2 5 3 2 2 2" xfId="5144"/>
    <cellStyle name="Normal 12 2 5 3 2 2 2 2" xfId="5145"/>
    <cellStyle name="Normal 12 2 5 3 2 2 3" xfId="5146"/>
    <cellStyle name="Normal 12 2 5 3 2 3" xfId="5147"/>
    <cellStyle name="Normal 12 2 5 3 2 3 2" xfId="5148"/>
    <cellStyle name="Normal 12 2 5 3 2 4" xfId="5149"/>
    <cellStyle name="Normal 12 2 5 3 3" xfId="5150"/>
    <cellStyle name="Normal 12 2 5 3 3 2" xfId="5151"/>
    <cellStyle name="Normal 12 2 5 3 3 2 2" xfId="5152"/>
    <cellStyle name="Normal 12 2 5 3 3 3" xfId="5153"/>
    <cellStyle name="Normal 12 2 5 3 4" xfId="5154"/>
    <cellStyle name="Normal 12 2 5 3 4 2" xfId="5155"/>
    <cellStyle name="Normal 12 2 5 3 5" xfId="5156"/>
    <cellStyle name="Normal 12 2 5 4" xfId="5157"/>
    <cellStyle name="Normal 12 2 5 4 2" xfId="5158"/>
    <cellStyle name="Normal 12 2 5 4 2 2" xfId="5159"/>
    <cellStyle name="Normal 12 2 5 4 2 2 2" xfId="5160"/>
    <cellStyle name="Normal 12 2 5 4 2 3" xfId="5161"/>
    <cellStyle name="Normal 12 2 5 4 3" xfId="5162"/>
    <cellStyle name="Normal 12 2 5 4 3 2" xfId="5163"/>
    <cellStyle name="Normal 12 2 5 4 4" xfId="5164"/>
    <cellStyle name="Normal 12 2 5 5" xfId="5165"/>
    <cellStyle name="Normal 12 2 5 5 2" xfId="5166"/>
    <cellStyle name="Normal 12 2 5 5 2 2" xfId="5167"/>
    <cellStyle name="Normal 12 2 5 5 3" xfId="5168"/>
    <cellStyle name="Normal 12 2 5 6" xfId="5169"/>
    <cellStyle name="Normal 12 2 5 6 2" xfId="5170"/>
    <cellStyle name="Normal 12 2 5 7" xfId="5171"/>
    <cellStyle name="Normal 12 2 6" xfId="5172"/>
    <cellStyle name="Normal 12 2 6 2" xfId="5173"/>
    <cellStyle name="Normal 12 2 6 2 2" xfId="5174"/>
    <cellStyle name="Normal 12 2 6 2 2 2" xfId="5175"/>
    <cellStyle name="Normal 12 2 6 2 2 2 2" xfId="5176"/>
    <cellStyle name="Normal 12 2 6 2 2 2 2 2" xfId="5177"/>
    <cellStyle name="Normal 12 2 6 2 2 2 3" xfId="5178"/>
    <cellStyle name="Normal 12 2 6 2 2 3" xfId="5179"/>
    <cellStyle name="Normal 12 2 6 2 2 3 2" xfId="5180"/>
    <cellStyle name="Normal 12 2 6 2 2 4" xfId="5181"/>
    <cellStyle name="Normal 12 2 6 2 3" xfId="5182"/>
    <cellStyle name="Normal 12 2 6 2 3 2" xfId="5183"/>
    <cellStyle name="Normal 12 2 6 2 3 2 2" xfId="5184"/>
    <cellStyle name="Normal 12 2 6 2 3 3" xfId="5185"/>
    <cellStyle name="Normal 12 2 6 2 4" xfId="5186"/>
    <cellStyle name="Normal 12 2 6 2 4 2" xfId="5187"/>
    <cellStyle name="Normal 12 2 6 2 5" xfId="5188"/>
    <cellStyle name="Normal 12 2 6 3" xfId="5189"/>
    <cellStyle name="Normal 12 2 6 3 2" xfId="5190"/>
    <cellStyle name="Normal 12 2 6 3 2 2" xfId="5191"/>
    <cellStyle name="Normal 12 2 6 3 2 2 2" xfId="5192"/>
    <cellStyle name="Normal 12 2 6 3 2 3" xfId="5193"/>
    <cellStyle name="Normal 12 2 6 3 3" xfId="5194"/>
    <cellStyle name="Normal 12 2 6 3 3 2" xfId="5195"/>
    <cellStyle name="Normal 12 2 6 3 4" xfId="5196"/>
    <cellStyle name="Normal 12 2 6 4" xfId="5197"/>
    <cellStyle name="Normal 12 2 6 4 2" xfId="5198"/>
    <cellStyle name="Normal 12 2 6 4 2 2" xfId="5199"/>
    <cellStyle name="Normal 12 2 6 4 3" xfId="5200"/>
    <cellStyle name="Normal 12 2 6 5" xfId="5201"/>
    <cellStyle name="Normal 12 2 6 5 2" xfId="5202"/>
    <cellStyle name="Normal 12 2 6 6" xfId="5203"/>
    <cellStyle name="Normal 12 2 7" xfId="5204"/>
    <cellStyle name="Normal 12 2 7 2" xfId="5205"/>
    <cellStyle name="Normal 12 2 7 2 2" xfId="5206"/>
    <cellStyle name="Normal 12 2 7 2 2 2" xfId="5207"/>
    <cellStyle name="Normal 12 2 7 2 2 2 2" xfId="5208"/>
    <cellStyle name="Normal 12 2 7 2 2 3" xfId="5209"/>
    <cellStyle name="Normal 12 2 7 2 3" xfId="5210"/>
    <cellStyle name="Normal 12 2 7 2 3 2" xfId="5211"/>
    <cellStyle name="Normal 12 2 7 2 4" xfId="5212"/>
    <cellStyle name="Normal 12 2 7 3" xfId="5213"/>
    <cellStyle name="Normal 12 2 7 3 2" xfId="5214"/>
    <cellStyle name="Normal 12 2 7 3 2 2" xfId="5215"/>
    <cellStyle name="Normal 12 2 7 3 3" xfId="5216"/>
    <cellStyle name="Normal 12 2 7 4" xfId="5217"/>
    <cellStyle name="Normal 12 2 7 4 2" xfId="5218"/>
    <cellStyle name="Normal 12 2 7 5" xfId="5219"/>
    <cellStyle name="Normal 12 2 8" xfId="5220"/>
    <cellStyle name="Normal 12 2 8 2" xfId="5221"/>
    <cellStyle name="Normal 12 2 8 2 2" xfId="5222"/>
    <cellStyle name="Normal 12 2 8 2 2 2" xfId="5223"/>
    <cellStyle name="Normal 12 2 8 2 3" xfId="5224"/>
    <cellStyle name="Normal 12 2 8 3" xfId="5225"/>
    <cellStyle name="Normal 12 2 8 3 2" xfId="5226"/>
    <cellStyle name="Normal 12 2 8 4" xfId="5227"/>
    <cellStyle name="Normal 12 2 9" xfId="5228"/>
    <cellStyle name="Normal 12 2 9 2" xfId="5229"/>
    <cellStyle name="Normal 12 2 9 2 2" xfId="5230"/>
    <cellStyle name="Normal 12 2 9 3" xfId="5231"/>
    <cellStyle name="Normal 12 3" xfId="5232"/>
    <cellStyle name="Normal 12 3 10" xfId="5233"/>
    <cellStyle name="Normal 12 3 2" xfId="5234"/>
    <cellStyle name="Normal 12 3 2 2" xfId="5235"/>
    <cellStyle name="Normal 12 3 2 2 2" xfId="5236"/>
    <cellStyle name="Normal 12 3 2 2 2 2" xfId="5237"/>
    <cellStyle name="Normal 12 3 2 2 2 2 2" xfId="5238"/>
    <cellStyle name="Normal 12 3 2 2 2 2 2 2" xfId="5239"/>
    <cellStyle name="Normal 12 3 2 2 2 2 2 2 2" xfId="5240"/>
    <cellStyle name="Normal 12 3 2 2 2 2 2 2 2 2" xfId="5241"/>
    <cellStyle name="Normal 12 3 2 2 2 2 2 2 2 2 2" xfId="5242"/>
    <cellStyle name="Normal 12 3 2 2 2 2 2 2 2 3" xfId="5243"/>
    <cellStyle name="Normal 12 3 2 2 2 2 2 2 3" xfId="5244"/>
    <cellStyle name="Normal 12 3 2 2 2 2 2 2 3 2" xfId="5245"/>
    <cellStyle name="Normal 12 3 2 2 2 2 2 2 4" xfId="5246"/>
    <cellStyle name="Normal 12 3 2 2 2 2 2 3" xfId="5247"/>
    <cellStyle name="Normal 12 3 2 2 2 2 2 3 2" xfId="5248"/>
    <cellStyle name="Normal 12 3 2 2 2 2 2 3 2 2" xfId="5249"/>
    <cellStyle name="Normal 12 3 2 2 2 2 2 3 3" xfId="5250"/>
    <cellStyle name="Normal 12 3 2 2 2 2 2 4" xfId="5251"/>
    <cellStyle name="Normal 12 3 2 2 2 2 2 4 2" xfId="5252"/>
    <cellStyle name="Normal 12 3 2 2 2 2 2 5" xfId="5253"/>
    <cellStyle name="Normal 12 3 2 2 2 2 3" xfId="5254"/>
    <cellStyle name="Normal 12 3 2 2 2 2 3 2" xfId="5255"/>
    <cellStyle name="Normal 12 3 2 2 2 2 3 2 2" xfId="5256"/>
    <cellStyle name="Normal 12 3 2 2 2 2 3 2 2 2" xfId="5257"/>
    <cellStyle name="Normal 12 3 2 2 2 2 3 2 3" xfId="5258"/>
    <cellStyle name="Normal 12 3 2 2 2 2 3 3" xfId="5259"/>
    <cellStyle name="Normal 12 3 2 2 2 2 3 3 2" xfId="5260"/>
    <cellStyle name="Normal 12 3 2 2 2 2 3 4" xfId="5261"/>
    <cellStyle name="Normal 12 3 2 2 2 2 4" xfId="5262"/>
    <cellStyle name="Normal 12 3 2 2 2 2 4 2" xfId="5263"/>
    <cellStyle name="Normal 12 3 2 2 2 2 4 2 2" xfId="5264"/>
    <cellStyle name="Normal 12 3 2 2 2 2 4 3" xfId="5265"/>
    <cellStyle name="Normal 12 3 2 2 2 2 5" xfId="5266"/>
    <cellStyle name="Normal 12 3 2 2 2 2 5 2" xfId="5267"/>
    <cellStyle name="Normal 12 3 2 2 2 2 6" xfId="5268"/>
    <cellStyle name="Normal 12 3 2 2 2 3" xfId="5269"/>
    <cellStyle name="Normal 12 3 2 2 2 3 2" xfId="5270"/>
    <cellStyle name="Normal 12 3 2 2 2 3 2 2" xfId="5271"/>
    <cellStyle name="Normal 12 3 2 2 2 3 2 2 2" xfId="5272"/>
    <cellStyle name="Normal 12 3 2 2 2 3 2 2 2 2" xfId="5273"/>
    <cellStyle name="Normal 12 3 2 2 2 3 2 2 3" xfId="5274"/>
    <cellStyle name="Normal 12 3 2 2 2 3 2 3" xfId="5275"/>
    <cellStyle name="Normal 12 3 2 2 2 3 2 3 2" xfId="5276"/>
    <cellStyle name="Normal 12 3 2 2 2 3 2 4" xfId="5277"/>
    <cellStyle name="Normal 12 3 2 2 2 3 3" xfId="5278"/>
    <cellStyle name="Normal 12 3 2 2 2 3 3 2" xfId="5279"/>
    <cellStyle name="Normal 12 3 2 2 2 3 3 2 2" xfId="5280"/>
    <cellStyle name="Normal 12 3 2 2 2 3 3 3" xfId="5281"/>
    <cellStyle name="Normal 12 3 2 2 2 3 4" xfId="5282"/>
    <cellStyle name="Normal 12 3 2 2 2 3 4 2" xfId="5283"/>
    <cellStyle name="Normal 12 3 2 2 2 3 5" xfId="5284"/>
    <cellStyle name="Normal 12 3 2 2 2 4" xfId="5285"/>
    <cellStyle name="Normal 12 3 2 2 2 4 2" xfId="5286"/>
    <cellStyle name="Normal 12 3 2 2 2 4 2 2" xfId="5287"/>
    <cellStyle name="Normal 12 3 2 2 2 4 2 2 2" xfId="5288"/>
    <cellStyle name="Normal 12 3 2 2 2 4 2 3" xfId="5289"/>
    <cellStyle name="Normal 12 3 2 2 2 4 3" xfId="5290"/>
    <cellStyle name="Normal 12 3 2 2 2 4 3 2" xfId="5291"/>
    <cellStyle name="Normal 12 3 2 2 2 4 4" xfId="5292"/>
    <cellStyle name="Normal 12 3 2 2 2 5" xfId="5293"/>
    <cellStyle name="Normal 12 3 2 2 2 5 2" xfId="5294"/>
    <cellStyle name="Normal 12 3 2 2 2 5 2 2" xfId="5295"/>
    <cellStyle name="Normal 12 3 2 2 2 5 3" xfId="5296"/>
    <cellStyle name="Normal 12 3 2 2 2 6" xfId="5297"/>
    <cellStyle name="Normal 12 3 2 2 2 6 2" xfId="5298"/>
    <cellStyle name="Normal 12 3 2 2 2 7" xfId="5299"/>
    <cellStyle name="Normal 12 3 2 2 3" xfId="5300"/>
    <cellStyle name="Normal 12 3 2 2 3 2" xfId="5301"/>
    <cellStyle name="Normal 12 3 2 2 3 2 2" xfId="5302"/>
    <cellStyle name="Normal 12 3 2 2 3 2 2 2" xfId="5303"/>
    <cellStyle name="Normal 12 3 2 2 3 2 2 2 2" xfId="5304"/>
    <cellStyle name="Normal 12 3 2 2 3 2 2 2 2 2" xfId="5305"/>
    <cellStyle name="Normal 12 3 2 2 3 2 2 2 3" xfId="5306"/>
    <cellStyle name="Normal 12 3 2 2 3 2 2 3" xfId="5307"/>
    <cellStyle name="Normal 12 3 2 2 3 2 2 3 2" xfId="5308"/>
    <cellStyle name="Normal 12 3 2 2 3 2 2 4" xfId="5309"/>
    <cellStyle name="Normal 12 3 2 2 3 2 3" xfId="5310"/>
    <cellStyle name="Normal 12 3 2 2 3 2 3 2" xfId="5311"/>
    <cellStyle name="Normal 12 3 2 2 3 2 3 2 2" xfId="5312"/>
    <cellStyle name="Normal 12 3 2 2 3 2 3 3" xfId="5313"/>
    <cellStyle name="Normal 12 3 2 2 3 2 4" xfId="5314"/>
    <cellStyle name="Normal 12 3 2 2 3 2 4 2" xfId="5315"/>
    <cellStyle name="Normal 12 3 2 2 3 2 5" xfId="5316"/>
    <cellStyle name="Normal 12 3 2 2 3 3" xfId="5317"/>
    <cellStyle name="Normal 12 3 2 2 3 3 2" xfId="5318"/>
    <cellStyle name="Normal 12 3 2 2 3 3 2 2" xfId="5319"/>
    <cellStyle name="Normal 12 3 2 2 3 3 2 2 2" xfId="5320"/>
    <cellStyle name="Normal 12 3 2 2 3 3 2 3" xfId="5321"/>
    <cellStyle name="Normal 12 3 2 2 3 3 3" xfId="5322"/>
    <cellStyle name="Normal 12 3 2 2 3 3 3 2" xfId="5323"/>
    <cellStyle name="Normal 12 3 2 2 3 3 4" xfId="5324"/>
    <cellStyle name="Normal 12 3 2 2 3 4" xfId="5325"/>
    <cellStyle name="Normal 12 3 2 2 3 4 2" xfId="5326"/>
    <cellStyle name="Normal 12 3 2 2 3 4 2 2" xfId="5327"/>
    <cellStyle name="Normal 12 3 2 2 3 4 3" xfId="5328"/>
    <cellStyle name="Normal 12 3 2 2 3 5" xfId="5329"/>
    <cellStyle name="Normal 12 3 2 2 3 5 2" xfId="5330"/>
    <cellStyle name="Normal 12 3 2 2 3 6" xfId="5331"/>
    <cellStyle name="Normal 12 3 2 2 4" xfId="5332"/>
    <cellStyle name="Normal 12 3 2 2 4 2" xfId="5333"/>
    <cellStyle name="Normal 12 3 2 2 4 2 2" xfId="5334"/>
    <cellStyle name="Normal 12 3 2 2 4 2 2 2" xfId="5335"/>
    <cellStyle name="Normal 12 3 2 2 4 2 2 2 2" xfId="5336"/>
    <cellStyle name="Normal 12 3 2 2 4 2 2 3" xfId="5337"/>
    <cellStyle name="Normal 12 3 2 2 4 2 3" xfId="5338"/>
    <cellStyle name="Normal 12 3 2 2 4 2 3 2" xfId="5339"/>
    <cellStyle name="Normal 12 3 2 2 4 2 4" xfId="5340"/>
    <cellStyle name="Normal 12 3 2 2 4 3" xfId="5341"/>
    <cellStyle name="Normal 12 3 2 2 4 3 2" xfId="5342"/>
    <cellStyle name="Normal 12 3 2 2 4 3 2 2" xfId="5343"/>
    <cellStyle name="Normal 12 3 2 2 4 3 3" xfId="5344"/>
    <cellStyle name="Normal 12 3 2 2 4 4" xfId="5345"/>
    <cellStyle name="Normal 12 3 2 2 4 4 2" xfId="5346"/>
    <cellStyle name="Normal 12 3 2 2 4 5" xfId="5347"/>
    <cellStyle name="Normal 12 3 2 2 5" xfId="5348"/>
    <cellStyle name="Normal 12 3 2 2 5 2" xfId="5349"/>
    <cellStyle name="Normal 12 3 2 2 5 2 2" xfId="5350"/>
    <cellStyle name="Normal 12 3 2 2 5 2 2 2" xfId="5351"/>
    <cellStyle name="Normal 12 3 2 2 5 2 3" xfId="5352"/>
    <cellStyle name="Normal 12 3 2 2 5 3" xfId="5353"/>
    <cellStyle name="Normal 12 3 2 2 5 3 2" xfId="5354"/>
    <cellStyle name="Normal 12 3 2 2 5 4" xfId="5355"/>
    <cellStyle name="Normal 12 3 2 2 6" xfId="5356"/>
    <cellStyle name="Normal 12 3 2 2 6 2" xfId="5357"/>
    <cellStyle name="Normal 12 3 2 2 6 2 2" xfId="5358"/>
    <cellStyle name="Normal 12 3 2 2 6 3" xfId="5359"/>
    <cellStyle name="Normal 12 3 2 2 7" xfId="5360"/>
    <cellStyle name="Normal 12 3 2 2 7 2" xfId="5361"/>
    <cellStyle name="Normal 12 3 2 2 8" xfId="5362"/>
    <cellStyle name="Normal 12 3 2 3" xfId="5363"/>
    <cellStyle name="Normal 12 3 2 3 2" xfId="5364"/>
    <cellStyle name="Normal 12 3 2 3 2 2" xfId="5365"/>
    <cellStyle name="Normal 12 3 2 3 2 2 2" xfId="5366"/>
    <cellStyle name="Normal 12 3 2 3 2 2 2 2" xfId="5367"/>
    <cellStyle name="Normal 12 3 2 3 2 2 2 2 2" xfId="5368"/>
    <cellStyle name="Normal 12 3 2 3 2 2 2 2 2 2" xfId="5369"/>
    <cellStyle name="Normal 12 3 2 3 2 2 2 2 3" xfId="5370"/>
    <cellStyle name="Normal 12 3 2 3 2 2 2 3" xfId="5371"/>
    <cellStyle name="Normal 12 3 2 3 2 2 2 3 2" xfId="5372"/>
    <cellStyle name="Normal 12 3 2 3 2 2 2 4" xfId="5373"/>
    <cellStyle name="Normal 12 3 2 3 2 2 3" xfId="5374"/>
    <cellStyle name="Normal 12 3 2 3 2 2 3 2" xfId="5375"/>
    <cellStyle name="Normal 12 3 2 3 2 2 3 2 2" xfId="5376"/>
    <cellStyle name="Normal 12 3 2 3 2 2 3 3" xfId="5377"/>
    <cellStyle name="Normal 12 3 2 3 2 2 4" xfId="5378"/>
    <cellStyle name="Normal 12 3 2 3 2 2 4 2" xfId="5379"/>
    <cellStyle name="Normal 12 3 2 3 2 2 5" xfId="5380"/>
    <cellStyle name="Normal 12 3 2 3 2 3" xfId="5381"/>
    <cellStyle name="Normal 12 3 2 3 2 3 2" xfId="5382"/>
    <cellStyle name="Normal 12 3 2 3 2 3 2 2" xfId="5383"/>
    <cellStyle name="Normal 12 3 2 3 2 3 2 2 2" xfId="5384"/>
    <cellStyle name="Normal 12 3 2 3 2 3 2 3" xfId="5385"/>
    <cellStyle name="Normal 12 3 2 3 2 3 3" xfId="5386"/>
    <cellStyle name="Normal 12 3 2 3 2 3 3 2" xfId="5387"/>
    <cellStyle name="Normal 12 3 2 3 2 3 4" xfId="5388"/>
    <cellStyle name="Normal 12 3 2 3 2 4" xfId="5389"/>
    <cellStyle name="Normal 12 3 2 3 2 4 2" xfId="5390"/>
    <cellStyle name="Normal 12 3 2 3 2 4 2 2" xfId="5391"/>
    <cellStyle name="Normal 12 3 2 3 2 4 3" xfId="5392"/>
    <cellStyle name="Normal 12 3 2 3 2 5" xfId="5393"/>
    <cellStyle name="Normal 12 3 2 3 2 5 2" xfId="5394"/>
    <cellStyle name="Normal 12 3 2 3 2 6" xfId="5395"/>
    <cellStyle name="Normal 12 3 2 3 3" xfId="5396"/>
    <cellStyle name="Normal 12 3 2 3 3 2" xfId="5397"/>
    <cellStyle name="Normal 12 3 2 3 3 2 2" xfId="5398"/>
    <cellStyle name="Normal 12 3 2 3 3 2 2 2" xfId="5399"/>
    <cellStyle name="Normal 12 3 2 3 3 2 2 2 2" xfId="5400"/>
    <cellStyle name="Normal 12 3 2 3 3 2 2 3" xfId="5401"/>
    <cellStyle name="Normal 12 3 2 3 3 2 3" xfId="5402"/>
    <cellStyle name="Normal 12 3 2 3 3 2 3 2" xfId="5403"/>
    <cellStyle name="Normal 12 3 2 3 3 2 4" xfId="5404"/>
    <cellStyle name="Normal 12 3 2 3 3 3" xfId="5405"/>
    <cellStyle name="Normal 12 3 2 3 3 3 2" xfId="5406"/>
    <cellStyle name="Normal 12 3 2 3 3 3 2 2" xfId="5407"/>
    <cellStyle name="Normal 12 3 2 3 3 3 3" xfId="5408"/>
    <cellStyle name="Normal 12 3 2 3 3 4" xfId="5409"/>
    <cellStyle name="Normal 12 3 2 3 3 4 2" xfId="5410"/>
    <cellStyle name="Normal 12 3 2 3 3 5" xfId="5411"/>
    <cellStyle name="Normal 12 3 2 3 4" xfId="5412"/>
    <cellStyle name="Normal 12 3 2 3 4 2" xfId="5413"/>
    <cellStyle name="Normal 12 3 2 3 4 2 2" xfId="5414"/>
    <cellStyle name="Normal 12 3 2 3 4 2 2 2" xfId="5415"/>
    <cellStyle name="Normal 12 3 2 3 4 2 3" xfId="5416"/>
    <cellStyle name="Normal 12 3 2 3 4 3" xfId="5417"/>
    <cellStyle name="Normal 12 3 2 3 4 3 2" xfId="5418"/>
    <cellStyle name="Normal 12 3 2 3 4 4" xfId="5419"/>
    <cellStyle name="Normal 12 3 2 3 5" xfId="5420"/>
    <cellStyle name="Normal 12 3 2 3 5 2" xfId="5421"/>
    <cellStyle name="Normal 12 3 2 3 5 2 2" xfId="5422"/>
    <cellStyle name="Normal 12 3 2 3 5 3" xfId="5423"/>
    <cellStyle name="Normal 12 3 2 3 6" xfId="5424"/>
    <cellStyle name="Normal 12 3 2 3 6 2" xfId="5425"/>
    <cellStyle name="Normal 12 3 2 3 7" xfId="5426"/>
    <cellStyle name="Normal 12 3 2 4" xfId="5427"/>
    <cellStyle name="Normal 12 3 2 4 2" xfId="5428"/>
    <cellStyle name="Normal 12 3 2 4 2 2" xfId="5429"/>
    <cellStyle name="Normal 12 3 2 4 2 2 2" xfId="5430"/>
    <cellStyle name="Normal 12 3 2 4 2 2 2 2" xfId="5431"/>
    <cellStyle name="Normal 12 3 2 4 2 2 2 2 2" xfId="5432"/>
    <cellStyle name="Normal 12 3 2 4 2 2 2 3" xfId="5433"/>
    <cellStyle name="Normal 12 3 2 4 2 2 3" xfId="5434"/>
    <cellStyle name="Normal 12 3 2 4 2 2 3 2" xfId="5435"/>
    <cellStyle name="Normal 12 3 2 4 2 2 4" xfId="5436"/>
    <cellStyle name="Normal 12 3 2 4 2 3" xfId="5437"/>
    <cellStyle name="Normal 12 3 2 4 2 3 2" xfId="5438"/>
    <cellStyle name="Normal 12 3 2 4 2 3 2 2" xfId="5439"/>
    <cellStyle name="Normal 12 3 2 4 2 3 3" xfId="5440"/>
    <cellStyle name="Normal 12 3 2 4 2 4" xfId="5441"/>
    <cellStyle name="Normal 12 3 2 4 2 4 2" xfId="5442"/>
    <cellStyle name="Normal 12 3 2 4 2 5" xfId="5443"/>
    <cellStyle name="Normal 12 3 2 4 3" xfId="5444"/>
    <cellStyle name="Normal 12 3 2 4 3 2" xfId="5445"/>
    <cellStyle name="Normal 12 3 2 4 3 2 2" xfId="5446"/>
    <cellStyle name="Normal 12 3 2 4 3 2 2 2" xfId="5447"/>
    <cellStyle name="Normal 12 3 2 4 3 2 3" xfId="5448"/>
    <cellStyle name="Normal 12 3 2 4 3 3" xfId="5449"/>
    <cellStyle name="Normal 12 3 2 4 3 3 2" xfId="5450"/>
    <cellStyle name="Normal 12 3 2 4 3 4" xfId="5451"/>
    <cellStyle name="Normal 12 3 2 4 4" xfId="5452"/>
    <cellStyle name="Normal 12 3 2 4 4 2" xfId="5453"/>
    <cellStyle name="Normal 12 3 2 4 4 2 2" xfId="5454"/>
    <cellStyle name="Normal 12 3 2 4 4 3" xfId="5455"/>
    <cellStyle name="Normal 12 3 2 4 5" xfId="5456"/>
    <cellStyle name="Normal 12 3 2 4 5 2" xfId="5457"/>
    <cellStyle name="Normal 12 3 2 4 6" xfId="5458"/>
    <cellStyle name="Normal 12 3 2 5" xfId="5459"/>
    <cellStyle name="Normal 12 3 2 5 2" xfId="5460"/>
    <cellStyle name="Normal 12 3 2 5 2 2" xfId="5461"/>
    <cellStyle name="Normal 12 3 2 5 2 2 2" xfId="5462"/>
    <cellStyle name="Normal 12 3 2 5 2 2 2 2" xfId="5463"/>
    <cellStyle name="Normal 12 3 2 5 2 2 3" xfId="5464"/>
    <cellStyle name="Normal 12 3 2 5 2 3" xfId="5465"/>
    <cellStyle name="Normal 12 3 2 5 2 3 2" xfId="5466"/>
    <cellStyle name="Normal 12 3 2 5 2 4" xfId="5467"/>
    <cellStyle name="Normal 12 3 2 5 3" xfId="5468"/>
    <cellStyle name="Normal 12 3 2 5 3 2" xfId="5469"/>
    <cellStyle name="Normal 12 3 2 5 3 2 2" xfId="5470"/>
    <cellStyle name="Normal 12 3 2 5 3 3" xfId="5471"/>
    <cellStyle name="Normal 12 3 2 5 4" xfId="5472"/>
    <cellStyle name="Normal 12 3 2 5 4 2" xfId="5473"/>
    <cellStyle name="Normal 12 3 2 5 5" xfId="5474"/>
    <cellStyle name="Normal 12 3 2 6" xfId="5475"/>
    <cellStyle name="Normal 12 3 2 6 2" xfId="5476"/>
    <cellStyle name="Normal 12 3 2 6 2 2" xfId="5477"/>
    <cellStyle name="Normal 12 3 2 6 2 2 2" xfId="5478"/>
    <cellStyle name="Normal 12 3 2 6 2 3" xfId="5479"/>
    <cellStyle name="Normal 12 3 2 6 3" xfId="5480"/>
    <cellStyle name="Normal 12 3 2 6 3 2" xfId="5481"/>
    <cellStyle name="Normal 12 3 2 6 4" xfId="5482"/>
    <cellStyle name="Normal 12 3 2 7" xfId="5483"/>
    <cellStyle name="Normal 12 3 2 7 2" xfId="5484"/>
    <cellStyle name="Normal 12 3 2 7 2 2" xfId="5485"/>
    <cellStyle name="Normal 12 3 2 7 3" xfId="5486"/>
    <cellStyle name="Normal 12 3 2 8" xfId="5487"/>
    <cellStyle name="Normal 12 3 2 8 2" xfId="5488"/>
    <cellStyle name="Normal 12 3 2 9" xfId="5489"/>
    <cellStyle name="Normal 12 3 3" xfId="5490"/>
    <cellStyle name="Normal 12 3 3 2" xfId="5491"/>
    <cellStyle name="Normal 12 3 3 2 2" xfId="5492"/>
    <cellStyle name="Normal 12 3 3 2 2 2" xfId="5493"/>
    <cellStyle name="Normal 12 3 3 2 2 2 2" xfId="5494"/>
    <cellStyle name="Normal 12 3 3 2 2 2 2 2" xfId="5495"/>
    <cellStyle name="Normal 12 3 3 2 2 2 2 2 2" xfId="5496"/>
    <cellStyle name="Normal 12 3 3 2 2 2 2 2 2 2" xfId="5497"/>
    <cellStyle name="Normal 12 3 3 2 2 2 2 2 3" xfId="5498"/>
    <cellStyle name="Normal 12 3 3 2 2 2 2 3" xfId="5499"/>
    <cellStyle name="Normal 12 3 3 2 2 2 2 3 2" xfId="5500"/>
    <cellStyle name="Normal 12 3 3 2 2 2 2 4" xfId="5501"/>
    <cellStyle name="Normal 12 3 3 2 2 2 3" xfId="5502"/>
    <cellStyle name="Normal 12 3 3 2 2 2 3 2" xfId="5503"/>
    <cellStyle name="Normal 12 3 3 2 2 2 3 2 2" xfId="5504"/>
    <cellStyle name="Normal 12 3 3 2 2 2 3 3" xfId="5505"/>
    <cellStyle name="Normal 12 3 3 2 2 2 4" xfId="5506"/>
    <cellStyle name="Normal 12 3 3 2 2 2 4 2" xfId="5507"/>
    <cellStyle name="Normal 12 3 3 2 2 2 5" xfId="5508"/>
    <cellStyle name="Normal 12 3 3 2 2 3" xfId="5509"/>
    <cellStyle name="Normal 12 3 3 2 2 3 2" xfId="5510"/>
    <cellStyle name="Normal 12 3 3 2 2 3 2 2" xfId="5511"/>
    <cellStyle name="Normal 12 3 3 2 2 3 2 2 2" xfId="5512"/>
    <cellStyle name="Normal 12 3 3 2 2 3 2 3" xfId="5513"/>
    <cellStyle name="Normal 12 3 3 2 2 3 3" xfId="5514"/>
    <cellStyle name="Normal 12 3 3 2 2 3 3 2" xfId="5515"/>
    <cellStyle name="Normal 12 3 3 2 2 3 4" xfId="5516"/>
    <cellStyle name="Normal 12 3 3 2 2 4" xfId="5517"/>
    <cellStyle name="Normal 12 3 3 2 2 4 2" xfId="5518"/>
    <cellStyle name="Normal 12 3 3 2 2 4 2 2" xfId="5519"/>
    <cellStyle name="Normal 12 3 3 2 2 4 3" xfId="5520"/>
    <cellStyle name="Normal 12 3 3 2 2 5" xfId="5521"/>
    <cellStyle name="Normal 12 3 3 2 2 5 2" xfId="5522"/>
    <cellStyle name="Normal 12 3 3 2 2 6" xfId="5523"/>
    <cellStyle name="Normal 12 3 3 2 3" xfId="5524"/>
    <cellStyle name="Normal 12 3 3 2 3 2" xfId="5525"/>
    <cellStyle name="Normal 12 3 3 2 3 2 2" xfId="5526"/>
    <cellStyle name="Normal 12 3 3 2 3 2 2 2" xfId="5527"/>
    <cellStyle name="Normal 12 3 3 2 3 2 2 2 2" xfId="5528"/>
    <cellStyle name="Normal 12 3 3 2 3 2 2 3" xfId="5529"/>
    <cellStyle name="Normal 12 3 3 2 3 2 3" xfId="5530"/>
    <cellStyle name="Normal 12 3 3 2 3 2 3 2" xfId="5531"/>
    <cellStyle name="Normal 12 3 3 2 3 2 4" xfId="5532"/>
    <cellStyle name="Normal 12 3 3 2 3 3" xfId="5533"/>
    <cellStyle name="Normal 12 3 3 2 3 3 2" xfId="5534"/>
    <cellStyle name="Normal 12 3 3 2 3 3 2 2" xfId="5535"/>
    <cellStyle name="Normal 12 3 3 2 3 3 3" xfId="5536"/>
    <cellStyle name="Normal 12 3 3 2 3 4" xfId="5537"/>
    <cellStyle name="Normal 12 3 3 2 3 4 2" xfId="5538"/>
    <cellStyle name="Normal 12 3 3 2 3 5" xfId="5539"/>
    <cellStyle name="Normal 12 3 3 2 4" xfId="5540"/>
    <cellStyle name="Normal 12 3 3 2 4 2" xfId="5541"/>
    <cellStyle name="Normal 12 3 3 2 4 2 2" xfId="5542"/>
    <cellStyle name="Normal 12 3 3 2 4 2 2 2" xfId="5543"/>
    <cellStyle name="Normal 12 3 3 2 4 2 3" xfId="5544"/>
    <cellStyle name="Normal 12 3 3 2 4 3" xfId="5545"/>
    <cellStyle name="Normal 12 3 3 2 4 3 2" xfId="5546"/>
    <cellStyle name="Normal 12 3 3 2 4 4" xfId="5547"/>
    <cellStyle name="Normal 12 3 3 2 5" xfId="5548"/>
    <cellStyle name="Normal 12 3 3 2 5 2" xfId="5549"/>
    <cellStyle name="Normal 12 3 3 2 5 2 2" xfId="5550"/>
    <cellStyle name="Normal 12 3 3 2 5 3" xfId="5551"/>
    <cellStyle name="Normal 12 3 3 2 6" xfId="5552"/>
    <cellStyle name="Normal 12 3 3 2 6 2" xfId="5553"/>
    <cellStyle name="Normal 12 3 3 2 7" xfId="5554"/>
    <cellStyle name="Normal 12 3 3 3" xfId="5555"/>
    <cellStyle name="Normal 12 3 3 3 2" xfId="5556"/>
    <cellStyle name="Normal 12 3 3 3 2 2" xfId="5557"/>
    <cellStyle name="Normal 12 3 3 3 2 2 2" xfId="5558"/>
    <cellStyle name="Normal 12 3 3 3 2 2 2 2" xfId="5559"/>
    <cellStyle name="Normal 12 3 3 3 2 2 2 2 2" xfId="5560"/>
    <cellStyle name="Normal 12 3 3 3 2 2 2 3" xfId="5561"/>
    <cellStyle name="Normal 12 3 3 3 2 2 3" xfId="5562"/>
    <cellStyle name="Normal 12 3 3 3 2 2 3 2" xfId="5563"/>
    <cellStyle name="Normal 12 3 3 3 2 2 4" xfId="5564"/>
    <cellStyle name="Normal 12 3 3 3 2 3" xfId="5565"/>
    <cellStyle name="Normal 12 3 3 3 2 3 2" xfId="5566"/>
    <cellStyle name="Normal 12 3 3 3 2 3 2 2" xfId="5567"/>
    <cellStyle name="Normal 12 3 3 3 2 3 3" xfId="5568"/>
    <cellStyle name="Normal 12 3 3 3 2 4" xfId="5569"/>
    <cellStyle name="Normal 12 3 3 3 2 4 2" xfId="5570"/>
    <cellStyle name="Normal 12 3 3 3 2 5" xfId="5571"/>
    <cellStyle name="Normal 12 3 3 3 3" xfId="5572"/>
    <cellStyle name="Normal 12 3 3 3 3 2" xfId="5573"/>
    <cellStyle name="Normal 12 3 3 3 3 2 2" xfId="5574"/>
    <cellStyle name="Normal 12 3 3 3 3 2 2 2" xfId="5575"/>
    <cellStyle name="Normal 12 3 3 3 3 2 3" xfId="5576"/>
    <cellStyle name="Normal 12 3 3 3 3 3" xfId="5577"/>
    <cellStyle name="Normal 12 3 3 3 3 3 2" xfId="5578"/>
    <cellStyle name="Normal 12 3 3 3 3 4" xfId="5579"/>
    <cellStyle name="Normal 12 3 3 3 4" xfId="5580"/>
    <cellStyle name="Normal 12 3 3 3 4 2" xfId="5581"/>
    <cellStyle name="Normal 12 3 3 3 4 2 2" xfId="5582"/>
    <cellStyle name="Normal 12 3 3 3 4 3" xfId="5583"/>
    <cellStyle name="Normal 12 3 3 3 5" xfId="5584"/>
    <cellStyle name="Normal 12 3 3 3 5 2" xfId="5585"/>
    <cellStyle name="Normal 12 3 3 3 6" xfId="5586"/>
    <cellStyle name="Normal 12 3 3 4" xfId="5587"/>
    <cellStyle name="Normal 12 3 3 4 2" xfId="5588"/>
    <cellStyle name="Normal 12 3 3 4 2 2" xfId="5589"/>
    <cellStyle name="Normal 12 3 3 4 2 2 2" xfId="5590"/>
    <cellStyle name="Normal 12 3 3 4 2 2 2 2" xfId="5591"/>
    <cellStyle name="Normal 12 3 3 4 2 2 3" xfId="5592"/>
    <cellStyle name="Normal 12 3 3 4 2 3" xfId="5593"/>
    <cellStyle name="Normal 12 3 3 4 2 3 2" xfId="5594"/>
    <cellStyle name="Normal 12 3 3 4 2 4" xfId="5595"/>
    <cellStyle name="Normal 12 3 3 4 3" xfId="5596"/>
    <cellStyle name="Normal 12 3 3 4 3 2" xfId="5597"/>
    <cellStyle name="Normal 12 3 3 4 3 2 2" xfId="5598"/>
    <cellStyle name="Normal 12 3 3 4 3 3" xfId="5599"/>
    <cellStyle name="Normal 12 3 3 4 4" xfId="5600"/>
    <cellStyle name="Normal 12 3 3 4 4 2" xfId="5601"/>
    <cellStyle name="Normal 12 3 3 4 5" xfId="5602"/>
    <cellStyle name="Normal 12 3 3 5" xfId="5603"/>
    <cellStyle name="Normal 12 3 3 5 2" xfId="5604"/>
    <cellStyle name="Normal 12 3 3 5 2 2" xfId="5605"/>
    <cellStyle name="Normal 12 3 3 5 2 2 2" xfId="5606"/>
    <cellStyle name="Normal 12 3 3 5 2 3" xfId="5607"/>
    <cellStyle name="Normal 12 3 3 5 3" xfId="5608"/>
    <cellStyle name="Normal 12 3 3 5 3 2" xfId="5609"/>
    <cellStyle name="Normal 12 3 3 5 4" xfId="5610"/>
    <cellStyle name="Normal 12 3 3 6" xfId="5611"/>
    <cellStyle name="Normal 12 3 3 6 2" xfId="5612"/>
    <cellStyle name="Normal 12 3 3 6 2 2" xfId="5613"/>
    <cellStyle name="Normal 12 3 3 6 3" xfId="5614"/>
    <cellStyle name="Normal 12 3 3 7" xfId="5615"/>
    <cellStyle name="Normal 12 3 3 7 2" xfId="5616"/>
    <cellStyle name="Normal 12 3 3 8" xfId="5617"/>
    <cellStyle name="Normal 12 3 4" xfId="5618"/>
    <cellStyle name="Normal 12 3 4 2" xfId="5619"/>
    <cellStyle name="Normal 12 3 4 2 2" xfId="5620"/>
    <cellStyle name="Normal 12 3 4 2 2 2" xfId="5621"/>
    <cellStyle name="Normal 12 3 4 2 2 2 2" xfId="5622"/>
    <cellStyle name="Normal 12 3 4 2 2 2 2 2" xfId="5623"/>
    <cellStyle name="Normal 12 3 4 2 2 2 2 2 2" xfId="5624"/>
    <cellStyle name="Normal 12 3 4 2 2 2 2 3" xfId="5625"/>
    <cellStyle name="Normal 12 3 4 2 2 2 3" xfId="5626"/>
    <cellStyle name="Normal 12 3 4 2 2 2 3 2" xfId="5627"/>
    <cellStyle name="Normal 12 3 4 2 2 2 4" xfId="5628"/>
    <cellStyle name="Normal 12 3 4 2 2 3" xfId="5629"/>
    <cellStyle name="Normal 12 3 4 2 2 3 2" xfId="5630"/>
    <cellStyle name="Normal 12 3 4 2 2 3 2 2" xfId="5631"/>
    <cellStyle name="Normal 12 3 4 2 2 3 3" xfId="5632"/>
    <cellStyle name="Normal 12 3 4 2 2 4" xfId="5633"/>
    <cellStyle name="Normal 12 3 4 2 2 4 2" xfId="5634"/>
    <cellStyle name="Normal 12 3 4 2 2 5" xfId="5635"/>
    <cellStyle name="Normal 12 3 4 2 3" xfId="5636"/>
    <cellStyle name="Normal 12 3 4 2 3 2" xfId="5637"/>
    <cellStyle name="Normal 12 3 4 2 3 2 2" xfId="5638"/>
    <cellStyle name="Normal 12 3 4 2 3 2 2 2" xfId="5639"/>
    <cellStyle name="Normal 12 3 4 2 3 2 3" xfId="5640"/>
    <cellStyle name="Normal 12 3 4 2 3 3" xfId="5641"/>
    <cellStyle name="Normal 12 3 4 2 3 3 2" xfId="5642"/>
    <cellStyle name="Normal 12 3 4 2 3 4" xfId="5643"/>
    <cellStyle name="Normal 12 3 4 2 4" xfId="5644"/>
    <cellStyle name="Normal 12 3 4 2 4 2" xfId="5645"/>
    <cellStyle name="Normal 12 3 4 2 4 2 2" xfId="5646"/>
    <cellStyle name="Normal 12 3 4 2 4 3" xfId="5647"/>
    <cellStyle name="Normal 12 3 4 2 5" xfId="5648"/>
    <cellStyle name="Normal 12 3 4 2 5 2" xfId="5649"/>
    <cellStyle name="Normal 12 3 4 2 6" xfId="5650"/>
    <cellStyle name="Normal 12 3 4 3" xfId="5651"/>
    <cellStyle name="Normal 12 3 4 3 2" xfId="5652"/>
    <cellStyle name="Normal 12 3 4 3 2 2" xfId="5653"/>
    <cellStyle name="Normal 12 3 4 3 2 2 2" xfId="5654"/>
    <cellStyle name="Normal 12 3 4 3 2 2 2 2" xfId="5655"/>
    <cellStyle name="Normal 12 3 4 3 2 2 3" xfId="5656"/>
    <cellStyle name="Normal 12 3 4 3 2 3" xfId="5657"/>
    <cellStyle name="Normal 12 3 4 3 2 3 2" xfId="5658"/>
    <cellStyle name="Normal 12 3 4 3 2 4" xfId="5659"/>
    <cellStyle name="Normal 12 3 4 3 3" xfId="5660"/>
    <cellStyle name="Normal 12 3 4 3 3 2" xfId="5661"/>
    <cellStyle name="Normal 12 3 4 3 3 2 2" xfId="5662"/>
    <cellStyle name="Normal 12 3 4 3 3 3" xfId="5663"/>
    <cellStyle name="Normal 12 3 4 3 4" xfId="5664"/>
    <cellStyle name="Normal 12 3 4 3 4 2" xfId="5665"/>
    <cellStyle name="Normal 12 3 4 3 5" xfId="5666"/>
    <cellStyle name="Normal 12 3 4 4" xfId="5667"/>
    <cellStyle name="Normal 12 3 4 4 2" xfId="5668"/>
    <cellStyle name="Normal 12 3 4 4 2 2" xfId="5669"/>
    <cellStyle name="Normal 12 3 4 4 2 2 2" xfId="5670"/>
    <cellStyle name="Normal 12 3 4 4 2 3" xfId="5671"/>
    <cellStyle name="Normal 12 3 4 4 3" xfId="5672"/>
    <cellStyle name="Normal 12 3 4 4 3 2" xfId="5673"/>
    <cellStyle name="Normal 12 3 4 4 4" xfId="5674"/>
    <cellStyle name="Normal 12 3 4 5" xfId="5675"/>
    <cellStyle name="Normal 12 3 4 5 2" xfId="5676"/>
    <cellStyle name="Normal 12 3 4 5 2 2" xfId="5677"/>
    <cellStyle name="Normal 12 3 4 5 3" xfId="5678"/>
    <cellStyle name="Normal 12 3 4 6" xfId="5679"/>
    <cellStyle name="Normal 12 3 4 6 2" xfId="5680"/>
    <cellStyle name="Normal 12 3 4 7" xfId="5681"/>
    <cellStyle name="Normal 12 3 5" xfId="5682"/>
    <cellStyle name="Normal 12 3 5 2" xfId="5683"/>
    <cellStyle name="Normal 12 3 5 2 2" xfId="5684"/>
    <cellStyle name="Normal 12 3 5 2 2 2" xfId="5685"/>
    <cellStyle name="Normal 12 3 5 2 2 2 2" xfId="5686"/>
    <cellStyle name="Normal 12 3 5 2 2 2 2 2" xfId="5687"/>
    <cellStyle name="Normal 12 3 5 2 2 2 3" xfId="5688"/>
    <cellStyle name="Normal 12 3 5 2 2 3" xfId="5689"/>
    <cellStyle name="Normal 12 3 5 2 2 3 2" xfId="5690"/>
    <cellStyle name="Normal 12 3 5 2 2 4" xfId="5691"/>
    <cellStyle name="Normal 12 3 5 2 3" xfId="5692"/>
    <cellStyle name="Normal 12 3 5 2 3 2" xfId="5693"/>
    <cellStyle name="Normal 12 3 5 2 3 2 2" xfId="5694"/>
    <cellStyle name="Normal 12 3 5 2 3 3" xfId="5695"/>
    <cellStyle name="Normal 12 3 5 2 4" xfId="5696"/>
    <cellStyle name="Normal 12 3 5 2 4 2" xfId="5697"/>
    <cellStyle name="Normal 12 3 5 2 5" xfId="5698"/>
    <cellStyle name="Normal 12 3 5 3" xfId="5699"/>
    <cellStyle name="Normal 12 3 5 3 2" xfId="5700"/>
    <cellStyle name="Normal 12 3 5 3 2 2" xfId="5701"/>
    <cellStyle name="Normal 12 3 5 3 2 2 2" xfId="5702"/>
    <cellStyle name="Normal 12 3 5 3 2 3" xfId="5703"/>
    <cellStyle name="Normal 12 3 5 3 3" xfId="5704"/>
    <cellStyle name="Normal 12 3 5 3 3 2" xfId="5705"/>
    <cellStyle name="Normal 12 3 5 3 4" xfId="5706"/>
    <cellStyle name="Normal 12 3 5 4" xfId="5707"/>
    <cellStyle name="Normal 12 3 5 4 2" xfId="5708"/>
    <cellStyle name="Normal 12 3 5 4 2 2" xfId="5709"/>
    <cellStyle name="Normal 12 3 5 4 3" xfId="5710"/>
    <cellStyle name="Normal 12 3 5 5" xfId="5711"/>
    <cellStyle name="Normal 12 3 5 5 2" xfId="5712"/>
    <cellStyle name="Normal 12 3 5 6" xfId="5713"/>
    <cellStyle name="Normal 12 3 6" xfId="5714"/>
    <cellStyle name="Normal 12 3 6 2" xfId="5715"/>
    <cellStyle name="Normal 12 3 6 2 2" xfId="5716"/>
    <cellStyle name="Normal 12 3 6 2 2 2" xfId="5717"/>
    <cellStyle name="Normal 12 3 6 2 2 2 2" xfId="5718"/>
    <cellStyle name="Normal 12 3 6 2 2 3" xfId="5719"/>
    <cellStyle name="Normal 12 3 6 2 3" xfId="5720"/>
    <cellStyle name="Normal 12 3 6 2 3 2" xfId="5721"/>
    <cellStyle name="Normal 12 3 6 2 4" xfId="5722"/>
    <cellStyle name="Normal 12 3 6 3" xfId="5723"/>
    <cellStyle name="Normal 12 3 6 3 2" xfId="5724"/>
    <cellStyle name="Normal 12 3 6 3 2 2" xfId="5725"/>
    <cellStyle name="Normal 12 3 6 3 3" xfId="5726"/>
    <cellStyle name="Normal 12 3 6 4" xfId="5727"/>
    <cellStyle name="Normal 12 3 6 4 2" xfId="5728"/>
    <cellStyle name="Normal 12 3 6 5" xfId="5729"/>
    <cellStyle name="Normal 12 3 7" xfId="5730"/>
    <cellStyle name="Normal 12 3 7 2" xfId="5731"/>
    <cellStyle name="Normal 12 3 7 2 2" xfId="5732"/>
    <cellStyle name="Normal 12 3 7 2 2 2" xfId="5733"/>
    <cellStyle name="Normal 12 3 7 2 3" xfId="5734"/>
    <cellStyle name="Normal 12 3 7 3" xfId="5735"/>
    <cellStyle name="Normal 12 3 7 3 2" xfId="5736"/>
    <cellStyle name="Normal 12 3 7 4" xfId="5737"/>
    <cellStyle name="Normal 12 3 8" xfId="5738"/>
    <cellStyle name="Normal 12 3 8 2" xfId="5739"/>
    <cellStyle name="Normal 12 3 8 2 2" xfId="5740"/>
    <cellStyle name="Normal 12 3 8 3" xfId="5741"/>
    <cellStyle name="Normal 12 3 9" xfId="5742"/>
    <cellStyle name="Normal 12 3 9 2" xfId="5743"/>
    <cellStyle name="Normal 12 4" xfId="5744"/>
    <cellStyle name="Normal 12 4 2" xfId="5745"/>
    <cellStyle name="Normal 12 4 2 2" xfId="5746"/>
    <cellStyle name="Normal 12 4 2 2 2" xfId="5747"/>
    <cellStyle name="Normal 12 4 2 2 2 2" xfId="5748"/>
    <cellStyle name="Normal 12 4 2 2 2 2 2" xfId="5749"/>
    <cellStyle name="Normal 12 4 2 2 2 2 2 2" xfId="5750"/>
    <cellStyle name="Normal 12 4 2 2 2 2 2 2 2" xfId="5751"/>
    <cellStyle name="Normal 12 4 2 2 2 2 2 2 2 2" xfId="5752"/>
    <cellStyle name="Normal 12 4 2 2 2 2 2 2 3" xfId="5753"/>
    <cellStyle name="Normal 12 4 2 2 2 2 2 3" xfId="5754"/>
    <cellStyle name="Normal 12 4 2 2 2 2 2 3 2" xfId="5755"/>
    <cellStyle name="Normal 12 4 2 2 2 2 2 4" xfId="5756"/>
    <cellStyle name="Normal 12 4 2 2 2 2 3" xfId="5757"/>
    <cellStyle name="Normal 12 4 2 2 2 2 3 2" xfId="5758"/>
    <cellStyle name="Normal 12 4 2 2 2 2 3 2 2" xfId="5759"/>
    <cellStyle name="Normal 12 4 2 2 2 2 3 3" xfId="5760"/>
    <cellStyle name="Normal 12 4 2 2 2 2 4" xfId="5761"/>
    <cellStyle name="Normal 12 4 2 2 2 2 4 2" xfId="5762"/>
    <cellStyle name="Normal 12 4 2 2 2 2 5" xfId="5763"/>
    <cellStyle name="Normal 12 4 2 2 2 3" xfId="5764"/>
    <cellStyle name="Normal 12 4 2 2 2 3 2" xfId="5765"/>
    <cellStyle name="Normal 12 4 2 2 2 3 2 2" xfId="5766"/>
    <cellStyle name="Normal 12 4 2 2 2 3 2 2 2" xfId="5767"/>
    <cellStyle name="Normal 12 4 2 2 2 3 2 3" xfId="5768"/>
    <cellStyle name="Normal 12 4 2 2 2 3 3" xfId="5769"/>
    <cellStyle name="Normal 12 4 2 2 2 3 3 2" xfId="5770"/>
    <cellStyle name="Normal 12 4 2 2 2 3 4" xfId="5771"/>
    <cellStyle name="Normal 12 4 2 2 2 4" xfId="5772"/>
    <cellStyle name="Normal 12 4 2 2 2 4 2" xfId="5773"/>
    <cellStyle name="Normal 12 4 2 2 2 4 2 2" xfId="5774"/>
    <cellStyle name="Normal 12 4 2 2 2 4 3" xfId="5775"/>
    <cellStyle name="Normal 12 4 2 2 2 5" xfId="5776"/>
    <cellStyle name="Normal 12 4 2 2 2 5 2" xfId="5777"/>
    <cellStyle name="Normal 12 4 2 2 2 6" xfId="5778"/>
    <cellStyle name="Normal 12 4 2 2 3" xfId="5779"/>
    <cellStyle name="Normal 12 4 2 2 3 2" xfId="5780"/>
    <cellStyle name="Normal 12 4 2 2 3 2 2" xfId="5781"/>
    <cellStyle name="Normal 12 4 2 2 3 2 2 2" xfId="5782"/>
    <cellStyle name="Normal 12 4 2 2 3 2 2 2 2" xfId="5783"/>
    <cellStyle name="Normal 12 4 2 2 3 2 2 3" xfId="5784"/>
    <cellStyle name="Normal 12 4 2 2 3 2 3" xfId="5785"/>
    <cellStyle name="Normal 12 4 2 2 3 2 3 2" xfId="5786"/>
    <cellStyle name="Normal 12 4 2 2 3 2 4" xfId="5787"/>
    <cellStyle name="Normal 12 4 2 2 3 3" xfId="5788"/>
    <cellStyle name="Normal 12 4 2 2 3 3 2" xfId="5789"/>
    <cellStyle name="Normal 12 4 2 2 3 3 2 2" xfId="5790"/>
    <cellStyle name="Normal 12 4 2 2 3 3 3" xfId="5791"/>
    <cellStyle name="Normal 12 4 2 2 3 4" xfId="5792"/>
    <cellStyle name="Normal 12 4 2 2 3 4 2" xfId="5793"/>
    <cellStyle name="Normal 12 4 2 2 3 5" xfId="5794"/>
    <cellStyle name="Normal 12 4 2 2 4" xfId="5795"/>
    <cellStyle name="Normal 12 4 2 2 4 2" xfId="5796"/>
    <cellStyle name="Normal 12 4 2 2 4 2 2" xfId="5797"/>
    <cellStyle name="Normal 12 4 2 2 4 2 2 2" xfId="5798"/>
    <cellStyle name="Normal 12 4 2 2 4 2 3" xfId="5799"/>
    <cellStyle name="Normal 12 4 2 2 4 3" xfId="5800"/>
    <cellStyle name="Normal 12 4 2 2 4 3 2" xfId="5801"/>
    <cellStyle name="Normal 12 4 2 2 4 4" xfId="5802"/>
    <cellStyle name="Normal 12 4 2 2 5" xfId="5803"/>
    <cellStyle name="Normal 12 4 2 2 5 2" xfId="5804"/>
    <cellStyle name="Normal 12 4 2 2 5 2 2" xfId="5805"/>
    <cellStyle name="Normal 12 4 2 2 5 3" xfId="5806"/>
    <cellStyle name="Normal 12 4 2 2 6" xfId="5807"/>
    <cellStyle name="Normal 12 4 2 2 6 2" xfId="5808"/>
    <cellStyle name="Normal 12 4 2 2 7" xfId="5809"/>
    <cellStyle name="Normal 12 4 2 3" xfId="5810"/>
    <cellStyle name="Normal 12 4 2 3 2" xfId="5811"/>
    <cellStyle name="Normal 12 4 2 3 2 2" xfId="5812"/>
    <cellStyle name="Normal 12 4 2 3 2 2 2" xfId="5813"/>
    <cellStyle name="Normal 12 4 2 3 2 2 2 2" xfId="5814"/>
    <cellStyle name="Normal 12 4 2 3 2 2 2 2 2" xfId="5815"/>
    <cellStyle name="Normal 12 4 2 3 2 2 2 3" xfId="5816"/>
    <cellStyle name="Normal 12 4 2 3 2 2 3" xfId="5817"/>
    <cellStyle name="Normal 12 4 2 3 2 2 3 2" xfId="5818"/>
    <cellStyle name="Normal 12 4 2 3 2 2 4" xfId="5819"/>
    <cellStyle name="Normal 12 4 2 3 2 3" xfId="5820"/>
    <cellStyle name="Normal 12 4 2 3 2 3 2" xfId="5821"/>
    <cellStyle name="Normal 12 4 2 3 2 3 2 2" xfId="5822"/>
    <cellStyle name="Normal 12 4 2 3 2 3 3" xfId="5823"/>
    <cellStyle name="Normal 12 4 2 3 2 4" xfId="5824"/>
    <cellStyle name="Normal 12 4 2 3 2 4 2" xfId="5825"/>
    <cellStyle name="Normal 12 4 2 3 2 5" xfId="5826"/>
    <cellStyle name="Normal 12 4 2 3 3" xfId="5827"/>
    <cellStyle name="Normal 12 4 2 3 3 2" xfId="5828"/>
    <cellStyle name="Normal 12 4 2 3 3 2 2" xfId="5829"/>
    <cellStyle name="Normal 12 4 2 3 3 2 2 2" xfId="5830"/>
    <cellStyle name="Normal 12 4 2 3 3 2 3" xfId="5831"/>
    <cellStyle name="Normal 12 4 2 3 3 3" xfId="5832"/>
    <cellStyle name="Normal 12 4 2 3 3 3 2" xfId="5833"/>
    <cellStyle name="Normal 12 4 2 3 3 4" xfId="5834"/>
    <cellStyle name="Normal 12 4 2 3 4" xfId="5835"/>
    <cellStyle name="Normal 12 4 2 3 4 2" xfId="5836"/>
    <cellStyle name="Normal 12 4 2 3 4 2 2" xfId="5837"/>
    <cellStyle name="Normal 12 4 2 3 4 3" xfId="5838"/>
    <cellStyle name="Normal 12 4 2 3 5" xfId="5839"/>
    <cellStyle name="Normal 12 4 2 3 5 2" xfId="5840"/>
    <cellStyle name="Normal 12 4 2 3 6" xfId="5841"/>
    <cellStyle name="Normal 12 4 2 4" xfId="5842"/>
    <cellStyle name="Normal 12 4 2 4 2" xfId="5843"/>
    <cellStyle name="Normal 12 4 2 4 2 2" xfId="5844"/>
    <cellStyle name="Normal 12 4 2 4 2 2 2" xfId="5845"/>
    <cellStyle name="Normal 12 4 2 4 2 2 2 2" xfId="5846"/>
    <cellStyle name="Normal 12 4 2 4 2 2 3" xfId="5847"/>
    <cellStyle name="Normal 12 4 2 4 2 3" xfId="5848"/>
    <cellStyle name="Normal 12 4 2 4 2 3 2" xfId="5849"/>
    <cellStyle name="Normal 12 4 2 4 2 4" xfId="5850"/>
    <cellStyle name="Normal 12 4 2 4 3" xfId="5851"/>
    <cellStyle name="Normal 12 4 2 4 3 2" xfId="5852"/>
    <cellStyle name="Normal 12 4 2 4 3 2 2" xfId="5853"/>
    <cellStyle name="Normal 12 4 2 4 3 3" xfId="5854"/>
    <cellStyle name="Normal 12 4 2 4 4" xfId="5855"/>
    <cellStyle name="Normal 12 4 2 4 4 2" xfId="5856"/>
    <cellStyle name="Normal 12 4 2 4 5" xfId="5857"/>
    <cellStyle name="Normal 12 4 2 5" xfId="5858"/>
    <cellStyle name="Normal 12 4 2 5 2" xfId="5859"/>
    <cellStyle name="Normal 12 4 2 5 2 2" xfId="5860"/>
    <cellStyle name="Normal 12 4 2 5 2 2 2" xfId="5861"/>
    <cellStyle name="Normal 12 4 2 5 2 3" xfId="5862"/>
    <cellStyle name="Normal 12 4 2 5 3" xfId="5863"/>
    <cellStyle name="Normal 12 4 2 5 3 2" xfId="5864"/>
    <cellStyle name="Normal 12 4 2 5 4" xfId="5865"/>
    <cellStyle name="Normal 12 4 2 6" xfId="5866"/>
    <cellStyle name="Normal 12 4 2 6 2" xfId="5867"/>
    <cellStyle name="Normal 12 4 2 6 2 2" xfId="5868"/>
    <cellStyle name="Normal 12 4 2 6 3" xfId="5869"/>
    <cellStyle name="Normal 12 4 2 7" xfId="5870"/>
    <cellStyle name="Normal 12 4 2 7 2" xfId="5871"/>
    <cellStyle name="Normal 12 4 2 8" xfId="5872"/>
    <cellStyle name="Normal 12 4 3" xfId="5873"/>
    <cellStyle name="Normal 12 4 3 2" xfId="5874"/>
    <cellStyle name="Normal 12 4 3 2 2" xfId="5875"/>
    <cellStyle name="Normal 12 4 3 2 2 2" xfId="5876"/>
    <cellStyle name="Normal 12 4 3 2 2 2 2" xfId="5877"/>
    <cellStyle name="Normal 12 4 3 2 2 2 2 2" xfId="5878"/>
    <cellStyle name="Normal 12 4 3 2 2 2 2 2 2" xfId="5879"/>
    <cellStyle name="Normal 12 4 3 2 2 2 2 3" xfId="5880"/>
    <cellStyle name="Normal 12 4 3 2 2 2 3" xfId="5881"/>
    <cellStyle name="Normal 12 4 3 2 2 2 3 2" xfId="5882"/>
    <cellStyle name="Normal 12 4 3 2 2 2 4" xfId="5883"/>
    <cellStyle name="Normal 12 4 3 2 2 3" xfId="5884"/>
    <cellStyle name="Normal 12 4 3 2 2 3 2" xfId="5885"/>
    <cellStyle name="Normal 12 4 3 2 2 3 2 2" xfId="5886"/>
    <cellStyle name="Normal 12 4 3 2 2 3 3" xfId="5887"/>
    <cellStyle name="Normal 12 4 3 2 2 4" xfId="5888"/>
    <cellStyle name="Normal 12 4 3 2 2 4 2" xfId="5889"/>
    <cellStyle name="Normal 12 4 3 2 2 5" xfId="5890"/>
    <cellStyle name="Normal 12 4 3 2 3" xfId="5891"/>
    <cellStyle name="Normal 12 4 3 2 3 2" xfId="5892"/>
    <cellStyle name="Normal 12 4 3 2 3 2 2" xfId="5893"/>
    <cellStyle name="Normal 12 4 3 2 3 2 2 2" xfId="5894"/>
    <cellStyle name="Normal 12 4 3 2 3 2 3" xfId="5895"/>
    <cellStyle name="Normal 12 4 3 2 3 3" xfId="5896"/>
    <cellStyle name="Normal 12 4 3 2 3 3 2" xfId="5897"/>
    <cellStyle name="Normal 12 4 3 2 3 4" xfId="5898"/>
    <cellStyle name="Normal 12 4 3 2 4" xfId="5899"/>
    <cellStyle name="Normal 12 4 3 2 4 2" xfId="5900"/>
    <cellStyle name="Normal 12 4 3 2 4 2 2" xfId="5901"/>
    <cellStyle name="Normal 12 4 3 2 4 3" xfId="5902"/>
    <cellStyle name="Normal 12 4 3 2 5" xfId="5903"/>
    <cellStyle name="Normal 12 4 3 2 5 2" xfId="5904"/>
    <cellStyle name="Normal 12 4 3 2 6" xfId="5905"/>
    <cellStyle name="Normal 12 4 3 3" xfId="5906"/>
    <cellStyle name="Normal 12 4 3 3 2" xfId="5907"/>
    <cellStyle name="Normal 12 4 3 3 2 2" xfId="5908"/>
    <cellStyle name="Normal 12 4 3 3 2 2 2" xfId="5909"/>
    <cellStyle name="Normal 12 4 3 3 2 2 2 2" xfId="5910"/>
    <cellStyle name="Normal 12 4 3 3 2 2 3" xfId="5911"/>
    <cellStyle name="Normal 12 4 3 3 2 3" xfId="5912"/>
    <cellStyle name="Normal 12 4 3 3 2 3 2" xfId="5913"/>
    <cellStyle name="Normal 12 4 3 3 2 4" xfId="5914"/>
    <cellStyle name="Normal 12 4 3 3 3" xfId="5915"/>
    <cellStyle name="Normal 12 4 3 3 3 2" xfId="5916"/>
    <cellStyle name="Normal 12 4 3 3 3 2 2" xfId="5917"/>
    <cellStyle name="Normal 12 4 3 3 3 3" xfId="5918"/>
    <cellStyle name="Normal 12 4 3 3 4" xfId="5919"/>
    <cellStyle name="Normal 12 4 3 3 4 2" xfId="5920"/>
    <cellStyle name="Normal 12 4 3 3 5" xfId="5921"/>
    <cellStyle name="Normal 12 4 3 4" xfId="5922"/>
    <cellStyle name="Normal 12 4 3 4 2" xfId="5923"/>
    <cellStyle name="Normal 12 4 3 4 2 2" xfId="5924"/>
    <cellStyle name="Normal 12 4 3 4 2 2 2" xfId="5925"/>
    <cellStyle name="Normal 12 4 3 4 2 3" xfId="5926"/>
    <cellStyle name="Normal 12 4 3 4 3" xfId="5927"/>
    <cellStyle name="Normal 12 4 3 4 3 2" xfId="5928"/>
    <cellStyle name="Normal 12 4 3 4 4" xfId="5929"/>
    <cellStyle name="Normal 12 4 3 5" xfId="5930"/>
    <cellStyle name="Normal 12 4 3 5 2" xfId="5931"/>
    <cellStyle name="Normal 12 4 3 5 2 2" xfId="5932"/>
    <cellStyle name="Normal 12 4 3 5 3" xfId="5933"/>
    <cellStyle name="Normal 12 4 3 6" xfId="5934"/>
    <cellStyle name="Normal 12 4 3 6 2" xfId="5935"/>
    <cellStyle name="Normal 12 4 3 7" xfId="5936"/>
    <cellStyle name="Normal 12 4 4" xfId="5937"/>
    <cellStyle name="Normal 12 4 4 2" xfId="5938"/>
    <cellStyle name="Normal 12 4 4 2 2" xfId="5939"/>
    <cellStyle name="Normal 12 4 4 2 2 2" xfId="5940"/>
    <cellStyle name="Normal 12 4 4 2 2 2 2" xfId="5941"/>
    <cellStyle name="Normal 12 4 4 2 2 2 2 2" xfId="5942"/>
    <cellStyle name="Normal 12 4 4 2 2 2 3" xfId="5943"/>
    <cellStyle name="Normal 12 4 4 2 2 3" xfId="5944"/>
    <cellStyle name="Normal 12 4 4 2 2 3 2" xfId="5945"/>
    <cellStyle name="Normal 12 4 4 2 2 4" xfId="5946"/>
    <cellStyle name="Normal 12 4 4 2 3" xfId="5947"/>
    <cellStyle name="Normal 12 4 4 2 3 2" xfId="5948"/>
    <cellStyle name="Normal 12 4 4 2 3 2 2" xfId="5949"/>
    <cellStyle name="Normal 12 4 4 2 3 3" xfId="5950"/>
    <cellStyle name="Normal 12 4 4 2 4" xfId="5951"/>
    <cellStyle name="Normal 12 4 4 2 4 2" xfId="5952"/>
    <cellStyle name="Normal 12 4 4 2 5" xfId="5953"/>
    <cellStyle name="Normal 12 4 4 3" xfId="5954"/>
    <cellStyle name="Normal 12 4 4 3 2" xfId="5955"/>
    <cellStyle name="Normal 12 4 4 3 2 2" xfId="5956"/>
    <cellStyle name="Normal 12 4 4 3 2 2 2" xfId="5957"/>
    <cellStyle name="Normal 12 4 4 3 2 3" xfId="5958"/>
    <cellStyle name="Normal 12 4 4 3 3" xfId="5959"/>
    <cellStyle name="Normal 12 4 4 3 3 2" xfId="5960"/>
    <cellStyle name="Normal 12 4 4 3 4" xfId="5961"/>
    <cellStyle name="Normal 12 4 4 4" xfId="5962"/>
    <cellStyle name="Normal 12 4 4 4 2" xfId="5963"/>
    <cellStyle name="Normal 12 4 4 4 2 2" xfId="5964"/>
    <cellStyle name="Normal 12 4 4 4 3" xfId="5965"/>
    <cellStyle name="Normal 12 4 4 5" xfId="5966"/>
    <cellStyle name="Normal 12 4 4 5 2" xfId="5967"/>
    <cellStyle name="Normal 12 4 4 6" xfId="5968"/>
    <cellStyle name="Normal 12 4 5" xfId="5969"/>
    <cellStyle name="Normal 12 4 5 2" xfId="5970"/>
    <cellStyle name="Normal 12 4 5 2 2" xfId="5971"/>
    <cellStyle name="Normal 12 4 5 2 2 2" xfId="5972"/>
    <cellStyle name="Normal 12 4 5 2 2 2 2" xfId="5973"/>
    <cellStyle name="Normal 12 4 5 2 2 3" xfId="5974"/>
    <cellStyle name="Normal 12 4 5 2 3" xfId="5975"/>
    <cellStyle name="Normal 12 4 5 2 3 2" xfId="5976"/>
    <cellStyle name="Normal 12 4 5 2 4" xfId="5977"/>
    <cellStyle name="Normal 12 4 5 3" xfId="5978"/>
    <cellStyle name="Normal 12 4 5 3 2" xfId="5979"/>
    <cellStyle name="Normal 12 4 5 3 2 2" xfId="5980"/>
    <cellStyle name="Normal 12 4 5 3 3" xfId="5981"/>
    <cellStyle name="Normal 12 4 5 4" xfId="5982"/>
    <cellStyle name="Normal 12 4 5 4 2" xfId="5983"/>
    <cellStyle name="Normal 12 4 5 5" xfId="5984"/>
    <cellStyle name="Normal 12 4 6" xfId="5985"/>
    <cellStyle name="Normal 12 4 6 2" xfId="5986"/>
    <cellStyle name="Normal 12 4 6 2 2" xfId="5987"/>
    <cellStyle name="Normal 12 4 6 2 2 2" xfId="5988"/>
    <cellStyle name="Normal 12 4 6 2 3" xfId="5989"/>
    <cellStyle name="Normal 12 4 6 3" xfId="5990"/>
    <cellStyle name="Normal 12 4 6 3 2" xfId="5991"/>
    <cellStyle name="Normal 12 4 6 4" xfId="5992"/>
    <cellStyle name="Normal 12 4 7" xfId="5993"/>
    <cellStyle name="Normal 12 4 7 2" xfId="5994"/>
    <cellStyle name="Normal 12 4 7 2 2" xfId="5995"/>
    <cellStyle name="Normal 12 4 7 3" xfId="5996"/>
    <cellStyle name="Normal 12 4 8" xfId="5997"/>
    <cellStyle name="Normal 12 4 8 2" xfId="5998"/>
    <cellStyle name="Normal 12 4 9" xfId="5999"/>
    <cellStyle name="Normal 12 5" xfId="6000"/>
    <cellStyle name="Normal 12 5 2" xfId="6001"/>
    <cellStyle name="Normal 12 5 2 2" xfId="6002"/>
    <cellStyle name="Normal 12 5 2 2 2" xfId="6003"/>
    <cellStyle name="Normal 12 5 2 2 2 2" xfId="6004"/>
    <cellStyle name="Normal 12 5 2 2 2 2 2" xfId="6005"/>
    <cellStyle name="Normal 12 5 2 2 2 2 2 2" xfId="6006"/>
    <cellStyle name="Normal 12 5 2 2 2 2 2 2 2" xfId="6007"/>
    <cellStyle name="Normal 12 5 2 2 2 2 2 3" xfId="6008"/>
    <cellStyle name="Normal 12 5 2 2 2 2 3" xfId="6009"/>
    <cellStyle name="Normal 12 5 2 2 2 2 3 2" xfId="6010"/>
    <cellStyle name="Normal 12 5 2 2 2 2 4" xfId="6011"/>
    <cellStyle name="Normal 12 5 2 2 2 3" xfId="6012"/>
    <cellStyle name="Normal 12 5 2 2 2 3 2" xfId="6013"/>
    <cellStyle name="Normal 12 5 2 2 2 3 2 2" xfId="6014"/>
    <cellStyle name="Normal 12 5 2 2 2 3 3" xfId="6015"/>
    <cellStyle name="Normal 12 5 2 2 2 4" xfId="6016"/>
    <cellStyle name="Normal 12 5 2 2 2 4 2" xfId="6017"/>
    <cellStyle name="Normal 12 5 2 2 2 5" xfId="6018"/>
    <cellStyle name="Normal 12 5 2 2 3" xfId="6019"/>
    <cellStyle name="Normal 12 5 2 2 3 2" xfId="6020"/>
    <cellStyle name="Normal 12 5 2 2 3 2 2" xfId="6021"/>
    <cellStyle name="Normal 12 5 2 2 3 2 2 2" xfId="6022"/>
    <cellStyle name="Normal 12 5 2 2 3 2 3" xfId="6023"/>
    <cellStyle name="Normal 12 5 2 2 3 3" xfId="6024"/>
    <cellStyle name="Normal 12 5 2 2 3 3 2" xfId="6025"/>
    <cellStyle name="Normal 12 5 2 2 3 4" xfId="6026"/>
    <cellStyle name="Normal 12 5 2 2 4" xfId="6027"/>
    <cellStyle name="Normal 12 5 2 2 4 2" xfId="6028"/>
    <cellStyle name="Normal 12 5 2 2 4 2 2" xfId="6029"/>
    <cellStyle name="Normal 12 5 2 2 4 3" xfId="6030"/>
    <cellStyle name="Normal 12 5 2 2 5" xfId="6031"/>
    <cellStyle name="Normal 12 5 2 2 5 2" xfId="6032"/>
    <cellStyle name="Normal 12 5 2 2 6" xfId="6033"/>
    <cellStyle name="Normal 12 5 2 3" xfId="6034"/>
    <cellStyle name="Normal 12 5 2 3 2" xfId="6035"/>
    <cellStyle name="Normal 12 5 2 3 2 2" xfId="6036"/>
    <cellStyle name="Normal 12 5 2 3 2 2 2" xfId="6037"/>
    <cellStyle name="Normal 12 5 2 3 2 2 2 2" xfId="6038"/>
    <cellStyle name="Normal 12 5 2 3 2 2 3" xfId="6039"/>
    <cellStyle name="Normal 12 5 2 3 2 3" xfId="6040"/>
    <cellStyle name="Normal 12 5 2 3 2 3 2" xfId="6041"/>
    <cellStyle name="Normal 12 5 2 3 2 4" xfId="6042"/>
    <cellStyle name="Normal 12 5 2 3 3" xfId="6043"/>
    <cellStyle name="Normal 12 5 2 3 3 2" xfId="6044"/>
    <cellStyle name="Normal 12 5 2 3 3 2 2" xfId="6045"/>
    <cellStyle name="Normal 12 5 2 3 3 3" xfId="6046"/>
    <cellStyle name="Normal 12 5 2 3 4" xfId="6047"/>
    <cellStyle name="Normal 12 5 2 3 4 2" xfId="6048"/>
    <cellStyle name="Normal 12 5 2 3 5" xfId="6049"/>
    <cellStyle name="Normal 12 5 2 4" xfId="6050"/>
    <cellStyle name="Normal 12 5 2 4 2" xfId="6051"/>
    <cellStyle name="Normal 12 5 2 4 2 2" xfId="6052"/>
    <cellStyle name="Normal 12 5 2 4 2 2 2" xfId="6053"/>
    <cellStyle name="Normal 12 5 2 4 2 3" xfId="6054"/>
    <cellStyle name="Normal 12 5 2 4 3" xfId="6055"/>
    <cellStyle name="Normal 12 5 2 4 3 2" xfId="6056"/>
    <cellStyle name="Normal 12 5 2 4 4" xfId="6057"/>
    <cellStyle name="Normal 12 5 2 5" xfId="6058"/>
    <cellStyle name="Normal 12 5 2 5 2" xfId="6059"/>
    <cellStyle name="Normal 12 5 2 5 2 2" xfId="6060"/>
    <cellStyle name="Normal 12 5 2 5 3" xfId="6061"/>
    <cellStyle name="Normal 12 5 2 6" xfId="6062"/>
    <cellStyle name="Normal 12 5 2 6 2" xfId="6063"/>
    <cellStyle name="Normal 12 5 2 7" xfId="6064"/>
    <cellStyle name="Normal 12 5 3" xfId="6065"/>
    <cellStyle name="Normal 12 5 3 2" xfId="6066"/>
    <cellStyle name="Normal 12 5 3 2 2" xfId="6067"/>
    <cellStyle name="Normal 12 5 3 2 2 2" xfId="6068"/>
    <cellStyle name="Normal 12 5 3 2 2 2 2" xfId="6069"/>
    <cellStyle name="Normal 12 5 3 2 2 2 2 2" xfId="6070"/>
    <cellStyle name="Normal 12 5 3 2 2 2 3" xfId="6071"/>
    <cellStyle name="Normal 12 5 3 2 2 3" xfId="6072"/>
    <cellStyle name="Normal 12 5 3 2 2 3 2" xfId="6073"/>
    <cellStyle name="Normal 12 5 3 2 2 4" xfId="6074"/>
    <cellStyle name="Normal 12 5 3 2 3" xfId="6075"/>
    <cellStyle name="Normal 12 5 3 2 3 2" xfId="6076"/>
    <cellStyle name="Normal 12 5 3 2 3 2 2" xfId="6077"/>
    <cellStyle name="Normal 12 5 3 2 3 3" xfId="6078"/>
    <cellStyle name="Normal 12 5 3 2 4" xfId="6079"/>
    <cellStyle name="Normal 12 5 3 2 4 2" xfId="6080"/>
    <cellStyle name="Normal 12 5 3 2 5" xfId="6081"/>
    <cellStyle name="Normal 12 5 3 3" xfId="6082"/>
    <cellStyle name="Normal 12 5 3 3 2" xfId="6083"/>
    <cellStyle name="Normal 12 5 3 3 2 2" xfId="6084"/>
    <cellStyle name="Normal 12 5 3 3 2 2 2" xfId="6085"/>
    <cellStyle name="Normal 12 5 3 3 2 3" xfId="6086"/>
    <cellStyle name="Normal 12 5 3 3 3" xfId="6087"/>
    <cellStyle name="Normal 12 5 3 3 3 2" xfId="6088"/>
    <cellStyle name="Normal 12 5 3 3 4" xfId="6089"/>
    <cellStyle name="Normal 12 5 3 4" xfId="6090"/>
    <cellStyle name="Normal 12 5 3 4 2" xfId="6091"/>
    <cellStyle name="Normal 12 5 3 4 2 2" xfId="6092"/>
    <cellStyle name="Normal 12 5 3 4 3" xfId="6093"/>
    <cellStyle name="Normal 12 5 3 5" xfId="6094"/>
    <cellStyle name="Normal 12 5 3 5 2" xfId="6095"/>
    <cellStyle name="Normal 12 5 3 6" xfId="6096"/>
    <cellStyle name="Normal 12 5 4" xfId="6097"/>
    <cellStyle name="Normal 12 5 4 2" xfId="6098"/>
    <cellStyle name="Normal 12 5 4 2 2" xfId="6099"/>
    <cellStyle name="Normal 12 5 4 2 2 2" xfId="6100"/>
    <cellStyle name="Normal 12 5 4 2 2 2 2" xfId="6101"/>
    <cellStyle name="Normal 12 5 4 2 2 3" xfId="6102"/>
    <cellStyle name="Normal 12 5 4 2 3" xfId="6103"/>
    <cellStyle name="Normal 12 5 4 2 3 2" xfId="6104"/>
    <cellStyle name="Normal 12 5 4 2 4" xfId="6105"/>
    <cellStyle name="Normal 12 5 4 3" xfId="6106"/>
    <cellStyle name="Normal 12 5 4 3 2" xfId="6107"/>
    <cellStyle name="Normal 12 5 4 3 2 2" xfId="6108"/>
    <cellStyle name="Normal 12 5 4 3 3" xfId="6109"/>
    <cellStyle name="Normal 12 5 4 4" xfId="6110"/>
    <cellStyle name="Normal 12 5 4 4 2" xfId="6111"/>
    <cellStyle name="Normal 12 5 4 5" xfId="6112"/>
    <cellStyle name="Normal 12 5 5" xfId="6113"/>
    <cellStyle name="Normal 12 5 5 2" xfId="6114"/>
    <cellStyle name="Normal 12 5 5 2 2" xfId="6115"/>
    <cellStyle name="Normal 12 5 5 2 2 2" xfId="6116"/>
    <cellStyle name="Normal 12 5 5 2 3" xfId="6117"/>
    <cellStyle name="Normal 12 5 5 3" xfId="6118"/>
    <cellStyle name="Normal 12 5 5 3 2" xfId="6119"/>
    <cellStyle name="Normal 12 5 5 4" xfId="6120"/>
    <cellStyle name="Normal 12 5 6" xfId="6121"/>
    <cellStyle name="Normal 12 5 6 2" xfId="6122"/>
    <cellStyle name="Normal 12 5 6 2 2" xfId="6123"/>
    <cellStyle name="Normal 12 5 6 3" xfId="6124"/>
    <cellStyle name="Normal 12 5 7" xfId="6125"/>
    <cellStyle name="Normal 12 5 7 2" xfId="6126"/>
    <cellStyle name="Normal 12 5 8" xfId="6127"/>
    <cellStyle name="Normal 12 6" xfId="6128"/>
    <cellStyle name="Normal 12 6 2" xfId="6129"/>
    <cellStyle name="Normal 12 6 2 2" xfId="6130"/>
    <cellStyle name="Normal 12 6 2 2 2" xfId="6131"/>
    <cellStyle name="Normal 12 6 2 2 2 2" xfId="6132"/>
    <cellStyle name="Normal 12 6 2 2 2 2 2" xfId="6133"/>
    <cellStyle name="Normal 12 6 2 2 2 2 2 2" xfId="6134"/>
    <cellStyle name="Normal 12 6 2 2 2 2 3" xfId="6135"/>
    <cellStyle name="Normal 12 6 2 2 2 3" xfId="6136"/>
    <cellStyle name="Normal 12 6 2 2 2 3 2" xfId="6137"/>
    <cellStyle name="Normal 12 6 2 2 2 4" xfId="6138"/>
    <cellStyle name="Normal 12 6 2 2 3" xfId="6139"/>
    <cellStyle name="Normal 12 6 2 2 3 2" xfId="6140"/>
    <cellStyle name="Normal 12 6 2 2 3 2 2" xfId="6141"/>
    <cellStyle name="Normal 12 6 2 2 3 3" xfId="6142"/>
    <cellStyle name="Normal 12 6 2 2 4" xfId="6143"/>
    <cellStyle name="Normal 12 6 2 2 4 2" xfId="6144"/>
    <cellStyle name="Normal 12 6 2 2 5" xfId="6145"/>
    <cellStyle name="Normal 12 6 2 3" xfId="6146"/>
    <cellStyle name="Normal 12 6 2 3 2" xfId="6147"/>
    <cellStyle name="Normal 12 6 2 3 2 2" xfId="6148"/>
    <cellStyle name="Normal 12 6 2 3 2 2 2" xfId="6149"/>
    <cellStyle name="Normal 12 6 2 3 2 3" xfId="6150"/>
    <cellStyle name="Normal 12 6 2 3 3" xfId="6151"/>
    <cellStyle name="Normal 12 6 2 3 3 2" xfId="6152"/>
    <cellStyle name="Normal 12 6 2 3 4" xfId="6153"/>
    <cellStyle name="Normal 12 6 2 4" xfId="6154"/>
    <cellStyle name="Normal 12 6 2 4 2" xfId="6155"/>
    <cellStyle name="Normal 12 6 2 4 2 2" xfId="6156"/>
    <cellStyle name="Normal 12 6 2 4 3" xfId="6157"/>
    <cellStyle name="Normal 12 6 2 5" xfId="6158"/>
    <cellStyle name="Normal 12 6 2 5 2" xfId="6159"/>
    <cellStyle name="Normal 12 6 2 6" xfId="6160"/>
    <cellStyle name="Normal 12 6 3" xfId="6161"/>
    <cellStyle name="Normal 12 6 3 2" xfId="6162"/>
    <cellStyle name="Normal 12 6 3 2 2" xfId="6163"/>
    <cellStyle name="Normal 12 6 3 2 2 2" xfId="6164"/>
    <cellStyle name="Normal 12 6 3 2 2 2 2" xfId="6165"/>
    <cellStyle name="Normal 12 6 3 2 2 3" xfId="6166"/>
    <cellStyle name="Normal 12 6 3 2 3" xfId="6167"/>
    <cellStyle name="Normal 12 6 3 2 3 2" xfId="6168"/>
    <cellStyle name="Normal 12 6 3 2 4" xfId="6169"/>
    <cellStyle name="Normal 12 6 3 3" xfId="6170"/>
    <cellStyle name="Normal 12 6 3 3 2" xfId="6171"/>
    <cellStyle name="Normal 12 6 3 3 2 2" xfId="6172"/>
    <cellStyle name="Normal 12 6 3 3 3" xfId="6173"/>
    <cellStyle name="Normal 12 6 3 4" xfId="6174"/>
    <cellStyle name="Normal 12 6 3 4 2" xfId="6175"/>
    <cellStyle name="Normal 12 6 3 5" xfId="6176"/>
    <cellStyle name="Normal 12 6 4" xfId="6177"/>
    <cellStyle name="Normal 12 6 4 2" xfId="6178"/>
    <cellStyle name="Normal 12 6 4 2 2" xfId="6179"/>
    <cellStyle name="Normal 12 6 4 2 2 2" xfId="6180"/>
    <cellStyle name="Normal 12 6 4 2 3" xfId="6181"/>
    <cellStyle name="Normal 12 6 4 3" xfId="6182"/>
    <cellStyle name="Normal 12 6 4 3 2" xfId="6183"/>
    <cellStyle name="Normal 12 6 4 4" xfId="6184"/>
    <cellStyle name="Normal 12 6 5" xfId="6185"/>
    <cellStyle name="Normal 12 6 5 2" xfId="6186"/>
    <cellStyle name="Normal 12 6 5 2 2" xfId="6187"/>
    <cellStyle name="Normal 12 6 5 3" xfId="6188"/>
    <cellStyle name="Normal 12 6 6" xfId="6189"/>
    <cellStyle name="Normal 12 6 6 2" xfId="6190"/>
    <cellStyle name="Normal 12 6 7" xfId="6191"/>
    <cellStyle name="Normal 12 7" xfId="6192"/>
    <cellStyle name="Normal 12 7 2" xfId="6193"/>
    <cellStyle name="Normal 12 7 2 2" xfId="6194"/>
    <cellStyle name="Normal 12 7 2 2 2" xfId="6195"/>
    <cellStyle name="Normal 12 7 2 2 2 2" xfId="6196"/>
    <cellStyle name="Normal 12 7 2 2 2 2 2" xfId="6197"/>
    <cellStyle name="Normal 12 7 2 2 2 3" xfId="6198"/>
    <cellStyle name="Normal 12 7 2 2 3" xfId="6199"/>
    <cellStyle name="Normal 12 7 2 2 3 2" xfId="6200"/>
    <cellStyle name="Normal 12 7 2 2 4" xfId="6201"/>
    <cellStyle name="Normal 12 7 2 3" xfId="6202"/>
    <cellStyle name="Normal 12 7 2 3 2" xfId="6203"/>
    <cellStyle name="Normal 12 7 2 3 2 2" xfId="6204"/>
    <cellStyle name="Normal 12 7 2 3 3" xfId="6205"/>
    <cellStyle name="Normal 12 7 2 4" xfId="6206"/>
    <cellStyle name="Normal 12 7 2 4 2" xfId="6207"/>
    <cellStyle name="Normal 12 7 2 5" xfId="6208"/>
    <cellStyle name="Normal 12 7 3" xfId="6209"/>
    <cellStyle name="Normal 12 7 3 2" xfId="6210"/>
    <cellStyle name="Normal 12 7 3 2 2" xfId="6211"/>
    <cellStyle name="Normal 12 7 3 2 2 2" xfId="6212"/>
    <cellStyle name="Normal 12 7 3 2 3" xfId="6213"/>
    <cellStyle name="Normal 12 7 3 3" xfId="6214"/>
    <cellStyle name="Normal 12 7 3 3 2" xfId="6215"/>
    <cellStyle name="Normal 12 7 3 4" xfId="6216"/>
    <cellStyle name="Normal 12 7 4" xfId="6217"/>
    <cellStyle name="Normal 12 7 4 2" xfId="6218"/>
    <cellStyle name="Normal 12 7 4 2 2" xfId="6219"/>
    <cellStyle name="Normal 12 7 4 3" xfId="6220"/>
    <cellStyle name="Normal 12 7 5" xfId="6221"/>
    <cellStyle name="Normal 12 7 5 2" xfId="6222"/>
    <cellStyle name="Normal 12 7 6" xfId="6223"/>
    <cellStyle name="Normal 12 8" xfId="6224"/>
    <cellStyle name="Normal 12 8 2" xfId="6225"/>
    <cellStyle name="Normal 12 8 2 2" xfId="6226"/>
    <cellStyle name="Normal 12 8 2 2 2" xfId="6227"/>
    <cellStyle name="Normal 12 8 2 2 2 2" xfId="6228"/>
    <cellStyle name="Normal 12 8 2 2 3" xfId="6229"/>
    <cellStyle name="Normal 12 8 2 3" xfId="6230"/>
    <cellStyle name="Normal 12 8 2 3 2" xfId="6231"/>
    <cellStyle name="Normal 12 8 2 4" xfId="6232"/>
    <cellStyle name="Normal 12 8 3" xfId="6233"/>
    <cellStyle name="Normal 12 8 3 2" xfId="6234"/>
    <cellStyle name="Normal 12 8 3 2 2" xfId="6235"/>
    <cellStyle name="Normal 12 8 3 3" xfId="6236"/>
    <cellStyle name="Normal 12 8 4" xfId="6237"/>
    <cellStyle name="Normal 12 8 4 2" xfId="6238"/>
    <cellStyle name="Normal 12 8 5" xfId="6239"/>
    <cellStyle name="Normal 12 9" xfId="6240"/>
    <cellStyle name="Normal 12 9 2" xfId="6241"/>
    <cellStyle name="Normal 12 9 2 2" xfId="6242"/>
    <cellStyle name="Normal 12 9 2 2 2" xfId="6243"/>
    <cellStyle name="Normal 12 9 2 3" xfId="6244"/>
    <cellStyle name="Normal 12 9 3" xfId="6245"/>
    <cellStyle name="Normal 12 9 3 2" xfId="6246"/>
    <cellStyle name="Normal 12 9 4" xfId="6247"/>
    <cellStyle name="Normal 13" xfId="6248"/>
    <cellStyle name="Normal 13 2" xfId="33952"/>
    <cellStyle name="Normal 14" xfId="6249"/>
    <cellStyle name="Normal 14 2" xfId="33931"/>
    <cellStyle name="Normal 15" xfId="6250"/>
    <cellStyle name="Normal 15 10" xfId="6251"/>
    <cellStyle name="Normal 15 10 2" xfId="6252"/>
    <cellStyle name="Normal 15 11" xfId="6253"/>
    <cellStyle name="Normal 15 12" xfId="33932"/>
    <cellStyle name="Normal 15 2" xfId="6254"/>
    <cellStyle name="Normal 15 2 10" xfId="6255"/>
    <cellStyle name="Normal 15 2 2" xfId="6256"/>
    <cellStyle name="Normal 15 2 2 2" xfId="6257"/>
    <cellStyle name="Normal 15 2 2 2 2" xfId="6258"/>
    <cellStyle name="Normal 15 2 2 2 2 2" xfId="6259"/>
    <cellStyle name="Normal 15 2 2 2 2 2 2" xfId="6260"/>
    <cellStyle name="Normal 15 2 2 2 2 2 2 2" xfId="6261"/>
    <cellStyle name="Normal 15 2 2 2 2 2 2 2 2" xfId="6262"/>
    <cellStyle name="Normal 15 2 2 2 2 2 2 2 2 2" xfId="6263"/>
    <cellStyle name="Normal 15 2 2 2 2 2 2 2 2 2 2" xfId="6264"/>
    <cellStyle name="Normal 15 2 2 2 2 2 2 2 2 3" xfId="6265"/>
    <cellStyle name="Normal 15 2 2 2 2 2 2 2 3" xfId="6266"/>
    <cellStyle name="Normal 15 2 2 2 2 2 2 2 3 2" xfId="6267"/>
    <cellStyle name="Normal 15 2 2 2 2 2 2 2 4" xfId="6268"/>
    <cellStyle name="Normal 15 2 2 2 2 2 2 3" xfId="6269"/>
    <cellStyle name="Normal 15 2 2 2 2 2 2 3 2" xfId="6270"/>
    <cellStyle name="Normal 15 2 2 2 2 2 2 3 2 2" xfId="6271"/>
    <cellStyle name="Normal 15 2 2 2 2 2 2 3 3" xfId="6272"/>
    <cellStyle name="Normal 15 2 2 2 2 2 2 4" xfId="6273"/>
    <cellStyle name="Normal 15 2 2 2 2 2 2 4 2" xfId="6274"/>
    <cellStyle name="Normal 15 2 2 2 2 2 2 5" xfId="6275"/>
    <cellStyle name="Normal 15 2 2 2 2 2 3" xfId="6276"/>
    <cellStyle name="Normal 15 2 2 2 2 2 3 2" xfId="6277"/>
    <cellStyle name="Normal 15 2 2 2 2 2 3 2 2" xfId="6278"/>
    <cellStyle name="Normal 15 2 2 2 2 2 3 2 2 2" xfId="6279"/>
    <cellStyle name="Normal 15 2 2 2 2 2 3 2 3" xfId="6280"/>
    <cellStyle name="Normal 15 2 2 2 2 2 3 3" xfId="6281"/>
    <cellStyle name="Normal 15 2 2 2 2 2 3 3 2" xfId="6282"/>
    <cellStyle name="Normal 15 2 2 2 2 2 3 4" xfId="6283"/>
    <cellStyle name="Normal 15 2 2 2 2 2 4" xfId="6284"/>
    <cellStyle name="Normal 15 2 2 2 2 2 4 2" xfId="6285"/>
    <cellStyle name="Normal 15 2 2 2 2 2 4 2 2" xfId="6286"/>
    <cellStyle name="Normal 15 2 2 2 2 2 4 3" xfId="6287"/>
    <cellStyle name="Normal 15 2 2 2 2 2 5" xfId="6288"/>
    <cellStyle name="Normal 15 2 2 2 2 2 5 2" xfId="6289"/>
    <cellStyle name="Normal 15 2 2 2 2 2 6" xfId="6290"/>
    <cellStyle name="Normal 15 2 2 2 2 3" xfId="6291"/>
    <cellStyle name="Normal 15 2 2 2 2 3 2" xfId="6292"/>
    <cellStyle name="Normal 15 2 2 2 2 3 2 2" xfId="6293"/>
    <cellStyle name="Normal 15 2 2 2 2 3 2 2 2" xfId="6294"/>
    <cellStyle name="Normal 15 2 2 2 2 3 2 2 2 2" xfId="6295"/>
    <cellStyle name="Normal 15 2 2 2 2 3 2 2 3" xfId="6296"/>
    <cellStyle name="Normal 15 2 2 2 2 3 2 3" xfId="6297"/>
    <cellStyle name="Normal 15 2 2 2 2 3 2 3 2" xfId="6298"/>
    <cellStyle name="Normal 15 2 2 2 2 3 2 4" xfId="6299"/>
    <cellStyle name="Normal 15 2 2 2 2 3 3" xfId="6300"/>
    <cellStyle name="Normal 15 2 2 2 2 3 3 2" xfId="6301"/>
    <cellStyle name="Normal 15 2 2 2 2 3 3 2 2" xfId="6302"/>
    <cellStyle name="Normal 15 2 2 2 2 3 3 3" xfId="6303"/>
    <cellStyle name="Normal 15 2 2 2 2 3 4" xfId="6304"/>
    <cellStyle name="Normal 15 2 2 2 2 3 4 2" xfId="6305"/>
    <cellStyle name="Normal 15 2 2 2 2 3 5" xfId="6306"/>
    <cellStyle name="Normal 15 2 2 2 2 4" xfId="6307"/>
    <cellStyle name="Normal 15 2 2 2 2 4 2" xfId="6308"/>
    <cellStyle name="Normal 15 2 2 2 2 4 2 2" xfId="6309"/>
    <cellStyle name="Normal 15 2 2 2 2 4 2 2 2" xfId="6310"/>
    <cellStyle name="Normal 15 2 2 2 2 4 2 3" xfId="6311"/>
    <cellStyle name="Normal 15 2 2 2 2 4 3" xfId="6312"/>
    <cellStyle name="Normal 15 2 2 2 2 4 3 2" xfId="6313"/>
    <cellStyle name="Normal 15 2 2 2 2 4 4" xfId="6314"/>
    <cellStyle name="Normal 15 2 2 2 2 5" xfId="6315"/>
    <cellStyle name="Normal 15 2 2 2 2 5 2" xfId="6316"/>
    <cellStyle name="Normal 15 2 2 2 2 5 2 2" xfId="6317"/>
    <cellStyle name="Normal 15 2 2 2 2 5 3" xfId="6318"/>
    <cellStyle name="Normal 15 2 2 2 2 6" xfId="6319"/>
    <cellStyle name="Normal 15 2 2 2 2 6 2" xfId="6320"/>
    <cellStyle name="Normal 15 2 2 2 2 7" xfId="6321"/>
    <cellStyle name="Normal 15 2 2 2 3" xfId="6322"/>
    <cellStyle name="Normal 15 2 2 2 3 2" xfId="6323"/>
    <cellStyle name="Normal 15 2 2 2 3 2 2" xfId="6324"/>
    <cellStyle name="Normal 15 2 2 2 3 2 2 2" xfId="6325"/>
    <cellStyle name="Normal 15 2 2 2 3 2 2 2 2" xfId="6326"/>
    <cellStyle name="Normal 15 2 2 2 3 2 2 2 2 2" xfId="6327"/>
    <cellStyle name="Normal 15 2 2 2 3 2 2 2 3" xfId="6328"/>
    <cellStyle name="Normal 15 2 2 2 3 2 2 3" xfId="6329"/>
    <cellStyle name="Normal 15 2 2 2 3 2 2 3 2" xfId="6330"/>
    <cellStyle name="Normal 15 2 2 2 3 2 2 4" xfId="6331"/>
    <cellStyle name="Normal 15 2 2 2 3 2 3" xfId="6332"/>
    <cellStyle name="Normal 15 2 2 2 3 2 3 2" xfId="6333"/>
    <cellStyle name="Normal 15 2 2 2 3 2 3 2 2" xfId="6334"/>
    <cellStyle name="Normal 15 2 2 2 3 2 3 3" xfId="6335"/>
    <cellStyle name="Normal 15 2 2 2 3 2 4" xfId="6336"/>
    <cellStyle name="Normal 15 2 2 2 3 2 4 2" xfId="6337"/>
    <cellStyle name="Normal 15 2 2 2 3 2 5" xfId="6338"/>
    <cellStyle name="Normal 15 2 2 2 3 3" xfId="6339"/>
    <cellStyle name="Normal 15 2 2 2 3 3 2" xfId="6340"/>
    <cellStyle name="Normal 15 2 2 2 3 3 2 2" xfId="6341"/>
    <cellStyle name="Normal 15 2 2 2 3 3 2 2 2" xfId="6342"/>
    <cellStyle name="Normal 15 2 2 2 3 3 2 3" xfId="6343"/>
    <cellStyle name="Normal 15 2 2 2 3 3 3" xfId="6344"/>
    <cellStyle name="Normal 15 2 2 2 3 3 3 2" xfId="6345"/>
    <cellStyle name="Normal 15 2 2 2 3 3 4" xfId="6346"/>
    <cellStyle name="Normal 15 2 2 2 3 4" xfId="6347"/>
    <cellStyle name="Normal 15 2 2 2 3 4 2" xfId="6348"/>
    <cellStyle name="Normal 15 2 2 2 3 4 2 2" xfId="6349"/>
    <cellStyle name="Normal 15 2 2 2 3 4 3" xfId="6350"/>
    <cellStyle name="Normal 15 2 2 2 3 5" xfId="6351"/>
    <cellStyle name="Normal 15 2 2 2 3 5 2" xfId="6352"/>
    <cellStyle name="Normal 15 2 2 2 3 6" xfId="6353"/>
    <cellStyle name="Normal 15 2 2 2 4" xfId="6354"/>
    <cellStyle name="Normal 15 2 2 2 4 2" xfId="6355"/>
    <cellStyle name="Normal 15 2 2 2 4 2 2" xfId="6356"/>
    <cellStyle name="Normal 15 2 2 2 4 2 2 2" xfId="6357"/>
    <cellStyle name="Normal 15 2 2 2 4 2 2 2 2" xfId="6358"/>
    <cellStyle name="Normal 15 2 2 2 4 2 2 3" xfId="6359"/>
    <cellStyle name="Normal 15 2 2 2 4 2 3" xfId="6360"/>
    <cellStyle name="Normal 15 2 2 2 4 2 3 2" xfId="6361"/>
    <cellStyle name="Normal 15 2 2 2 4 2 4" xfId="6362"/>
    <cellStyle name="Normal 15 2 2 2 4 3" xfId="6363"/>
    <cellStyle name="Normal 15 2 2 2 4 3 2" xfId="6364"/>
    <cellStyle name="Normal 15 2 2 2 4 3 2 2" xfId="6365"/>
    <cellStyle name="Normal 15 2 2 2 4 3 3" xfId="6366"/>
    <cellStyle name="Normal 15 2 2 2 4 4" xfId="6367"/>
    <cellStyle name="Normal 15 2 2 2 4 4 2" xfId="6368"/>
    <cellStyle name="Normal 15 2 2 2 4 5" xfId="6369"/>
    <cellStyle name="Normal 15 2 2 2 5" xfId="6370"/>
    <cellStyle name="Normal 15 2 2 2 5 2" xfId="6371"/>
    <cellStyle name="Normal 15 2 2 2 5 2 2" xfId="6372"/>
    <cellStyle name="Normal 15 2 2 2 5 2 2 2" xfId="6373"/>
    <cellStyle name="Normal 15 2 2 2 5 2 3" xfId="6374"/>
    <cellStyle name="Normal 15 2 2 2 5 3" xfId="6375"/>
    <cellStyle name="Normal 15 2 2 2 5 3 2" xfId="6376"/>
    <cellStyle name="Normal 15 2 2 2 5 4" xfId="6377"/>
    <cellStyle name="Normal 15 2 2 2 6" xfId="6378"/>
    <cellStyle name="Normal 15 2 2 2 6 2" xfId="6379"/>
    <cellStyle name="Normal 15 2 2 2 6 2 2" xfId="6380"/>
    <cellStyle name="Normal 15 2 2 2 6 3" xfId="6381"/>
    <cellStyle name="Normal 15 2 2 2 7" xfId="6382"/>
    <cellStyle name="Normal 15 2 2 2 7 2" xfId="6383"/>
    <cellStyle name="Normal 15 2 2 2 8" xfId="6384"/>
    <cellStyle name="Normal 15 2 2 3" xfId="6385"/>
    <cellStyle name="Normal 15 2 2 3 2" xfId="6386"/>
    <cellStyle name="Normal 15 2 2 3 2 2" xfId="6387"/>
    <cellStyle name="Normal 15 2 2 3 2 2 2" xfId="6388"/>
    <cellStyle name="Normal 15 2 2 3 2 2 2 2" xfId="6389"/>
    <cellStyle name="Normal 15 2 2 3 2 2 2 2 2" xfId="6390"/>
    <cellStyle name="Normal 15 2 2 3 2 2 2 2 2 2" xfId="6391"/>
    <cellStyle name="Normal 15 2 2 3 2 2 2 2 3" xfId="6392"/>
    <cellStyle name="Normal 15 2 2 3 2 2 2 3" xfId="6393"/>
    <cellStyle name="Normal 15 2 2 3 2 2 2 3 2" xfId="6394"/>
    <cellStyle name="Normal 15 2 2 3 2 2 2 4" xfId="6395"/>
    <cellStyle name="Normal 15 2 2 3 2 2 3" xfId="6396"/>
    <cellStyle name="Normal 15 2 2 3 2 2 3 2" xfId="6397"/>
    <cellStyle name="Normal 15 2 2 3 2 2 3 2 2" xfId="6398"/>
    <cellStyle name="Normal 15 2 2 3 2 2 3 3" xfId="6399"/>
    <cellStyle name="Normal 15 2 2 3 2 2 4" xfId="6400"/>
    <cellStyle name="Normal 15 2 2 3 2 2 4 2" xfId="6401"/>
    <cellStyle name="Normal 15 2 2 3 2 2 5" xfId="6402"/>
    <cellStyle name="Normal 15 2 2 3 2 3" xfId="6403"/>
    <cellStyle name="Normal 15 2 2 3 2 3 2" xfId="6404"/>
    <cellStyle name="Normal 15 2 2 3 2 3 2 2" xfId="6405"/>
    <cellStyle name="Normal 15 2 2 3 2 3 2 2 2" xfId="6406"/>
    <cellStyle name="Normal 15 2 2 3 2 3 2 3" xfId="6407"/>
    <cellStyle name="Normal 15 2 2 3 2 3 3" xfId="6408"/>
    <cellStyle name="Normal 15 2 2 3 2 3 3 2" xfId="6409"/>
    <cellStyle name="Normal 15 2 2 3 2 3 4" xfId="6410"/>
    <cellStyle name="Normal 15 2 2 3 2 4" xfId="6411"/>
    <cellStyle name="Normal 15 2 2 3 2 4 2" xfId="6412"/>
    <cellStyle name="Normal 15 2 2 3 2 4 2 2" xfId="6413"/>
    <cellStyle name="Normal 15 2 2 3 2 4 3" xfId="6414"/>
    <cellStyle name="Normal 15 2 2 3 2 5" xfId="6415"/>
    <cellStyle name="Normal 15 2 2 3 2 5 2" xfId="6416"/>
    <cellStyle name="Normal 15 2 2 3 2 6" xfId="6417"/>
    <cellStyle name="Normal 15 2 2 3 3" xfId="6418"/>
    <cellStyle name="Normal 15 2 2 3 3 2" xfId="6419"/>
    <cellStyle name="Normal 15 2 2 3 3 2 2" xfId="6420"/>
    <cellStyle name="Normal 15 2 2 3 3 2 2 2" xfId="6421"/>
    <cellStyle name="Normal 15 2 2 3 3 2 2 2 2" xfId="6422"/>
    <cellStyle name="Normal 15 2 2 3 3 2 2 3" xfId="6423"/>
    <cellStyle name="Normal 15 2 2 3 3 2 3" xfId="6424"/>
    <cellStyle name="Normal 15 2 2 3 3 2 3 2" xfId="6425"/>
    <cellStyle name="Normal 15 2 2 3 3 2 4" xfId="6426"/>
    <cellStyle name="Normal 15 2 2 3 3 3" xfId="6427"/>
    <cellStyle name="Normal 15 2 2 3 3 3 2" xfId="6428"/>
    <cellStyle name="Normal 15 2 2 3 3 3 2 2" xfId="6429"/>
    <cellStyle name="Normal 15 2 2 3 3 3 3" xfId="6430"/>
    <cellStyle name="Normal 15 2 2 3 3 4" xfId="6431"/>
    <cellStyle name="Normal 15 2 2 3 3 4 2" xfId="6432"/>
    <cellStyle name="Normal 15 2 2 3 3 5" xfId="6433"/>
    <cellStyle name="Normal 15 2 2 3 4" xfId="6434"/>
    <cellStyle name="Normal 15 2 2 3 4 2" xfId="6435"/>
    <cellStyle name="Normal 15 2 2 3 4 2 2" xfId="6436"/>
    <cellStyle name="Normal 15 2 2 3 4 2 2 2" xfId="6437"/>
    <cellStyle name="Normal 15 2 2 3 4 2 3" xfId="6438"/>
    <cellStyle name="Normal 15 2 2 3 4 3" xfId="6439"/>
    <cellStyle name="Normal 15 2 2 3 4 3 2" xfId="6440"/>
    <cellStyle name="Normal 15 2 2 3 4 4" xfId="6441"/>
    <cellStyle name="Normal 15 2 2 3 5" xfId="6442"/>
    <cellStyle name="Normal 15 2 2 3 5 2" xfId="6443"/>
    <cellStyle name="Normal 15 2 2 3 5 2 2" xfId="6444"/>
    <cellStyle name="Normal 15 2 2 3 5 3" xfId="6445"/>
    <cellStyle name="Normal 15 2 2 3 6" xfId="6446"/>
    <cellStyle name="Normal 15 2 2 3 6 2" xfId="6447"/>
    <cellStyle name="Normal 15 2 2 3 7" xfId="6448"/>
    <cellStyle name="Normal 15 2 2 4" xfId="6449"/>
    <cellStyle name="Normal 15 2 2 4 2" xfId="6450"/>
    <cellStyle name="Normal 15 2 2 4 2 2" xfId="6451"/>
    <cellStyle name="Normal 15 2 2 4 2 2 2" xfId="6452"/>
    <cellStyle name="Normal 15 2 2 4 2 2 2 2" xfId="6453"/>
    <cellStyle name="Normal 15 2 2 4 2 2 2 2 2" xfId="6454"/>
    <cellStyle name="Normal 15 2 2 4 2 2 2 3" xfId="6455"/>
    <cellStyle name="Normal 15 2 2 4 2 2 3" xfId="6456"/>
    <cellStyle name="Normal 15 2 2 4 2 2 3 2" xfId="6457"/>
    <cellStyle name="Normal 15 2 2 4 2 2 4" xfId="6458"/>
    <cellStyle name="Normal 15 2 2 4 2 3" xfId="6459"/>
    <cellStyle name="Normal 15 2 2 4 2 3 2" xfId="6460"/>
    <cellStyle name="Normal 15 2 2 4 2 3 2 2" xfId="6461"/>
    <cellStyle name="Normal 15 2 2 4 2 3 3" xfId="6462"/>
    <cellStyle name="Normal 15 2 2 4 2 4" xfId="6463"/>
    <cellStyle name="Normal 15 2 2 4 2 4 2" xfId="6464"/>
    <cellStyle name="Normal 15 2 2 4 2 5" xfId="6465"/>
    <cellStyle name="Normal 15 2 2 4 3" xfId="6466"/>
    <cellStyle name="Normal 15 2 2 4 3 2" xfId="6467"/>
    <cellStyle name="Normal 15 2 2 4 3 2 2" xfId="6468"/>
    <cellStyle name="Normal 15 2 2 4 3 2 2 2" xfId="6469"/>
    <cellStyle name="Normal 15 2 2 4 3 2 3" xfId="6470"/>
    <cellStyle name="Normal 15 2 2 4 3 3" xfId="6471"/>
    <cellStyle name="Normal 15 2 2 4 3 3 2" xfId="6472"/>
    <cellStyle name="Normal 15 2 2 4 3 4" xfId="6473"/>
    <cellStyle name="Normal 15 2 2 4 4" xfId="6474"/>
    <cellStyle name="Normal 15 2 2 4 4 2" xfId="6475"/>
    <cellStyle name="Normal 15 2 2 4 4 2 2" xfId="6476"/>
    <cellStyle name="Normal 15 2 2 4 4 3" xfId="6477"/>
    <cellStyle name="Normal 15 2 2 4 5" xfId="6478"/>
    <cellStyle name="Normal 15 2 2 4 5 2" xfId="6479"/>
    <cellStyle name="Normal 15 2 2 4 6" xfId="6480"/>
    <cellStyle name="Normal 15 2 2 5" xfId="6481"/>
    <cellStyle name="Normal 15 2 2 5 2" xfId="6482"/>
    <cellStyle name="Normal 15 2 2 5 2 2" xfId="6483"/>
    <cellStyle name="Normal 15 2 2 5 2 2 2" xfId="6484"/>
    <cellStyle name="Normal 15 2 2 5 2 2 2 2" xfId="6485"/>
    <cellStyle name="Normal 15 2 2 5 2 2 3" xfId="6486"/>
    <cellStyle name="Normal 15 2 2 5 2 3" xfId="6487"/>
    <cellStyle name="Normal 15 2 2 5 2 3 2" xfId="6488"/>
    <cellStyle name="Normal 15 2 2 5 2 4" xfId="6489"/>
    <cellStyle name="Normal 15 2 2 5 3" xfId="6490"/>
    <cellStyle name="Normal 15 2 2 5 3 2" xfId="6491"/>
    <cellStyle name="Normal 15 2 2 5 3 2 2" xfId="6492"/>
    <cellStyle name="Normal 15 2 2 5 3 3" xfId="6493"/>
    <cellStyle name="Normal 15 2 2 5 4" xfId="6494"/>
    <cellStyle name="Normal 15 2 2 5 4 2" xfId="6495"/>
    <cellStyle name="Normal 15 2 2 5 5" xfId="6496"/>
    <cellStyle name="Normal 15 2 2 6" xfId="6497"/>
    <cellStyle name="Normal 15 2 2 6 2" xfId="6498"/>
    <cellStyle name="Normal 15 2 2 6 2 2" xfId="6499"/>
    <cellStyle name="Normal 15 2 2 6 2 2 2" xfId="6500"/>
    <cellStyle name="Normal 15 2 2 6 2 3" xfId="6501"/>
    <cellStyle name="Normal 15 2 2 6 3" xfId="6502"/>
    <cellStyle name="Normal 15 2 2 6 3 2" xfId="6503"/>
    <cellStyle name="Normal 15 2 2 6 4" xfId="6504"/>
    <cellStyle name="Normal 15 2 2 7" xfId="6505"/>
    <cellStyle name="Normal 15 2 2 7 2" xfId="6506"/>
    <cellStyle name="Normal 15 2 2 7 2 2" xfId="6507"/>
    <cellStyle name="Normal 15 2 2 7 3" xfId="6508"/>
    <cellStyle name="Normal 15 2 2 8" xfId="6509"/>
    <cellStyle name="Normal 15 2 2 8 2" xfId="6510"/>
    <cellStyle name="Normal 15 2 2 9" xfId="6511"/>
    <cellStyle name="Normal 15 2 3" xfId="6512"/>
    <cellStyle name="Normal 15 2 3 2" xfId="6513"/>
    <cellStyle name="Normal 15 2 3 2 2" xfId="6514"/>
    <cellStyle name="Normal 15 2 3 2 2 2" xfId="6515"/>
    <cellStyle name="Normal 15 2 3 2 2 2 2" xfId="6516"/>
    <cellStyle name="Normal 15 2 3 2 2 2 2 2" xfId="6517"/>
    <cellStyle name="Normal 15 2 3 2 2 2 2 2 2" xfId="6518"/>
    <cellStyle name="Normal 15 2 3 2 2 2 2 2 2 2" xfId="6519"/>
    <cellStyle name="Normal 15 2 3 2 2 2 2 2 3" xfId="6520"/>
    <cellStyle name="Normal 15 2 3 2 2 2 2 3" xfId="6521"/>
    <cellStyle name="Normal 15 2 3 2 2 2 2 3 2" xfId="6522"/>
    <cellStyle name="Normal 15 2 3 2 2 2 2 4" xfId="6523"/>
    <cellStyle name="Normal 15 2 3 2 2 2 3" xfId="6524"/>
    <cellStyle name="Normal 15 2 3 2 2 2 3 2" xfId="6525"/>
    <cellStyle name="Normal 15 2 3 2 2 2 3 2 2" xfId="6526"/>
    <cellStyle name="Normal 15 2 3 2 2 2 3 3" xfId="6527"/>
    <cellStyle name="Normal 15 2 3 2 2 2 4" xfId="6528"/>
    <cellStyle name="Normal 15 2 3 2 2 2 4 2" xfId="6529"/>
    <cellStyle name="Normal 15 2 3 2 2 2 5" xfId="6530"/>
    <cellStyle name="Normal 15 2 3 2 2 3" xfId="6531"/>
    <cellStyle name="Normal 15 2 3 2 2 3 2" xfId="6532"/>
    <cellStyle name="Normal 15 2 3 2 2 3 2 2" xfId="6533"/>
    <cellStyle name="Normal 15 2 3 2 2 3 2 2 2" xfId="6534"/>
    <cellStyle name="Normal 15 2 3 2 2 3 2 3" xfId="6535"/>
    <cellStyle name="Normal 15 2 3 2 2 3 3" xfId="6536"/>
    <cellStyle name="Normal 15 2 3 2 2 3 3 2" xfId="6537"/>
    <cellStyle name="Normal 15 2 3 2 2 3 4" xfId="6538"/>
    <cellStyle name="Normal 15 2 3 2 2 4" xfId="6539"/>
    <cellStyle name="Normal 15 2 3 2 2 4 2" xfId="6540"/>
    <cellStyle name="Normal 15 2 3 2 2 4 2 2" xfId="6541"/>
    <cellStyle name="Normal 15 2 3 2 2 4 3" xfId="6542"/>
    <cellStyle name="Normal 15 2 3 2 2 5" xfId="6543"/>
    <cellStyle name="Normal 15 2 3 2 2 5 2" xfId="6544"/>
    <cellStyle name="Normal 15 2 3 2 2 6" xfId="6545"/>
    <cellStyle name="Normal 15 2 3 2 3" xfId="6546"/>
    <cellStyle name="Normal 15 2 3 2 3 2" xfId="6547"/>
    <cellStyle name="Normal 15 2 3 2 3 2 2" xfId="6548"/>
    <cellStyle name="Normal 15 2 3 2 3 2 2 2" xfId="6549"/>
    <cellStyle name="Normal 15 2 3 2 3 2 2 2 2" xfId="6550"/>
    <cellStyle name="Normal 15 2 3 2 3 2 2 3" xfId="6551"/>
    <cellStyle name="Normal 15 2 3 2 3 2 3" xfId="6552"/>
    <cellStyle name="Normal 15 2 3 2 3 2 3 2" xfId="6553"/>
    <cellStyle name="Normal 15 2 3 2 3 2 4" xfId="6554"/>
    <cellStyle name="Normal 15 2 3 2 3 3" xfId="6555"/>
    <cellStyle name="Normal 15 2 3 2 3 3 2" xfId="6556"/>
    <cellStyle name="Normal 15 2 3 2 3 3 2 2" xfId="6557"/>
    <cellStyle name="Normal 15 2 3 2 3 3 3" xfId="6558"/>
    <cellStyle name="Normal 15 2 3 2 3 4" xfId="6559"/>
    <cellStyle name="Normal 15 2 3 2 3 4 2" xfId="6560"/>
    <cellStyle name="Normal 15 2 3 2 3 5" xfId="6561"/>
    <cellStyle name="Normal 15 2 3 2 4" xfId="6562"/>
    <cellStyle name="Normal 15 2 3 2 4 2" xfId="6563"/>
    <cellStyle name="Normal 15 2 3 2 4 2 2" xfId="6564"/>
    <cellStyle name="Normal 15 2 3 2 4 2 2 2" xfId="6565"/>
    <cellStyle name="Normal 15 2 3 2 4 2 3" xfId="6566"/>
    <cellStyle name="Normal 15 2 3 2 4 3" xfId="6567"/>
    <cellStyle name="Normal 15 2 3 2 4 3 2" xfId="6568"/>
    <cellStyle name="Normal 15 2 3 2 4 4" xfId="6569"/>
    <cellStyle name="Normal 15 2 3 2 5" xfId="6570"/>
    <cellStyle name="Normal 15 2 3 2 5 2" xfId="6571"/>
    <cellStyle name="Normal 15 2 3 2 5 2 2" xfId="6572"/>
    <cellStyle name="Normal 15 2 3 2 5 3" xfId="6573"/>
    <cellStyle name="Normal 15 2 3 2 6" xfId="6574"/>
    <cellStyle name="Normal 15 2 3 2 6 2" xfId="6575"/>
    <cellStyle name="Normal 15 2 3 2 7" xfId="6576"/>
    <cellStyle name="Normal 15 2 3 3" xfId="6577"/>
    <cellStyle name="Normal 15 2 3 3 2" xfId="6578"/>
    <cellStyle name="Normal 15 2 3 3 2 2" xfId="6579"/>
    <cellStyle name="Normal 15 2 3 3 2 2 2" xfId="6580"/>
    <cellStyle name="Normal 15 2 3 3 2 2 2 2" xfId="6581"/>
    <cellStyle name="Normal 15 2 3 3 2 2 2 2 2" xfId="6582"/>
    <cellStyle name="Normal 15 2 3 3 2 2 2 3" xfId="6583"/>
    <cellStyle name="Normal 15 2 3 3 2 2 3" xfId="6584"/>
    <cellStyle name="Normal 15 2 3 3 2 2 3 2" xfId="6585"/>
    <cellStyle name="Normal 15 2 3 3 2 2 4" xfId="6586"/>
    <cellStyle name="Normal 15 2 3 3 2 3" xfId="6587"/>
    <cellStyle name="Normal 15 2 3 3 2 3 2" xfId="6588"/>
    <cellStyle name="Normal 15 2 3 3 2 3 2 2" xfId="6589"/>
    <cellStyle name="Normal 15 2 3 3 2 3 3" xfId="6590"/>
    <cellStyle name="Normal 15 2 3 3 2 4" xfId="6591"/>
    <cellStyle name="Normal 15 2 3 3 2 4 2" xfId="6592"/>
    <cellStyle name="Normal 15 2 3 3 2 5" xfId="6593"/>
    <cellStyle name="Normal 15 2 3 3 3" xfId="6594"/>
    <cellStyle name="Normal 15 2 3 3 3 2" xfId="6595"/>
    <cellStyle name="Normal 15 2 3 3 3 2 2" xfId="6596"/>
    <cellStyle name="Normal 15 2 3 3 3 2 2 2" xfId="6597"/>
    <cellStyle name="Normal 15 2 3 3 3 2 3" xfId="6598"/>
    <cellStyle name="Normal 15 2 3 3 3 3" xfId="6599"/>
    <cellStyle name="Normal 15 2 3 3 3 3 2" xfId="6600"/>
    <cellStyle name="Normal 15 2 3 3 3 4" xfId="6601"/>
    <cellStyle name="Normal 15 2 3 3 4" xfId="6602"/>
    <cellStyle name="Normal 15 2 3 3 4 2" xfId="6603"/>
    <cellStyle name="Normal 15 2 3 3 4 2 2" xfId="6604"/>
    <cellStyle name="Normal 15 2 3 3 4 3" xfId="6605"/>
    <cellStyle name="Normal 15 2 3 3 5" xfId="6606"/>
    <cellStyle name="Normal 15 2 3 3 5 2" xfId="6607"/>
    <cellStyle name="Normal 15 2 3 3 6" xfId="6608"/>
    <cellStyle name="Normal 15 2 3 4" xfId="6609"/>
    <cellStyle name="Normal 15 2 3 4 2" xfId="6610"/>
    <cellStyle name="Normal 15 2 3 4 2 2" xfId="6611"/>
    <cellStyle name="Normal 15 2 3 4 2 2 2" xfId="6612"/>
    <cellStyle name="Normal 15 2 3 4 2 2 2 2" xfId="6613"/>
    <cellStyle name="Normal 15 2 3 4 2 2 3" xfId="6614"/>
    <cellStyle name="Normal 15 2 3 4 2 3" xfId="6615"/>
    <cellStyle name="Normal 15 2 3 4 2 3 2" xfId="6616"/>
    <cellStyle name="Normal 15 2 3 4 2 4" xfId="6617"/>
    <cellStyle name="Normal 15 2 3 4 3" xfId="6618"/>
    <cellStyle name="Normal 15 2 3 4 3 2" xfId="6619"/>
    <cellStyle name="Normal 15 2 3 4 3 2 2" xfId="6620"/>
    <cellStyle name="Normal 15 2 3 4 3 3" xfId="6621"/>
    <cellStyle name="Normal 15 2 3 4 4" xfId="6622"/>
    <cellStyle name="Normal 15 2 3 4 4 2" xfId="6623"/>
    <cellStyle name="Normal 15 2 3 4 5" xfId="6624"/>
    <cellStyle name="Normal 15 2 3 5" xfId="6625"/>
    <cellStyle name="Normal 15 2 3 5 2" xfId="6626"/>
    <cellStyle name="Normal 15 2 3 5 2 2" xfId="6627"/>
    <cellStyle name="Normal 15 2 3 5 2 2 2" xfId="6628"/>
    <cellStyle name="Normal 15 2 3 5 2 3" xfId="6629"/>
    <cellStyle name="Normal 15 2 3 5 3" xfId="6630"/>
    <cellStyle name="Normal 15 2 3 5 3 2" xfId="6631"/>
    <cellStyle name="Normal 15 2 3 5 4" xfId="6632"/>
    <cellStyle name="Normal 15 2 3 6" xfId="6633"/>
    <cellStyle name="Normal 15 2 3 6 2" xfId="6634"/>
    <cellStyle name="Normal 15 2 3 6 2 2" xfId="6635"/>
    <cellStyle name="Normal 15 2 3 6 3" xfId="6636"/>
    <cellStyle name="Normal 15 2 3 7" xfId="6637"/>
    <cellStyle name="Normal 15 2 3 7 2" xfId="6638"/>
    <cellStyle name="Normal 15 2 3 8" xfId="6639"/>
    <cellStyle name="Normal 15 2 4" xfId="6640"/>
    <cellStyle name="Normal 15 2 4 2" xfId="6641"/>
    <cellStyle name="Normal 15 2 4 2 2" xfId="6642"/>
    <cellStyle name="Normal 15 2 4 2 2 2" xfId="6643"/>
    <cellStyle name="Normal 15 2 4 2 2 2 2" xfId="6644"/>
    <cellStyle name="Normal 15 2 4 2 2 2 2 2" xfId="6645"/>
    <cellStyle name="Normal 15 2 4 2 2 2 2 2 2" xfId="6646"/>
    <cellStyle name="Normal 15 2 4 2 2 2 2 3" xfId="6647"/>
    <cellStyle name="Normal 15 2 4 2 2 2 3" xfId="6648"/>
    <cellStyle name="Normal 15 2 4 2 2 2 3 2" xfId="6649"/>
    <cellStyle name="Normal 15 2 4 2 2 2 4" xfId="6650"/>
    <cellStyle name="Normal 15 2 4 2 2 3" xfId="6651"/>
    <cellStyle name="Normal 15 2 4 2 2 3 2" xfId="6652"/>
    <cellStyle name="Normal 15 2 4 2 2 3 2 2" xfId="6653"/>
    <cellStyle name="Normal 15 2 4 2 2 3 3" xfId="6654"/>
    <cellStyle name="Normal 15 2 4 2 2 4" xfId="6655"/>
    <cellStyle name="Normal 15 2 4 2 2 4 2" xfId="6656"/>
    <cellStyle name="Normal 15 2 4 2 2 5" xfId="6657"/>
    <cellStyle name="Normal 15 2 4 2 3" xfId="6658"/>
    <cellStyle name="Normal 15 2 4 2 3 2" xfId="6659"/>
    <cellStyle name="Normal 15 2 4 2 3 2 2" xfId="6660"/>
    <cellStyle name="Normal 15 2 4 2 3 2 2 2" xfId="6661"/>
    <cellStyle name="Normal 15 2 4 2 3 2 3" xfId="6662"/>
    <cellStyle name="Normal 15 2 4 2 3 3" xfId="6663"/>
    <cellStyle name="Normal 15 2 4 2 3 3 2" xfId="6664"/>
    <cellStyle name="Normal 15 2 4 2 3 4" xfId="6665"/>
    <cellStyle name="Normal 15 2 4 2 4" xfId="6666"/>
    <cellStyle name="Normal 15 2 4 2 4 2" xfId="6667"/>
    <cellStyle name="Normal 15 2 4 2 4 2 2" xfId="6668"/>
    <cellStyle name="Normal 15 2 4 2 4 3" xfId="6669"/>
    <cellStyle name="Normal 15 2 4 2 5" xfId="6670"/>
    <cellStyle name="Normal 15 2 4 2 5 2" xfId="6671"/>
    <cellStyle name="Normal 15 2 4 2 6" xfId="6672"/>
    <cellStyle name="Normal 15 2 4 3" xfId="6673"/>
    <cellStyle name="Normal 15 2 4 3 2" xfId="6674"/>
    <cellStyle name="Normal 15 2 4 3 2 2" xfId="6675"/>
    <cellStyle name="Normal 15 2 4 3 2 2 2" xfId="6676"/>
    <cellStyle name="Normal 15 2 4 3 2 2 2 2" xfId="6677"/>
    <cellStyle name="Normal 15 2 4 3 2 2 3" xfId="6678"/>
    <cellStyle name="Normal 15 2 4 3 2 3" xfId="6679"/>
    <cellStyle name="Normal 15 2 4 3 2 3 2" xfId="6680"/>
    <cellStyle name="Normal 15 2 4 3 2 4" xfId="6681"/>
    <cellStyle name="Normal 15 2 4 3 3" xfId="6682"/>
    <cellStyle name="Normal 15 2 4 3 3 2" xfId="6683"/>
    <cellStyle name="Normal 15 2 4 3 3 2 2" xfId="6684"/>
    <cellStyle name="Normal 15 2 4 3 3 3" xfId="6685"/>
    <cellStyle name="Normal 15 2 4 3 4" xfId="6686"/>
    <cellStyle name="Normal 15 2 4 3 4 2" xfId="6687"/>
    <cellStyle name="Normal 15 2 4 3 5" xfId="6688"/>
    <cellStyle name="Normal 15 2 4 4" xfId="6689"/>
    <cellStyle name="Normal 15 2 4 4 2" xfId="6690"/>
    <cellStyle name="Normal 15 2 4 4 2 2" xfId="6691"/>
    <cellStyle name="Normal 15 2 4 4 2 2 2" xfId="6692"/>
    <cellStyle name="Normal 15 2 4 4 2 3" xfId="6693"/>
    <cellStyle name="Normal 15 2 4 4 3" xfId="6694"/>
    <cellStyle name="Normal 15 2 4 4 3 2" xfId="6695"/>
    <cellStyle name="Normal 15 2 4 4 4" xfId="6696"/>
    <cellStyle name="Normal 15 2 4 5" xfId="6697"/>
    <cellStyle name="Normal 15 2 4 5 2" xfId="6698"/>
    <cellStyle name="Normal 15 2 4 5 2 2" xfId="6699"/>
    <cellStyle name="Normal 15 2 4 5 3" xfId="6700"/>
    <cellStyle name="Normal 15 2 4 6" xfId="6701"/>
    <cellStyle name="Normal 15 2 4 6 2" xfId="6702"/>
    <cellStyle name="Normal 15 2 4 7" xfId="6703"/>
    <cellStyle name="Normal 15 2 5" xfId="6704"/>
    <cellStyle name="Normal 15 2 5 2" xfId="6705"/>
    <cellStyle name="Normal 15 2 5 2 2" xfId="6706"/>
    <cellStyle name="Normal 15 2 5 2 2 2" xfId="6707"/>
    <cellStyle name="Normal 15 2 5 2 2 2 2" xfId="6708"/>
    <cellStyle name="Normal 15 2 5 2 2 2 2 2" xfId="6709"/>
    <cellStyle name="Normal 15 2 5 2 2 2 3" xfId="6710"/>
    <cellStyle name="Normal 15 2 5 2 2 3" xfId="6711"/>
    <cellStyle name="Normal 15 2 5 2 2 3 2" xfId="6712"/>
    <cellStyle name="Normal 15 2 5 2 2 4" xfId="6713"/>
    <cellStyle name="Normal 15 2 5 2 3" xfId="6714"/>
    <cellStyle name="Normal 15 2 5 2 3 2" xfId="6715"/>
    <cellStyle name="Normal 15 2 5 2 3 2 2" xfId="6716"/>
    <cellStyle name="Normal 15 2 5 2 3 3" xfId="6717"/>
    <cellStyle name="Normal 15 2 5 2 4" xfId="6718"/>
    <cellStyle name="Normal 15 2 5 2 4 2" xfId="6719"/>
    <cellStyle name="Normal 15 2 5 2 5" xfId="6720"/>
    <cellStyle name="Normal 15 2 5 3" xfId="6721"/>
    <cellStyle name="Normal 15 2 5 3 2" xfId="6722"/>
    <cellStyle name="Normal 15 2 5 3 2 2" xfId="6723"/>
    <cellStyle name="Normal 15 2 5 3 2 2 2" xfId="6724"/>
    <cellStyle name="Normal 15 2 5 3 2 3" xfId="6725"/>
    <cellStyle name="Normal 15 2 5 3 3" xfId="6726"/>
    <cellStyle name="Normal 15 2 5 3 3 2" xfId="6727"/>
    <cellStyle name="Normal 15 2 5 3 4" xfId="6728"/>
    <cellStyle name="Normal 15 2 5 4" xfId="6729"/>
    <cellStyle name="Normal 15 2 5 4 2" xfId="6730"/>
    <cellStyle name="Normal 15 2 5 4 2 2" xfId="6731"/>
    <cellStyle name="Normal 15 2 5 4 3" xfId="6732"/>
    <cellStyle name="Normal 15 2 5 5" xfId="6733"/>
    <cellStyle name="Normal 15 2 5 5 2" xfId="6734"/>
    <cellStyle name="Normal 15 2 5 6" xfId="6735"/>
    <cellStyle name="Normal 15 2 6" xfId="6736"/>
    <cellStyle name="Normal 15 2 6 2" xfId="6737"/>
    <cellStyle name="Normal 15 2 6 2 2" xfId="6738"/>
    <cellStyle name="Normal 15 2 6 2 2 2" xfId="6739"/>
    <cellStyle name="Normal 15 2 6 2 2 2 2" xfId="6740"/>
    <cellStyle name="Normal 15 2 6 2 2 3" xfId="6741"/>
    <cellStyle name="Normal 15 2 6 2 3" xfId="6742"/>
    <cellStyle name="Normal 15 2 6 2 3 2" xfId="6743"/>
    <cellStyle name="Normal 15 2 6 2 4" xfId="6744"/>
    <cellStyle name="Normal 15 2 6 3" xfId="6745"/>
    <cellStyle name="Normal 15 2 6 3 2" xfId="6746"/>
    <cellStyle name="Normal 15 2 6 3 2 2" xfId="6747"/>
    <cellStyle name="Normal 15 2 6 3 3" xfId="6748"/>
    <cellStyle name="Normal 15 2 6 4" xfId="6749"/>
    <cellStyle name="Normal 15 2 6 4 2" xfId="6750"/>
    <cellStyle name="Normal 15 2 6 5" xfId="6751"/>
    <cellStyle name="Normal 15 2 7" xfId="6752"/>
    <cellStyle name="Normal 15 2 7 2" xfId="6753"/>
    <cellStyle name="Normal 15 2 7 2 2" xfId="6754"/>
    <cellStyle name="Normal 15 2 7 2 2 2" xfId="6755"/>
    <cellStyle name="Normal 15 2 7 2 3" xfId="6756"/>
    <cellStyle name="Normal 15 2 7 3" xfId="6757"/>
    <cellStyle name="Normal 15 2 7 3 2" xfId="6758"/>
    <cellStyle name="Normal 15 2 7 4" xfId="6759"/>
    <cellStyle name="Normal 15 2 8" xfId="6760"/>
    <cellStyle name="Normal 15 2 8 2" xfId="6761"/>
    <cellStyle name="Normal 15 2 8 2 2" xfId="6762"/>
    <cellStyle name="Normal 15 2 8 3" xfId="6763"/>
    <cellStyle name="Normal 15 2 9" xfId="6764"/>
    <cellStyle name="Normal 15 2 9 2" xfId="6765"/>
    <cellStyle name="Normal 15 3" xfId="6766"/>
    <cellStyle name="Normal 15 3 2" xfId="6767"/>
    <cellStyle name="Normal 15 3 2 2" xfId="6768"/>
    <cellStyle name="Normal 15 3 2 2 2" xfId="6769"/>
    <cellStyle name="Normal 15 3 2 2 2 2" xfId="6770"/>
    <cellStyle name="Normal 15 3 2 2 2 2 2" xfId="6771"/>
    <cellStyle name="Normal 15 3 2 2 2 2 2 2" xfId="6772"/>
    <cellStyle name="Normal 15 3 2 2 2 2 2 2 2" xfId="6773"/>
    <cellStyle name="Normal 15 3 2 2 2 2 2 2 2 2" xfId="6774"/>
    <cellStyle name="Normal 15 3 2 2 2 2 2 2 3" xfId="6775"/>
    <cellStyle name="Normal 15 3 2 2 2 2 2 3" xfId="6776"/>
    <cellStyle name="Normal 15 3 2 2 2 2 2 3 2" xfId="6777"/>
    <cellStyle name="Normal 15 3 2 2 2 2 2 4" xfId="6778"/>
    <cellStyle name="Normal 15 3 2 2 2 2 3" xfId="6779"/>
    <cellStyle name="Normal 15 3 2 2 2 2 3 2" xfId="6780"/>
    <cellStyle name="Normal 15 3 2 2 2 2 3 2 2" xfId="6781"/>
    <cellStyle name="Normal 15 3 2 2 2 2 3 3" xfId="6782"/>
    <cellStyle name="Normal 15 3 2 2 2 2 4" xfId="6783"/>
    <cellStyle name="Normal 15 3 2 2 2 2 4 2" xfId="6784"/>
    <cellStyle name="Normal 15 3 2 2 2 2 5" xfId="6785"/>
    <cellStyle name="Normal 15 3 2 2 2 3" xfId="6786"/>
    <cellStyle name="Normal 15 3 2 2 2 3 2" xfId="6787"/>
    <cellStyle name="Normal 15 3 2 2 2 3 2 2" xfId="6788"/>
    <cellStyle name="Normal 15 3 2 2 2 3 2 2 2" xfId="6789"/>
    <cellStyle name="Normal 15 3 2 2 2 3 2 3" xfId="6790"/>
    <cellStyle name="Normal 15 3 2 2 2 3 3" xfId="6791"/>
    <cellStyle name="Normal 15 3 2 2 2 3 3 2" xfId="6792"/>
    <cellStyle name="Normal 15 3 2 2 2 3 4" xfId="6793"/>
    <cellStyle name="Normal 15 3 2 2 2 4" xfId="6794"/>
    <cellStyle name="Normal 15 3 2 2 2 4 2" xfId="6795"/>
    <cellStyle name="Normal 15 3 2 2 2 4 2 2" xfId="6796"/>
    <cellStyle name="Normal 15 3 2 2 2 4 3" xfId="6797"/>
    <cellStyle name="Normal 15 3 2 2 2 5" xfId="6798"/>
    <cellStyle name="Normal 15 3 2 2 2 5 2" xfId="6799"/>
    <cellStyle name="Normal 15 3 2 2 2 6" xfId="6800"/>
    <cellStyle name="Normal 15 3 2 2 3" xfId="6801"/>
    <cellStyle name="Normal 15 3 2 2 3 2" xfId="6802"/>
    <cellStyle name="Normal 15 3 2 2 3 2 2" xfId="6803"/>
    <cellStyle name="Normal 15 3 2 2 3 2 2 2" xfId="6804"/>
    <cellStyle name="Normal 15 3 2 2 3 2 2 2 2" xfId="6805"/>
    <cellStyle name="Normal 15 3 2 2 3 2 2 3" xfId="6806"/>
    <cellStyle name="Normal 15 3 2 2 3 2 3" xfId="6807"/>
    <cellStyle name="Normal 15 3 2 2 3 2 3 2" xfId="6808"/>
    <cellStyle name="Normal 15 3 2 2 3 2 4" xfId="6809"/>
    <cellStyle name="Normal 15 3 2 2 3 3" xfId="6810"/>
    <cellStyle name="Normal 15 3 2 2 3 3 2" xfId="6811"/>
    <cellStyle name="Normal 15 3 2 2 3 3 2 2" xfId="6812"/>
    <cellStyle name="Normal 15 3 2 2 3 3 3" xfId="6813"/>
    <cellStyle name="Normal 15 3 2 2 3 4" xfId="6814"/>
    <cellStyle name="Normal 15 3 2 2 3 4 2" xfId="6815"/>
    <cellStyle name="Normal 15 3 2 2 3 5" xfId="6816"/>
    <cellStyle name="Normal 15 3 2 2 4" xfId="6817"/>
    <cellStyle name="Normal 15 3 2 2 4 2" xfId="6818"/>
    <cellStyle name="Normal 15 3 2 2 4 2 2" xfId="6819"/>
    <cellStyle name="Normal 15 3 2 2 4 2 2 2" xfId="6820"/>
    <cellStyle name="Normal 15 3 2 2 4 2 3" xfId="6821"/>
    <cellStyle name="Normal 15 3 2 2 4 3" xfId="6822"/>
    <cellStyle name="Normal 15 3 2 2 4 3 2" xfId="6823"/>
    <cellStyle name="Normal 15 3 2 2 4 4" xfId="6824"/>
    <cellStyle name="Normal 15 3 2 2 5" xfId="6825"/>
    <cellStyle name="Normal 15 3 2 2 5 2" xfId="6826"/>
    <cellStyle name="Normal 15 3 2 2 5 2 2" xfId="6827"/>
    <cellStyle name="Normal 15 3 2 2 5 3" xfId="6828"/>
    <cellStyle name="Normal 15 3 2 2 6" xfId="6829"/>
    <cellStyle name="Normal 15 3 2 2 6 2" xfId="6830"/>
    <cellStyle name="Normal 15 3 2 2 7" xfId="6831"/>
    <cellStyle name="Normal 15 3 2 3" xfId="6832"/>
    <cellStyle name="Normal 15 3 2 3 2" xfId="6833"/>
    <cellStyle name="Normal 15 3 2 3 2 2" xfId="6834"/>
    <cellStyle name="Normal 15 3 2 3 2 2 2" xfId="6835"/>
    <cellStyle name="Normal 15 3 2 3 2 2 2 2" xfId="6836"/>
    <cellStyle name="Normal 15 3 2 3 2 2 2 2 2" xfId="6837"/>
    <cellStyle name="Normal 15 3 2 3 2 2 2 3" xfId="6838"/>
    <cellStyle name="Normal 15 3 2 3 2 2 3" xfId="6839"/>
    <cellStyle name="Normal 15 3 2 3 2 2 3 2" xfId="6840"/>
    <cellStyle name="Normal 15 3 2 3 2 2 4" xfId="6841"/>
    <cellStyle name="Normal 15 3 2 3 2 3" xfId="6842"/>
    <cellStyle name="Normal 15 3 2 3 2 3 2" xfId="6843"/>
    <cellStyle name="Normal 15 3 2 3 2 3 2 2" xfId="6844"/>
    <cellStyle name="Normal 15 3 2 3 2 3 3" xfId="6845"/>
    <cellStyle name="Normal 15 3 2 3 2 4" xfId="6846"/>
    <cellStyle name="Normal 15 3 2 3 2 4 2" xfId="6847"/>
    <cellStyle name="Normal 15 3 2 3 2 5" xfId="6848"/>
    <cellStyle name="Normal 15 3 2 3 3" xfId="6849"/>
    <cellStyle name="Normal 15 3 2 3 3 2" xfId="6850"/>
    <cellStyle name="Normal 15 3 2 3 3 2 2" xfId="6851"/>
    <cellStyle name="Normal 15 3 2 3 3 2 2 2" xfId="6852"/>
    <cellStyle name="Normal 15 3 2 3 3 2 3" xfId="6853"/>
    <cellStyle name="Normal 15 3 2 3 3 3" xfId="6854"/>
    <cellStyle name="Normal 15 3 2 3 3 3 2" xfId="6855"/>
    <cellStyle name="Normal 15 3 2 3 3 4" xfId="6856"/>
    <cellStyle name="Normal 15 3 2 3 4" xfId="6857"/>
    <cellStyle name="Normal 15 3 2 3 4 2" xfId="6858"/>
    <cellStyle name="Normal 15 3 2 3 4 2 2" xfId="6859"/>
    <cellStyle name="Normal 15 3 2 3 4 3" xfId="6860"/>
    <cellStyle name="Normal 15 3 2 3 5" xfId="6861"/>
    <cellStyle name="Normal 15 3 2 3 5 2" xfId="6862"/>
    <cellStyle name="Normal 15 3 2 3 6" xfId="6863"/>
    <cellStyle name="Normal 15 3 2 4" xfId="6864"/>
    <cellStyle name="Normal 15 3 2 4 2" xfId="6865"/>
    <cellStyle name="Normal 15 3 2 4 2 2" xfId="6866"/>
    <cellStyle name="Normal 15 3 2 4 2 2 2" xfId="6867"/>
    <cellStyle name="Normal 15 3 2 4 2 2 2 2" xfId="6868"/>
    <cellStyle name="Normal 15 3 2 4 2 2 3" xfId="6869"/>
    <cellStyle name="Normal 15 3 2 4 2 3" xfId="6870"/>
    <cellStyle name="Normal 15 3 2 4 2 3 2" xfId="6871"/>
    <cellStyle name="Normal 15 3 2 4 2 4" xfId="6872"/>
    <cellStyle name="Normal 15 3 2 4 3" xfId="6873"/>
    <cellStyle name="Normal 15 3 2 4 3 2" xfId="6874"/>
    <cellStyle name="Normal 15 3 2 4 3 2 2" xfId="6875"/>
    <cellStyle name="Normal 15 3 2 4 3 3" xfId="6876"/>
    <cellStyle name="Normal 15 3 2 4 4" xfId="6877"/>
    <cellStyle name="Normal 15 3 2 4 4 2" xfId="6878"/>
    <cellStyle name="Normal 15 3 2 4 5" xfId="6879"/>
    <cellStyle name="Normal 15 3 2 5" xfId="6880"/>
    <cellStyle name="Normal 15 3 2 5 2" xfId="6881"/>
    <cellStyle name="Normal 15 3 2 5 2 2" xfId="6882"/>
    <cellStyle name="Normal 15 3 2 5 2 2 2" xfId="6883"/>
    <cellStyle name="Normal 15 3 2 5 2 3" xfId="6884"/>
    <cellStyle name="Normal 15 3 2 5 3" xfId="6885"/>
    <cellStyle name="Normal 15 3 2 5 3 2" xfId="6886"/>
    <cellStyle name="Normal 15 3 2 5 4" xfId="6887"/>
    <cellStyle name="Normal 15 3 2 6" xfId="6888"/>
    <cellStyle name="Normal 15 3 2 6 2" xfId="6889"/>
    <cellStyle name="Normal 15 3 2 6 2 2" xfId="6890"/>
    <cellStyle name="Normal 15 3 2 6 3" xfId="6891"/>
    <cellStyle name="Normal 15 3 2 7" xfId="6892"/>
    <cellStyle name="Normal 15 3 2 7 2" xfId="6893"/>
    <cellStyle name="Normal 15 3 2 8" xfId="6894"/>
    <cellStyle name="Normal 15 3 3" xfId="6895"/>
    <cellStyle name="Normal 15 3 3 2" xfId="6896"/>
    <cellStyle name="Normal 15 3 3 2 2" xfId="6897"/>
    <cellStyle name="Normal 15 3 3 2 2 2" xfId="6898"/>
    <cellStyle name="Normal 15 3 3 2 2 2 2" xfId="6899"/>
    <cellStyle name="Normal 15 3 3 2 2 2 2 2" xfId="6900"/>
    <cellStyle name="Normal 15 3 3 2 2 2 2 2 2" xfId="6901"/>
    <cellStyle name="Normal 15 3 3 2 2 2 2 3" xfId="6902"/>
    <cellStyle name="Normal 15 3 3 2 2 2 3" xfId="6903"/>
    <cellStyle name="Normal 15 3 3 2 2 2 3 2" xfId="6904"/>
    <cellStyle name="Normal 15 3 3 2 2 2 4" xfId="6905"/>
    <cellStyle name="Normal 15 3 3 2 2 3" xfId="6906"/>
    <cellStyle name="Normal 15 3 3 2 2 3 2" xfId="6907"/>
    <cellStyle name="Normal 15 3 3 2 2 3 2 2" xfId="6908"/>
    <cellStyle name="Normal 15 3 3 2 2 3 3" xfId="6909"/>
    <cellStyle name="Normal 15 3 3 2 2 4" xfId="6910"/>
    <cellStyle name="Normal 15 3 3 2 2 4 2" xfId="6911"/>
    <cellStyle name="Normal 15 3 3 2 2 5" xfId="6912"/>
    <cellStyle name="Normal 15 3 3 2 3" xfId="6913"/>
    <cellStyle name="Normal 15 3 3 2 3 2" xfId="6914"/>
    <cellStyle name="Normal 15 3 3 2 3 2 2" xfId="6915"/>
    <cellStyle name="Normal 15 3 3 2 3 2 2 2" xfId="6916"/>
    <cellStyle name="Normal 15 3 3 2 3 2 3" xfId="6917"/>
    <cellStyle name="Normal 15 3 3 2 3 3" xfId="6918"/>
    <cellStyle name="Normal 15 3 3 2 3 3 2" xfId="6919"/>
    <cellStyle name="Normal 15 3 3 2 3 4" xfId="6920"/>
    <cellStyle name="Normal 15 3 3 2 4" xfId="6921"/>
    <cellStyle name="Normal 15 3 3 2 4 2" xfId="6922"/>
    <cellStyle name="Normal 15 3 3 2 4 2 2" xfId="6923"/>
    <cellStyle name="Normal 15 3 3 2 4 3" xfId="6924"/>
    <cellStyle name="Normal 15 3 3 2 5" xfId="6925"/>
    <cellStyle name="Normal 15 3 3 2 5 2" xfId="6926"/>
    <cellStyle name="Normal 15 3 3 2 6" xfId="6927"/>
    <cellStyle name="Normal 15 3 3 3" xfId="6928"/>
    <cellStyle name="Normal 15 3 3 3 2" xfId="6929"/>
    <cellStyle name="Normal 15 3 3 3 2 2" xfId="6930"/>
    <cellStyle name="Normal 15 3 3 3 2 2 2" xfId="6931"/>
    <cellStyle name="Normal 15 3 3 3 2 2 2 2" xfId="6932"/>
    <cellStyle name="Normal 15 3 3 3 2 2 3" xfId="6933"/>
    <cellStyle name="Normal 15 3 3 3 2 3" xfId="6934"/>
    <cellStyle name="Normal 15 3 3 3 2 3 2" xfId="6935"/>
    <cellStyle name="Normal 15 3 3 3 2 4" xfId="6936"/>
    <cellStyle name="Normal 15 3 3 3 3" xfId="6937"/>
    <cellStyle name="Normal 15 3 3 3 3 2" xfId="6938"/>
    <cellStyle name="Normal 15 3 3 3 3 2 2" xfId="6939"/>
    <cellStyle name="Normal 15 3 3 3 3 3" xfId="6940"/>
    <cellStyle name="Normal 15 3 3 3 4" xfId="6941"/>
    <cellStyle name="Normal 15 3 3 3 4 2" xfId="6942"/>
    <cellStyle name="Normal 15 3 3 3 5" xfId="6943"/>
    <cellStyle name="Normal 15 3 3 4" xfId="6944"/>
    <cellStyle name="Normal 15 3 3 4 2" xfId="6945"/>
    <cellStyle name="Normal 15 3 3 4 2 2" xfId="6946"/>
    <cellStyle name="Normal 15 3 3 4 2 2 2" xfId="6947"/>
    <cellStyle name="Normal 15 3 3 4 2 3" xfId="6948"/>
    <cellStyle name="Normal 15 3 3 4 3" xfId="6949"/>
    <cellStyle name="Normal 15 3 3 4 3 2" xfId="6950"/>
    <cellStyle name="Normal 15 3 3 4 4" xfId="6951"/>
    <cellStyle name="Normal 15 3 3 5" xfId="6952"/>
    <cellStyle name="Normal 15 3 3 5 2" xfId="6953"/>
    <cellStyle name="Normal 15 3 3 5 2 2" xfId="6954"/>
    <cellStyle name="Normal 15 3 3 5 3" xfId="6955"/>
    <cellStyle name="Normal 15 3 3 6" xfId="6956"/>
    <cellStyle name="Normal 15 3 3 6 2" xfId="6957"/>
    <cellStyle name="Normal 15 3 3 7" xfId="6958"/>
    <cellStyle name="Normal 15 3 4" xfId="6959"/>
    <cellStyle name="Normal 15 3 4 2" xfId="6960"/>
    <cellStyle name="Normal 15 3 4 2 2" xfId="6961"/>
    <cellStyle name="Normal 15 3 4 2 2 2" xfId="6962"/>
    <cellStyle name="Normal 15 3 4 2 2 2 2" xfId="6963"/>
    <cellStyle name="Normal 15 3 4 2 2 2 2 2" xfId="6964"/>
    <cellStyle name="Normal 15 3 4 2 2 2 3" xfId="6965"/>
    <cellStyle name="Normal 15 3 4 2 2 3" xfId="6966"/>
    <cellStyle name="Normal 15 3 4 2 2 3 2" xfId="6967"/>
    <cellStyle name="Normal 15 3 4 2 2 4" xfId="6968"/>
    <cellStyle name="Normal 15 3 4 2 3" xfId="6969"/>
    <cellStyle name="Normal 15 3 4 2 3 2" xfId="6970"/>
    <cellStyle name="Normal 15 3 4 2 3 2 2" xfId="6971"/>
    <cellStyle name="Normal 15 3 4 2 3 3" xfId="6972"/>
    <cellStyle name="Normal 15 3 4 2 4" xfId="6973"/>
    <cellStyle name="Normal 15 3 4 2 4 2" xfId="6974"/>
    <cellStyle name="Normal 15 3 4 2 5" xfId="6975"/>
    <cellStyle name="Normal 15 3 4 3" xfId="6976"/>
    <cellStyle name="Normal 15 3 4 3 2" xfId="6977"/>
    <cellStyle name="Normal 15 3 4 3 2 2" xfId="6978"/>
    <cellStyle name="Normal 15 3 4 3 2 2 2" xfId="6979"/>
    <cellStyle name="Normal 15 3 4 3 2 3" xfId="6980"/>
    <cellStyle name="Normal 15 3 4 3 3" xfId="6981"/>
    <cellStyle name="Normal 15 3 4 3 3 2" xfId="6982"/>
    <cellStyle name="Normal 15 3 4 3 4" xfId="6983"/>
    <cellStyle name="Normal 15 3 4 4" xfId="6984"/>
    <cellStyle name="Normal 15 3 4 4 2" xfId="6985"/>
    <cellStyle name="Normal 15 3 4 4 2 2" xfId="6986"/>
    <cellStyle name="Normal 15 3 4 4 3" xfId="6987"/>
    <cellStyle name="Normal 15 3 4 5" xfId="6988"/>
    <cellStyle name="Normal 15 3 4 5 2" xfId="6989"/>
    <cellStyle name="Normal 15 3 4 6" xfId="6990"/>
    <cellStyle name="Normal 15 3 5" xfId="6991"/>
    <cellStyle name="Normal 15 3 5 2" xfId="6992"/>
    <cellStyle name="Normal 15 3 5 2 2" xfId="6993"/>
    <cellStyle name="Normal 15 3 5 2 2 2" xfId="6994"/>
    <cellStyle name="Normal 15 3 5 2 2 2 2" xfId="6995"/>
    <cellStyle name="Normal 15 3 5 2 2 3" xfId="6996"/>
    <cellStyle name="Normal 15 3 5 2 3" xfId="6997"/>
    <cellStyle name="Normal 15 3 5 2 3 2" xfId="6998"/>
    <cellStyle name="Normal 15 3 5 2 4" xfId="6999"/>
    <cellStyle name="Normal 15 3 5 3" xfId="7000"/>
    <cellStyle name="Normal 15 3 5 3 2" xfId="7001"/>
    <cellStyle name="Normal 15 3 5 3 2 2" xfId="7002"/>
    <cellStyle name="Normal 15 3 5 3 3" xfId="7003"/>
    <cellStyle name="Normal 15 3 5 4" xfId="7004"/>
    <cellStyle name="Normal 15 3 5 4 2" xfId="7005"/>
    <cellStyle name="Normal 15 3 5 5" xfId="7006"/>
    <cellStyle name="Normal 15 3 6" xfId="7007"/>
    <cellStyle name="Normal 15 3 6 2" xfId="7008"/>
    <cellStyle name="Normal 15 3 6 2 2" xfId="7009"/>
    <cellStyle name="Normal 15 3 6 2 2 2" xfId="7010"/>
    <cellStyle name="Normal 15 3 6 2 3" xfId="7011"/>
    <cellStyle name="Normal 15 3 6 3" xfId="7012"/>
    <cellStyle name="Normal 15 3 6 3 2" xfId="7013"/>
    <cellStyle name="Normal 15 3 6 4" xfId="7014"/>
    <cellStyle name="Normal 15 3 7" xfId="7015"/>
    <cellStyle name="Normal 15 3 7 2" xfId="7016"/>
    <cellStyle name="Normal 15 3 7 2 2" xfId="7017"/>
    <cellStyle name="Normal 15 3 7 3" xfId="7018"/>
    <cellStyle name="Normal 15 3 8" xfId="7019"/>
    <cellStyle name="Normal 15 3 8 2" xfId="7020"/>
    <cellStyle name="Normal 15 3 9" xfId="7021"/>
    <cellStyle name="Normal 15 4" xfId="7022"/>
    <cellStyle name="Normal 15 4 2" xfId="7023"/>
    <cellStyle name="Normal 15 4 2 2" xfId="7024"/>
    <cellStyle name="Normal 15 4 2 2 2" xfId="7025"/>
    <cellStyle name="Normal 15 4 2 2 2 2" xfId="7026"/>
    <cellStyle name="Normal 15 4 2 2 2 2 2" xfId="7027"/>
    <cellStyle name="Normal 15 4 2 2 2 2 2 2" xfId="7028"/>
    <cellStyle name="Normal 15 4 2 2 2 2 2 2 2" xfId="7029"/>
    <cellStyle name="Normal 15 4 2 2 2 2 2 3" xfId="7030"/>
    <cellStyle name="Normal 15 4 2 2 2 2 3" xfId="7031"/>
    <cellStyle name="Normal 15 4 2 2 2 2 3 2" xfId="7032"/>
    <cellStyle name="Normal 15 4 2 2 2 2 4" xfId="7033"/>
    <cellStyle name="Normal 15 4 2 2 2 3" xfId="7034"/>
    <cellStyle name="Normal 15 4 2 2 2 3 2" xfId="7035"/>
    <cellStyle name="Normal 15 4 2 2 2 3 2 2" xfId="7036"/>
    <cellStyle name="Normal 15 4 2 2 2 3 3" xfId="7037"/>
    <cellStyle name="Normal 15 4 2 2 2 4" xfId="7038"/>
    <cellStyle name="Normal 15 4 2 2 2 4 2" xfId="7039"/>
    <cellStyle name="Normal 15 4 2 2 2 5" xfId="7040"/>
    <cellStyle name="Normal 15 4 2 2 3" xfId="7041"/>
    <cellStyle name="Normal 15 4 2 2 3 2" xfId="7042"/>
    <cellStyle name="Normal 15 4 2 2 3 2 2" xfId="7043"/>
    <cellStyle name="Normal 15 4 2 2 3 2 2 2" xfId="7044"/>
    <cellStyle name="Normal 15 4 2 2 3 2 3" xfId="7045"/>
    <cellStyle name="Normal 15 4 2 2 3 3" xfId="7046"/>
    <cellStyle name="Normal 15 4 2 2 3 3 2" xfId="7047"/>
    <cellStyle name="Normal 15 4 2 2 3 4" xfId="7048"/>
    <cellStyle name="Normal 15 4 2 2 4" xfId="7049"/>
    <cellStyle name="Normal 15 4 2 2 4 2" xfId="7050"/>
    <cellStyle name="Normal 15 4 2 2 4 2 2" xfId="7051"/>
    <cellStyle name="Normal 15 4 2 2 4 3" xfId="7052"/>
    <cellStyle name="Normal 15 4 2 2 5" xfId="7053"/>
    <cellStyle name="Normal 15 4 2 2 5 2" xfId="7054"/>
    <cellStyle name="Normal 15 4 2 2 6" xfId="7055"/>
    <cellStyle name="Normal 15 4 2 3" xfId="7056"/>
    <cellStyle name="Normal 15 4 2 3 2" xfId="7057"/>
    <cellStyle name="Normal 15 4 2 3 2 2" xfId="7058"/>
    <cellStyle name="Normal 15 4 2 3 2 2 2" xfId="7059"/>
    <cellStyle name="Normal 15 4 2 3 2 2 2 2" xfId="7060"/>
    <cellStyle name="Normal 15 4 2 3 2 2 3" xfId="7061"/>
    <cellStyle name="Normal 15 4 2 3 2 3" xfId="7062"/>
    <cellStyle name="Normal 15 4 2 3 2 3 2" xfId="7063"/>
    <cellStyle name="Normal 15 4 2 3 2 4" xfId="7064"/>
    <cellStyle name="Normal 15 4 2 3 3" xfId="7065"/>
    <cellStyle name="Normal 15 4 2 3 3 2" xfId="7066"/>
    <cellStyle name="Normal 15 4 2 3 3 2 2" xfId="7067"/>
    <cellStyle name="Normal 15 4 2 3 3 3" xfId="7068"/>
    <cellStyle name="Normal 15 4 2 3 4" xfId="7069"/>
    <cellStyle name="Normal 15 4 2 3 4 2" xfId="7070"/>
    <cellStyle name="Normal 15 4 2 3 5" xfId="7071"/>
    <cellStyle name="Normal 15 4 2 4" xfId="7072"/>
    <cellStyle name="Normal 15 4 2 4 2" xfId="7073"/>
    <cellStyle name="Normal 15 4 2 4 2 2" xfId="7074"/>
    <cellStyle name="Normal 15 4 2 4 2 2 2" xfId="7075"/>
    <cellStyle name="Normal 15 4 2 4 2 3" xfId="7076"/>
    <cellStyle name="Normal 15 4 2 4 3" xfId="7077"/>
    <cellStyle name="Normal 15 4 2 4 3 2" xfId="7078"/>
    <cellStyle name="Normal 15 4 2 4 4" xfId="7079"/>
    <cellStyle name="Normal 15 4 2 5" xfId="7080"/>
    <cellStyle name="Normal 15 4 2 5 2" xfId="7081"/>
    <cellStyle name="Normal 15 4 2 5 2 2" xfId="7082"/>
    <cellStyle name="Normal 15 4 2 5 3" xfId="7083"/>
    <cellStyle name="Normal 15 4 2 6" xfId="7084"/>
    <cellStyle name="Normal 15 4 2 6 2" xfId="7085"/>
    <cellStyle name="Normal 15 4 2 7" xfId="7086"/>
    <cellStyle name="Normal 15 4 3" xfId="7087"/>
    <cellStyle name="Normal 15 4 3 2" xfId="7088"/>
    <cellStyle name="Normal 15 4 3 2 2" xfId="7089"/>
    <cellStyle name="Normal 15 4 3 2 2 2" xfId="7090"/>
    <cellStyle name="Normal 15 4 3 2 2 2 2" xfId="7091"/>
    <cellStyle name="Normal 15 4 3 2 2 2 2 2" xfId="7092"/>
    <cellStyle name="Normal 15 4 3 2 2 2 3" xfId="7093"/>
    <cellStyle name="Normal 15 4 3 2 2 3" xfId="7094"/>
    <cellStyle name="Normal 15 4 3 2 2 3 2" xfId="7095"/>
    <cellStyle name="Normal 15 4 3 2 2 4" xfId="7096"/>
    <cellStyle name="Normal 15 4 3 2 3" xfId="7097"/>
    <cellStyle name="Normal 15 4 3 2 3 2" xfId="7098"/>
    <cellStyle name="Normal 15 4 3 2 3 2 2" xfId="7099"/>
    <cellStyle name="Normal 15 4 3 2 3 3" xfId="7100"/>
    <cellStyle name="Normal 15 4 3 2 4" xfId="7101"/>
    <cellStyle name="Normal 15 4 3 2 4 2" xfId="7102"/>
    <cellStyle name="Normal 15 4 3 2 5" xfId="7103"/>
    <cellStyle name="Normal 15 4 3 3" xfId="7104"/>
    <cellStyle name="Normal 15 4 3 3 2" xfId="7105"/>
    <cellStyle name="Normal 15 4 3 3 2 2" xfId="7106"/>
    <cellStyle name="Normal 15 4 3 3 2 2 2" xfId="7107"/>
    <cellStyle name="Normal 15 4 3 3 2 3" xfId="7108"/>
    <cellStyle name="Normal 15 4 3 3 3" xfId="7109"/>
    <cellStyle name="Normal 15 4 3 3 3 2" xfId="7110"/>
    <cellStyle name="Normal 15 4 3 3 4" xfId="7111"/>
    <cellStyle name="Normal 15 4 3 4" xfId="7112"/>
    <cellStyle name="Normal 15 4 3 4 2" xfId="7113"/>
    <cellStyle name="Normal 15 4 3 4 2 2" xfId="7114"/>
    <cellStyle name="Normal 15 4 3 4 3" xfId="7115"/>
    <cellStyle name="Normal 15 4 3 5" xfId="7116"/>
    <cellStyle name="Normal 15 4 3 5 2" xfId="7117"/>
    <cellStyle name="Normal 15 4 3 6" xfId="7118"/>
    <cellStyle name="Normal 15 4 4" xfId="7119"/>
    <cellStyle name="Normal 15 4 4 2" xfId="7120"/>
    <cellStyle name="Normal 15 4 4 2 2" xfId="7121"/>
    <cellStyle name="Normal 15 4 4 2 2 2" xfId="7122"/>
    <cellStyle name="Normal 15 4 4 2 2 2 2" xfId="7123"/>
    <cellStyle name="Normal 15 4 4 2 2 3" xfId="7124"/>
    <cellStyle name="Normal 15 4 4 2 3" xfId="7125"/>
    <cellStyle name="Normal 15 4 4 2 3 2" xfId="7126"/>
    <cellStyle name="Normal 15 4 4 2 4" xfId="7127"/>
    <cellStyle name="Normal 15 4 4 3" xfId="7128"/>
    <cellStyle name="Normal 15 4 4 3 2" xfId="7129"/>
    <cellStyle name="Normal 15 4 4 3 2 2" xfId="7130"/>
    <cellStyle name="Normal 15 4 4 3 3" xfId="7131"/>
    <cellStyle name="Normal 15 4 4 4" xfId="7132"/>
    <cellStyle name="Normal 15 4 4 4 2" xfId="7133"/>
    <cellStyle name="Normal 15 4 4 5" xfId="7134"/>
    <cellStyle name="Normal 15 4 5" xfId="7135"/>
    <cellStyle name="Normal 15 4 5 2" xfId="7136"/>
    <cellStyle name="Normal 15 4 5 2 2" xfId="7137"/>
    <cellStyle name="Normal 15 4 5 2 2 2" xfId="7138"/>
    <cellStyle name="Normal 15 4 5 2 3" xfId="7139"/>
    <cellStyle name="Normal 15 4 5 3" xfId="7140"/>
    <cellStyle name="Normal 15 4 5 3 2" xfId="7141"/>
    <cellStyle name="Normal 15 4 5 4" xfId="7142"/>
    <cellStyle name="Normal 15 4 6" xfId="7143"/>
    <cellStyle name="Normal 15 4 6 2" xfId="7144"/>
    <cellStyle name="Normal 15 4 6 2 2" xfId="7145"/>
    <cellStyle name="Normal 15 4 6 3" xfId="7146"/>
    <cellStyle name="Normal 15 4 7" xfId="7147"/>
    <cellStyle name="Normal 15 4 7 2" xfId="7148"/>
    <cellStyle name="Normal 15 4 8" xfId="7149"/>
    <cellStyle name="Normal 15 5" xfId="7150"/>
    <cellStyle name="Normal 15 5 2" xfId="7151"/>
    <cellStyle name="Normal 15 5 2 2" xfId="7152"/>
    <cellStyle name="Normal 15 5 2 2 2" xfId="7153"/>
    <cellStyle name="Normal 15 5 2 2 2 2" xfId="7154"/>
    <cellStyle name="Normal 15 5 2 2 2 2 2" xfId="7155"/>
    <cellStyle name="Normal 15 5 2 2 2 2 2 2" xfId="7156"/>
    <cellStyle name="Normal 15 5 2 2 2 2 3" xfId="7157"/>
    <cellStyle name="Normal 15 5 2 2 2 3" xfId="7158"/>
    <cellStyle name="Normal 15 5 2 2 2 3 2" xfId="7159"/>
    <cellStyle name="Normal 15 5 2 2 2 4" xfId="7160"/>
    <cellStyle name="Normal 15 5 2 2 3" xfId="7161"/>
    <cellStyle name="Normal 15 5 2 2 3 2" xfId="7162"/>
    <cellStyle name="Normal 15 5 2 2 3 2 2" xfId="7163"/>
    <cellStyle name="Normal 15 5 2 2 3 3" xfId="7164"/>
    <cellStyle name="Normal 15 5 2 2 4" xfId="7165"/>
    <cellStyle name="Normal 15 5 2 2 4 2" xfId="7166"/>
    <cellStyle name="Normal 15 5 2 2 5" xfId="7167"/>
    <cellStyle name="Normal 15 5 2 3" xfId="7168"/>
    <cellStyle name="Normal 15 5 2 3 2" xfId="7169"/>
    <cellStyle name="Normal 15 5 2 3 2 2" xfId="7170"/>
    <cellStyle name="Normal 15 5 2 3 2 2 2" xfId="7171"/>
    <cellStyle name="Normal 15 5 2 3 2 3" xfId="7172"/>
    <cellStyle name="Normal 15 5 2 3 3" xfId="7173"/>
    <cellStyle name="Normal 15 5 2 3 3 2" xfId="7174"/>
    <cellStyle name="Normal 15 5 2 3 4" xfId="7175"/>
    <cellStyle name="Normal 15 5 2 4" xfId="7176"/>
    <cellStyle name="Normal 15 5 2 4 2" xfId="7177"/>
    <cellStyle name="Normal 15 5 2 4 2 2" xfId="7178"/>
    <cellStyle name="Normal 15 5 2 4 3" xfId="7179"/>
    <cellStyle name="Normal 15 5 2 5" xfId="7180"/>
    <cellStyle name="Normal 15 5 2 5 2" xfId="7181"/>
    <cellStyle name="Normal 15 5 2 6" xfId="7182"/>
    <cellStyle name="Normal 15 5 3" xfId="7183"/>
    <cellStyle name="Normal 15 5 3 2" xfId="7184"/>
    <cellStyle name="Normal 15 5 3 2 2" xfId="7185"/>
    <cellStyle name="Normal 15 5 3 2 2 2" xfId="7186"/>
    <cellStyle name="Normal 15 5 3 2 2 2 2" xfId="7187"/>
    <cellStyle name="Normal 15 5 3 2 2 3" xfId="7188"/>
    <cellStyle name="Normal 15 5 3 2 3" xfId="7189"/>
    <cellStyle name="Normal 15 5 3 2 3 2" xfId="7190"/>
    <cellStyle name="Normal 15 5 3 2 4" xfId="7191"/>
    <cellStyle name="Normal 15 5 3 3" xfId="7192"/>
    <cellStyle name="Normal 15 5 3 3 2" xfId="7193"/>
    <cellStyle name="Normal 15 5 3 3 2 2" xfId="7194"/>
    <cellStyle name="Normal 15 5 3 3 3" xfId="7195"/>
    <cellStyle name="Normal 15 5 3 4" xfId="7196"/>
    <cellStyle name="Normal 15 5 3 4 2" xfId="7197"/>
    <cellStyle name="Normal 15 5 3 5" xfId="7198"/>
    <cellStyle name="Normal 15 5 4" xfId="7199"/>
    <cellStyle name="Normal 15 5 4 2" xfId="7200"/>
    <cellStyle name="Normal 15 5 4 2 2" xfId="7201"/>
    <cellStyle name="Normal 15 5 4 2 2 2" xfId="7202"/>
    <cellStyle name="Normal 15 5 4 2 3" xfId="7203"/>
    <cellStyle name="Normal 15 5 4 3" xfId="7204"/>
    <cellStyle name="Normal 15 5 4 3 2" xfId="7205"/>
    <cellStyle name="Normal 15 5 4 4" xfId="7206"/>
    <cellStyle name="Normal 15 5 5" xfId="7207"/>
    <cellStyle name="Normal 15 5 5 2" xfId="7208"/>
    <cellStyle name="Normal 15 5 5 2 2" xfId="7209"/>
    <cellStyle name="Normal 15 5 5 3" xfId="7210"/>
    <cellStyle name="Normal 15 5 6" xfId="7211"/>
    <cellStyle name="Normal 15 5 6 2" xfId="7212"/>
    <cellStyle name="Normal 15 5 7" xfId="7213"/>
    <cellStyle name="Normal 15 6" xfId="7214"/>
    <cellStyle name="Normal 15 6 2" xfId="7215"/>
    <cellStyle name="Normal 15 6 2 2" xfId="7216"/>
    <cellStyle name="Normal 15 6 2 2 2" xfId="7217"/>
    <cellStyle name="Normal 15 6 2 2 2 2" xfId="7218"/>
    <cellStyle name="Normal 15 6 2 2 2 2 2" xfId="7219"/>
    <cellStyle name="Normal 15 6 2 2 2 3" xfId="7220"/>
    <cellStyle name="Normal 15 6 2 2 3" xfId="7221"/>
    <cellStyle name="Normal 15 6 2 2 3 2" xfId="7222"/>
    <cellStyle name="Normal 15 6 2 2 4" xfId="7223"/>
    <cellStyle name="Normal 15 6 2 3" xfId="7224"/>
    <cellStyle name="Normal 15 6 2 3 2" xfId="7225"/>
    <cellStyle name="Normal 15 6 2 3 2 2" xfId="7226"/>
    <cellStyle name="Normal 15 6 2 3 3" xfId="7227"/>
    <cellStyle name="Normal 15 6 2 4" xfId="7228"/>
    <cellStyle name="Normal 15 6 2 4 2" xfId="7229"/>
    <cellStyle name="Normal 15 6 2 5" xfId="7230"/>
    <cellStyle name="Normal 15 6 3" xfId="7231"/>
    <cellStyle name="Normal 15 6 3 2" xfId="7232"/>
    <cellStyle name="Normal 15 6 3 2 2" xfId="7233"/>
    <cellStyle name="Normal 15 6 3 2 2 2" xfId="7234"/>
    <cellStyle name="Normal 15 6 3 2 3" xfId="7235"/>
    <cellStyle name="Normal 15 6 3 3" xfId="7236"/>
    <cellStyle name="Normal 15 6 3 3 2" xfId="7237"/>
    <cellStyle name="Normal 15 6 3 4" xfId="7238"/>
    <cellStyle name="Normal 15 6 4" xfId="7239"/>
    <cellStyle name="Normal 15 6 4 2" xfId="7240"/>
    <cellStyle name="Normal 15 6 4 2 2" xfId="7241"/>
    <cellStyle name="Normal 15 6 4 3" xfId="7242"/>
    <cellStyle name="Normal 15 6 5" xfId="7243"/>
    <cellStyle name="Normal 15 6 5 2" xfId="7244"/>
    <cellStyle name="Normal 15 6 6" xfId="7245"/>
    <cellStyle name="Normal 15 7" xfId="7246"/>
    <cellStyle name="Normal 15 7 2" xfId="7247"/>
    <cellStyle name="Normal 15 7 2 2" xfId="7248"/>
    <cellStyle name="Normal 15 7 2 2 2" xfId="7249"/>
    <cellStyle name="Normal 15 7 2 2 2 2" xfId="7250"/>
    <cellStyle name="Normal 15 7 2 2 3" xfId="7251"/>
    <cellStyle name="Normal 15 7 2 3" xfId="7252"/>
    <cellStyle name="Normal 15 7 2 3 2" xfId="7253"/>
    <cellStyle name="Normal 15 7 2 4" xfId="7254"/>
    <cellStyle name="Normal 15 7 3" xfId="7255"/>
    <cellStyle name="Normal 15 7 3 2" xfId="7256"/>
    <cellStyle name="Normal 15 7 3 2 2" xfId="7257"/>
    <cellStyle name="Normal 15 7 3 3" xfId="7258"/>
    <cellStyle name="Normal 15 7 4" xfId="7259"/>
    <cellStyle name="Normal 15 7 4 2" xfId="7260"/>
    <cellStyle name="Normal 15 7 5" xfId="7261"/>
    <cellStyle name="Normal 15 8" xfId="7262"/>
    <cellStyle name="Normal 15 8 2" xfId="7263"/>
    <cellStyle name="Normal 15 8 2 2" xfId="7264"/>
    <cellStyle name="Normal 15 8 2 2 2" xfId="7265"/>
    <cellStyle name="Normal 15 8 2 3" xfId="7266"/>
    <cellStyle name="Normal 15 8 3" xfId="7267"/>
    <cellStyle name="Normal 15 8 3 2" xfId="7268"/>
    <cellStyle name="Normal 15 8 4" xfId="7269"/>
    <cellStyle name="Normal 15 9" xfId="7270"/>
    <cellStyle name="Normal 15 9 2" xfId="7271"/>
    <cellStyle name="Normal 15 9 2 2" xfId="7272"/>
    <cellStyle name="Normal 15 9 3" xfId="7273"/>
    <cellStyle name="Normal 16" xfId="7274"/>
    <cellStyle name="Normal 17" xfId="7275"/>
    <cellStyle name="Normal 17 10" xfId="7276"/>
    <cellStyle name="Normal 17 2" xfId="7277"/>
    <cellStyle name="Normal 17 2 2" xfId="7278"/>
    <cellStyle name="Normal 17 2 2 2" xfId="7279"/>
    <cellStyle name="Normal 17 2 2 2 2" xfId="7280"/>
    <cellStyle name="Normal 17 2 2 2 2 2" xfId="7281"/>
    <cellStyle name="Normal 17 2 2 2 2 2 2" xfId="7282"/>
    <cellStyle name="Normal 17 2 2 2 2 2 2 2" xfId="7283"/>
    <cellStyle name="Normal 17 2 2 2 2 2 2 2 2" xfId="7284"/>
    <cellStyle name="Normal 17 2 2 2 2 2 2 2 2 2" xfId="7285"/>
    <cellStyle name="Normal 17 2 2 2 2 2 2 2 3" xfId="7286"/>
    <cellStyle name="Normal 17 2 2 2 2 2 2 3" xfId="7287"/>
    <cellStyle name="Normal 17 2 2 2 2 2 2 3 2" xfId="7288"/>
    <cellStyle name="Normal 17 2 2 2 2 2 2 4" xfId="7289"/>
    <cellStyle name="Normal 17 2 2 2 2 2 3" xfId="7290"/>
    <cellStyle name="Normal 17 2 2 2 2 2 3 2" xfId="7291"/>
    <cellStyle name="Normal 17 2 2 2 2 2 3 2 2" xfId="7292"/>
    <cellStyle name="Normal 17 2 2 2 2 2 3 3" xfId="7293"/>
    <cellStyle name="Normal 17 2 2 2 2 2 4" xfId="7294"/>
    <cellStyle name="Normal 17 2 2 2 2 2 4 2" xfId="7295"/>
    <cellStyle name="Normal 17 2 2 2 2 2 5" xfId="7296"/>
    <cellStyle name="Normal 17 2 2 2 2 3" xfId="7297"/>
    <cellStyle name="Normal 17 2 2 2 2 3 2" xfId="7298"/>
    <cellStyle name="Normal 17 2 2 2 2 3 2 2" xfId="7299"/>
    <cellStyle name="Normal 17 2 2 2 2 3 2 2 2" xfId="7300"/>
    <cellStyle name="Normal 17 2 2 2 2 3 2 3" xfId="7301"/>
    <cellStyle name="Normal 17 2 2 2 2 3 3" xfId="7302"/>
    <cellStyle name="Normal 17 2 2 2 2 3 3 2" xfId="7303"/>
    <cellStyle name="Normal 17 2 2 2 2 3 4" xfId="7304"/>
    <cellStyle name="Normal 17 2 2 2 2 4" xfId="7305"/>
    <cellStyle name="Normal 17 2 2 2 2 4 2" xfId="7306"/>
    <cellStyle name="Normal 17 2 2 2 2 4 2 2" xfId="7307"/>
    <cellStyle name="Normal 17 2 2 2 2 4 3" xfId="7308"/>
    <cellStyle name="Normal 17 2 2 2 2 5" xfId="7309"/>
    <cellStyle name="Normal 17 2 2 2 2 5 2" xfId="7310"/>
    <cellStyle name="Normal 17 2 2 2 2 6" xfId="7311"/>
    <cellStyle name="Normal 17 2 2 2 3" xfId="7312"/>
    <cellStyle name="Normal 17 2 2 2 3 2" xfId="7313"/>
    <cellStyle name="Normal 17 2 2 2 3 2 2" xfId="7314"/>
    <cellStyle name="Normal 17 2 2 2 3 2 2 2" xfId="7315"/>
    <cellStyle name="Normal 17 2 2 2 3 2 2 2 2" xfId="7316"/>
    <cellStyle name="Normal 17 2 2 2 3 2 2 3" xfId="7317"/>
    <cellStyle name="Normal 17 2 2 2 3 2 3" xfId="7318"/>
    <cellStyle name="Normal 17 2 2 2 3 2 3 2" xfId="7319"/>
    <cellStyle name="Normal 17 2 2 2 3 2 4" xfId="7320"/>
    <cellStyle name="Normal 17 2 2 2 3 3" xfId="7321"/>
    <cellStyle name="Normal 17 2 2 2 3 3 2" xfId="7322"/>
    <cellStyle name="Normal 17 2 2 2 3 3 2 2" xfId="7323"/>
    <cellStyle name="Normal 17 2 2 2 3 3 3" xfId="7324"/>
    <cellStyle name="Normal 17 2 2 2 3 4" xfId="7325"/>
    <cellStyle name="Normal 17 2 2 2 3 4 2" xfId="7326"/>
    <cellStyle name="Normal 17 2 2 2 3 5" xfId="7327"/>
    <cellStyle name="Normal 17 2 2 2 4" xfId="7328"/>
    <cellStyle name="Normal 17 2 2 2 4 2" xfId="7329"/>
    <cellStyle name="Normal 17 2 2 2 4 2 2" xfId="7330"/>
    <cellStyle name="Normal 17 2 2 2 4 2 2 2" xfId="7331"/>
    <cellStyle name="Normal 17 2 2 2 4 2 3" xfId="7332"/>
    <cellStyle name="Normal 17 2 2 2 4 3" xfId="7333"/>
    <cellStyle name="Normal 17 2 2 2 4 3 2" xfId="7334"/>
    <cellStyle name="Normal 17 2 2 2 4 4" xfId="7335"/>
    <cellStyle name="Normal 17 2 2 2 5" xfId="7336"/>
    <cellStyle name="Normal 17 2 2 2 5 2" xfId="7337"/>
    <cellStyle name="Normal 17 2 2 2 5 2 2" xfId="7338"/>
    <cellStyle name="Normal 17 2 2 2 5 3" xfId="7339"/>
    <cellStyle name="Normal 17 2 2 2 6" xfId="7340"/>
    <cellStyle name="Normal 17 2 2 2 6 2" xfId="7341"/>
    <cellStyle name="Normal 17 2 2 2 7" xfId="7342"/>
    <cellStyle name="Normal 17 2 2 3" xfId="7343"/>
    <cellStyle name="Normal 17 2 2 3 2" xfId="7344"/>
    <cellStyle name="Normal 17 2 2 3 2 2" xfId="7345"/>
    <cellStyle name="Normal 17 2 2 3 2 2 2" xfId="7346"/>
    <cellStyle name="Normal 17 2 2 3 2 2 2 2" xfId="7347"/>
    <cellStyle name="Normal 17 2 2 3 2 2 2 2 2" xfId="7348"/>
    <cellStyle name="Normal 17 2 2 3 2 2 2 3" xfId="7349"/>
    <cellStyle name="Normal 17 2 2 3 2 2 3" xfId="7350"/>
    <cellStyle name="Normal 17 2 2 3 2 2 3 2" xfId="7351"/>
    <cellStyle name="Normal 17 2 2 3 2 2 4" xfId="7352"/>
    <cellStyle name="Normal 17 2 2 3 2 3" xfId="7353"/>
    <cellStyle name="Normal 17 2 2 3 2 3 2" xfId="7354"/>
    <cellStyle name="Normal 17 2 2 3 2 3 2 2" xfId="7355"/>
    <cellStyle name="Normal 17 2 2 3 2 3 3" xfId="7356"/>
    <cellStyle name="Normal 17 2 2 3 2 4" xfId="7357"/>
    <cellStyle name="Normal 17 2 2 3 2 4 2" xfId="7358"/>
    <cellStyle name="Normal 17 2 2 3 2 5" xfId="7359"/>
    <cellStyle name="Normal 17 2 2 3 3" xfId="7360"/>
    <cellStyle name="Normal 17 2 2 3 3 2" xfId="7361"/>
    <cellStyle name="Normal 17 2 2 3 3 2 2" xfId="7362"/>
    <cellStyle name="Normal 17 2 2 3 3 2 2 2" xfId="7363"/>
    <cellStyle name="Normal 17 2 2 3 3 2 3" xfId="7364"/>
    <cellStyle name="Normal 17 2 2 3 3 3" xfId="7365"/>
    <cellStyle name="Normal 17 2 2 3 3 3 2" xfId="7366"/>
    <cellStyle name="Normal 17 2 2 3 3 4" xfId="7367"/>
    <cellStyle name="Normal 17 2 2 3 4" xfId="7368"/>
    <cellStyle name="Normal 17 2 2 3 4 2" xfId="7369"/>
    <cellStyle name="Normal 17 2 2 3 4 2 2" xfId="7370"/>
    <cellStyle name="Normal 17 2 2 3 4 3" xfId="7371"/>
    <cellStyle name="Normal 17 2 2 3 5" xfId="7372"/>
    <cellStyle name="Normal 17 2 2 3 5 2" xfId="7373"/>
    <cellStyle name="Normal 17 2 2 3 6" xfId="7374"/>
    <cellStyle name="Normal 17 2 2 4" xfId="7375"/>
    <cellStyle name="Normal 17 2 2 4 2" xfId="7376"/>
    <cellStyle name="Normal 17 2 2 4 2 2" xfId="7377"/>
    <cellStyle name="Normal 17 2 2 4 2 2 2" xfId="7378"/>
    <cellStyle name="Normal 17 2 2 4 2 2 2 2" xfId="7379"/>
    <cellStyle name="Normal 17 2 2 4 2 2 3" xfId="7380"/>
    <cellStyle name="Normal 17 2 2 4 2 3" xfId="7381"/>
    <cellStyle name="Normal 17 2 2 4 2 3 2" xfId="7382"/>
    <cellStyle name="Normal 17 2 2 4 2 4" xfId="7383"/>
    <cellStyle name="Normal 17 2 2 4 3" xfId="7384"/>
    <cellStyle name="Normal 17 2 2 4 3 2" xfId="7385"/>
    <cellStyle name="Normal 17 2 2 4 3 2 2" xfId="7386"/>
    <cellStyle name="Normal 17 2 2 4 3 3" xfId="7387"/>
    <cellStyle name="Normal 17 2 2 4 4" xfId="7388"/>
    <cellStyle name="Normal 17 2 2 4 4 2" xfId="7389"/>
    <cellStyle name="Normal 17 2 2 4 5" xfId="7390"/>
    <cellStyle name="Normal 17 2 2 5" xfId="7391"/>
    <cellStyle name="Normal 17 2 2 5 2" xfId="7392"/>
    <cellStyle name="Normal 17 2 2 5 2 2" xfId="7393"/>
    <cellStyle name="Normal 17 2 2 5 2 2 2" xfId="7394"/>
    <cellStyle name="Normal 17 2 2 5 2 3" xfId="7395"/>
    <cellStyle name="Normal 17 2 2 5 3" xfId="7396"/>
    <cellStyle name="Normal 17 2 2 5 3 2" xfId="7397"/>
    <cellStyle name="Normal 17 2 2 5 4" xfId="7398"/>
    <cellStyle name="Normal 17 2 2 6" xfId="7399"/>
    <cellStyle name="Normal 17 2 2 6 2" xfId="7400"/>
    <cellStyle name="Normal 17 2 2 6 2 2" xfId="7401"/>
    <cellStyle name="Normal 17 2 2 6 3" xfId="7402"/>
    <cellStyle name="Normal 17 2 2 7" xfId="7403"/>
    <cellStyle name="Normal 17 2 2 7 2" xfId="7404"/>
    <cellStyle name="Normal 17 2 2 8" xfId="7405"/>
    <cellStyle name="Normal 17 2 3" xfId="7406"/>
    <cellStyle name="Normal 17 2 3 2" xfId="7407"/>
    <cellStyle name="Normal 17 2 3 2 2" xfId="7408"/>
    <cellStyle name="Normal 17 2 3 2 2 2" xfId="7409"/>
    <cellStyle name="Normal 17 2 3 2 2 2 2" xfId="7410"/>
    <cellStyle name="Normal 17 2 3 2 2 2 2 2" xfId="7411"/>
    <cellStyle name="Normal 17 2 3 2 2 2 2 2 2" xfId="7412"/>
    <cellStyle name="Normal 17 2 3 2 2 2 2 3" xfId="7413"/>
    <cellStyle name="Normal 17 2 3 2 2 2 3" xfId="7414"/>
    <cellStyle name="Normal 17 2 3 2 2 2 3 2" xfId="7415"/>
    <cellStyle name="Normal 17 2 3 2 2 2 4" xfId="7416"/>
    <cellStyle name="Normal 17 2 3 2 2 3" xfId="7417"/>
    <cellStyle name="Normal 17 2 3 2 2 3 2" xfId="7418"/>
    <cellStyle name="Normal 17 2 3 2 2 3 2 2" xfId="7419"/>
    <cellStyle name="Normal 17 2 3 2 2 3 3" xfId="7420"/>
    <cellStyle name="Normal 17 2 3 2 2 4" xfId="7421"/>
    <cellStyle name="Normal 17 2 3 2 2 4 2" xfId="7422"/>
    <cellStyle name="Normal 17 2 3 2 2 5" xfId="7423"/>
    <cellStyle name="Normal 17 2 3 2 3" xfId="7424"/>
    <cellStyle name="Normal 17 2 3 2 3 2" xfId="7425"/>
    <cellStyle name="Normal 17 2 3 2 3 2 2" xfId="7426"/>
    <cellStyle name="Normal 17 2 3 2 3 2 2 2" xfId="7427"/>
    <cellStyle name="Normal 17 2 3 2 3 2 3" xfId="7428"/>
    <cellStyle name="Normal 17 2 3 2 3 3" xfId="7429"/>
    <cellStyle name="Normal 17 2 3 2 3 3 2" xfId="7430"/>
    <cellStyle name="Normal 17 2 3 2 3 4" xfId="7431"/>
    <cellStyle name="Normal 17 2 3 2 4" xfId="7432"/>
    <cellStyle name="Normal 17 2 3 2 4 2" xfId="7433"/>
    <cellStyle name="Normal 17 2 3 2 4 2 2" xfId="7434"/>
    <cellStyle name="Normal 17 2 3 2 4 3" xfId="7435"/>
    <cellStyle name="Normal 17 2 3 2 5" xfId="7436"/>
    <cellStyle name="Normal 17 2 3 2 5 2" xfId="7437"/>
    <cellStyle name="Normal 17 2 3 2 6" xfId="7438"/>
    <cellStyle name="Normal 17 2 3 3" xfId="7439"/>
    <cellStyle name="Normal 17 2 3 3 2" xfId="7440"/>
    <cellStyle name="Normal 17 2 3 3 2 2" xfId="7441"/>
    <cellStyle name="Normal 17 2 3 3 2 2 2" xfId="7442"/>
    <cellStyle name="Normal 17 2 3 3 2 2 2 2" xfId="7443"/>
    <cellStyle name="Normal 17 2 3 3 2 2 3" xfId="7444"/>
    <cellStyle name="Normal 17 2 3 3 2 3" xfId="7445"/>
    <cellStyle name="Normal 17 2 3 3 2 3 2" xfId="7446"/>
    <cellStyle name="Normal 17 2 3 3 2 4" xfId="7447"/>
    <cellStyle name="Normal 17 2 3 3 3" xfId="7448"/>
    <cellStyle name="Normal 17 2 3 3 3 2" xfId="7449"/>
    <cellStyle name="Normal 17 2 3 3 3 2 2" xfId="7450"/>
    <cellStyle name="Normal 17 2 3 3 3 3" xfId="7451"/>
    <cellStyle name="Normal 17 2 3 3 4" xfId="7452"/>
    <cellStyle name="Normal 17 2 3 3 4 2" xfId="7453"/>
    <cellStyle name="Normal 17 2 3 3 5" xfId="7454"/>
    <cellStyle name="Normal 17 2 3 4" xfId="7455"/>
    <cellStyle name="Normal 17 2 3 4 2" xfId="7456"/>
    <cellStyle name="Normal 17 2 3 4 2 2" xfId="7457"/>
    <cellStyle name="Normal 17 2 3 4 2 2 2" xfId="7458"/>
    <cellStyle name="Normal 17 2 3 4 2 3" xfId="7459"/>
    <cellStyle name="Normal 17 2 3 4 3" xfId="7460"/>
    <cellStyle name="Normal 17 2 3 4 3 2" xfId="7461"/>
    <cellStyle name="Normal 17 2 3 4 4" xfId="7462"/>
    <cellStyle name="Normal 17 2 3 5" xfId="7463"/>
    <cellStyle name="Normal 17 2 3 5 2" xfId="7464"/>
    <cellStyle name="Normal 17 2 3 5 2 2" xfId="7465"/>
    <cellStyle name="Normal 17 2 3 5 3" xfId="7466"/>
    <cellStyle name="Normal 17 2 3 6" xfId="7467"/>
    <cellStyle name="Normal 17 2 3 6 2" xfId="7468"/>
    <cellStyle name="Normal 17 2 3 7" xfId="7469"/>
    <cellStyle name="Normal 17 2 4" xfId="7470"/>
    <cellStyle name="Normal 17 2 4 2" xfId="7471"/>
    <cellStyle name="Normal 17 2 4 2 2" xfId="7472"/>
    <cellStyle name="Normal 17 2 4 2 2 2" xfId="7473"/>
    <cellStyle name="Normal 17 2 4 2 2 2 2" xfId="7474"/>
    <cellStyle name="Normal 17 2 4 2 2 2 2 2" xfId="7475"/>
    <cellStyle name="Normal 17 2 4 2 2 2 3" xfId="7476"/>
    <cellStyle name="Normal 17 2 4 2 2 3" xfId="7477"/>
    <cellStyle name="Normal 17 2 4 2 2 3 2" xfId="7478"/>
    <cellStyle name="Normal 17 2 4 2 2 4" xfId="7479"/>
    <cellStyle name="Normal 17 2 4 2 3" xfId="7480"/>
    <cellStyle name="Normal 17 2 4 2 3 2" xfId="7481"/>
    <cellStyle name="Normal 17 2 4 2 3 2 2" xfId="7482"/>
    <cellStyle name="Normal 17 2 4 2 3 3" xfId="7483"/>
    <cellStyle name="Normal 17 2 4 2 4" xfId="7484"/>
    <cellStyle name="Normal 17 2 4 2 4 2" xfId="7485"/>
    <cellStyle name="Normal 17 2 4 2 5" xfId="7486"/>
    <cellStyle name="Normal 17 2 4 3" xfId="7487"/>
    <cellStyle name="Normal 17 2 4 3 2" xfId="7488"/>
    <cellStyle name="Normal 17 2 4 3 2 2" xfId="7489"/>
    <cellStyle name="Normal 17 2 4 3 2 2 2" xfId="7490"/>
    <cellStyle name="Normal 17 2 4 3 2 3" xfId="7491"/>
    <cellStyle name="Normal 17 2 4 3 3" xfId="7492"/>
    <cellStyle name="Normal 17 2 4 3 3 2" xfId="7493"/>
    <cellStyle name="Normal 17 2 4 3 4" xfId="7494"/>
    <cellStyle name="Normal 17 2 4 4" xfId="7495"/>
    <cellStyle name="Normal 17 2 4 4 2" xfId="7496"/>
    <cellStyle name="Normal 17 2 4 4 2 2" xfId="7497"/>
    <cellStyle name="Normal 17 2 4 4 3" xfId="7498"/>
    <cellStyle name="Normal 17 2 4 5" xfId="7499"/>
    <cellStyle name="Normal 17 2 4 5 2" xfId="7500"/>
    <cellStyle name="Normal 17 2 4 6" xfId="7501"/>
    <cellStyle name="Normal 17 2 5" xfId="7502"/>
    <cellStyle name="Normal 17 2 5 2" xfId="7503"/>
    <cellStyle name="Normal 17 2 5 2 2" xfId="7504"/>
    <cellStyle name="Normal 17 2 5 2 2 2" xfId="7505"/>
    <cellStyle name="Normal 17 2 5 2 2 2 2" xfId="7506"/>
    <cellStyle name="Normal 17 2 5 2 2 3" xfId="7507"/>
    <cellStyle name="Normal 17 2 5 2 3" xfId="7508"/>
    <cellStyle name="Normal 17 2 5 2 3 2" xfId="7509"/>
    <cellStyle name="Normal 17 2 5 2 4" xfId="7510"/>
    <cellStyle name="Normal 17 2 5 3" xfId="7511"/>
    <cellStyle name="Normal 17 2 5 3 2" xfId="7512"/>
    <cellStyle name="Normal 17 2 5 3 2 2" xfId="7513"/>
    <cellStyle name="Normal 17 2 5 3 3" xfId="7514"/>
    <cellStyle name="Normal 17 2 5 4" xfId="7515"/>
    <cellStyle name="Normal 17 2 5 4 2" xfId="7516"/>
    <cellStyle name="Normal 17 2 5 5" xfId="7517"/>
    <cellStyle name="Normal 17 2 6" xfId="7518"/>
    <cellStyle name="Normal 17 2 6 2" xfId="7519"/>
    <cellStyle name="Normal 17 2 6 2 2" xfId="7520"/>
    <cellStyle name="Normal 17 2 6 2 2 2" xfId="7521"/>
    <cellStyle name="Normal 17 2 6 2 3" xfId="7522"/>
    <cellStyle name="Normal 17 2 6 3" xfId="7523"/>
    <cellStyle name="Normal 17 2 6 3 2" xfId="7524"/>
    <cellStyle name="Normal 17 2 6 4" xfId="7525"/>
    <cellStyle name="Normal 17 2 7" xfId="7526"/>
    <cellStyle name="Normal 17 2 7 2" xfId="7527"/>
    <cellStyle name="Normal 17 2 7 2 2" xfId="7528"/>
    <cellStyle name="Normal 17 2 7 3" xfId="7529"/>
    <cellStyle name="Normal 17 2 8" xfId="7530"/>
    <cellStyle name="Normal 17 2 8 2" xfId="7531"/>
    <cellStyle name="Normal 17 2 9" xfId="7532"/>
    <cellStyle name="Normal 17 3" xfId="7533"/>
    <cellStyle name="Normal 17 3 2" xfId="7534"/>
    <cellStyle name="Normal 17 3 2 2" xfId="7535"/>
    <cellStyle name="Normal 17 3 2 2 2" xfId="7536"/>
    <cellStyle name="Normal 17 3 2 2 2 2" xfId="7537"/>
    <cellStyle name="Normal 17 3 2 2 2 2 2" xfId="7538"/>
    <cellStyle name="Normal 17 3 2 2 2 2 2 2" xfId="7539"/>
    <cellStyle name="Normal 17 3 2 2 2 2 2 2 2" xfId="7540"/>
    <cellStyle name="Normal 17 3 2 2 2 2 2 3" xfId="7541"/>
    <cellStyle name="Normal 17 3 2 2 2 2 3" xfId="7542"/>
    <cellStyle name="Normal 17 3 2 2 2 2 3 2" xfId="7543"/>
    <cellStyle name="Normal 17 3 2 2 2 2 4" xfId="7544"/>
    <cellStyle name="Normal 17 3 2 2 2 3" xfId="7545"/>
    <cellStyle name="Normal 17 3 2 2 2 3 2" xfId="7546"/>
    <cellStyle name="Normal 17 3 2 2 2 3 2 2" xfId="7547"/>
    <cellStyle name="Normal 17 3 2 2 2 3 3" xfId="7548"/>
    <cellStyle name="Normal 17 3 2 2 2 4" xfId="7549"/>
    <cellStyle name="Normal 17 3 2 2 2 4 2" xfId="7550"/>
    <cellStyle name="Normal 17 3 2 2 2 5" xfId="7551"/>
    <cellStyle name="Normal 17 3 2 2 3" xfId="7552"/>
    <cellStyle name="Normal 17 3 2 2 3 2" xfId="7553"/>
    <cellStyle name="Normal 17 3 2 2 3 2 2" xfId="7554"/>
    <cellStyle name="Normal 17 3 2 2 3 2 2 2" xfId="7555"/>
    <cellStyle name="Normal 17 3 2 2 3 2 3" xfId="7556"/>
    <cellStyle name="Normal 17 3 2 2 3 3" xfId="7557"/>
    <cellStyle name="Normal 17 3 2 2 3 3 2" xfId="7558"/>
    <cellStyle name="Normal 17 3 2 2 3 4" xfId="7559"/>
    <cellStyle name="Normal 17 3 2 2 4" xfId="7560"/>
    <cellStyle name="Normal 17 3 2 2 4 2" xfId="7561"/>
    <cellStyle name="Normal 17 3 2 2 4 2 2" xfId="7562"/>
    <cellStyle name="Normal 17 3 2 2 4 3" xfId="7563"/>
    <cellStyle name="Normal 17 3 2 2 5" xfId="7564"/>
    <cellStyle name="Normal 17 3 2 2 5 2" xfId="7565"/>
    <cellStyle name="Normal 17 3 2 2 6" xfId="7566"/>
    <cellStyle name="Normal 17 3 2 3" xfId="7567"/>
    <cellStyle name="Normal 17 3 2 3 2" xfId="7568"/>
    <cellStyle name="Normal 17 3 2 3 2 2" xfId="7569"/>
    <cellStyle name="Normal 17 3 2 3 2 2 2" xfId="7570"/>
    <cellStyle name="Normal 17 3 2 3 2 2 2 2" xfId="7571"/>
    <cellStyle name="Normal 17 3 2 3 2 2 3" xfId="7572"/>
    <cellStyle name="Normal 17 3 2 3 2 3" xfId="7573"/>
    <cellStyle name="Normal 17 3 2 3 2 3 2" xfId="7574"/>
    <cellStyle name="Normal 17 3 2 3 2 4" xfId="7575"/>
    <cellStyle name="Normal 17 3 2 3 3" xfId="7576"/>
    <cellStyle name="Normal 17 3 2 3 3 2" xfId="7577"/>
    <cellStyle name="Normal 17 3 2 3 3 2 2" xfId="7578"/>
    <cellStyle name="Normal 17 3 2 3 3 3" xfId="7579"/>
    <cellStyle name="Normal 17 3 2 3 4" xfId="7580"/>
    <cellStyle name="Normal 17 3 2 3 4 2" xfId="7581"/>
    <cellStyle name="Normal 17 3 2 3 5" xfId="7582"/>
    <cellStyle name="Normal 17 3 2 4" xfId="7583"/>
    <cellStyle name="Normal 17 3 2 4 2" xfId="7584"/>
    <cellStyle name="Normal 17 3 2 4 2 2" xfId="7585"/>
    <cellStyle name="Normal 17 3 2 4 2 2 2" xfId="7586"/>
    <cellStyle name="Normal 17 3 2 4 2 3" xfId="7587"/>
    <cellStyle name="Normal 17 3 2 4 3" xfId="7588"/>
    <cellStyle name="Normal 17 3 2 4 3 2" xfId="7589"/>
    <cellStyle name="Normal 17 3 2 4 4" xfId="7590"/>
    <cellStyle name="Normal 17 3 2 5" xfId="7591"/>
    <cellStyle name="Normal 17 3 2 5 2" xfId="7592"/>
    <cellStyle name="Normal 17 3 2 5 2 2" xfId="7593"/>
    <cellStyle name="Normal 17 3 2 5 3" xfId="7594"/>
    <cellStyle name="Normal 17 3 2 6" xfId="7595"/>
    <cellStyle name="Normal 17 3 2 6 2" xfId="7596"/>
    <cellStyle name="Normal 17 3 2 7" xfId="7597"/>
    <cellStyle name="Normal 17 3 3" xfId="7598"/>
    <cellStyle name="Normal 17 3 3 2" xfId="7599"/>
    <cellStyle name="Normal 17 3 3 2 2" xfId="7600"/>
    <cellStyle name="Normal 17 3 3 2 2 2" xfId="7601"/>
    <cellStyle name="Normal 17 3 3 2 2 2 2" xfId="7602"/>
    <cellStyle name="Normal 17 3 3 2 2 2 2 2" xfId="7603"/>
    <cellStyle name="Normal 17 3 3 2 2 2 3" xfId="7604"/>
    <cellStyle name="Normal 17 3 3 2 2 3" xfId="7605"/>
    <cellStyle name="Normal 17 3 3 2 2 3 2" xfId="7606"/>
    <cellStyle name="Normal 17 3 3 2 2 4" xfId="7607"/>
    <cellStyle name="Normal 17 3 3 2 3" xfId="7608"/>
    <cellStyle name="Normal 17 3 3 2 3 2" xfId="7609"/>
    <cellStyle name="Normal 17 3 3 2 3 2 2" xfId="7610"/>
    <cellStyle name="Normal 17 3 3 2 3 3" xfId="7611"/>
    <cellStyle name="Normal 17 3 3 2 4" xfId="7612"/>
    <cellStyle name="Normal 17 3 3 2 4 2" xfId="7613"/>
    <cellStyle name="Normal 17 3 3 2 5" xfId="7614"/>
    <cellStyle name="Normal 17 3 3 3" xfId="7615"/>
    <cellStyle name="Normal 17 3 3 3 2" xfId="7616"/>
    <cellStyle name="Normal 17 3 3 3 2 2" xfId="7617"/>
    <cellStyle name="Normal 17 3 3 3 2 2 2" xfId="7618"/>
    <cellStyle name="Normal 17 3 3 3 2 3" xfId="7619"/>
    <cellStyle name="Normal 17 3 3 3 3" xfId="7620"/>
    <cellStyle name="Normal 17 3 3 3 3 2" xfId="7621"/>
    <cellStyle name="Normal 17 3 3 3 4" xfId="7622"/>
    <cellStyle name="Normal 17 3 3 4" xfId="7623"/>
    <cellStyle name="Normal 17 3 3 4 2" xfId="7624"/>
    <cellStyle name="Normal 17 3 3 4 2 2" xfId="7625"/>
    <cellStyle name="Normal 17 3 3 4 3" xfId="7626"/>
    <cellStyle name="Normal 17 3 3 5" xfId="7627"/>
    <cellStyle name="Normal 17 3 3 5 2" xfId="7628"/>
    <cellStyle name="Normal 17 3 3 6" xfId="7629"/>
    <cellStyle name="Normal 17 3 4" xfId="7630"/>
    <cellStyle name="Normal 17 3 4 2" xfId="7631"/>
    <cellStyle name="Normal 17 3 4 2 2" xfId="7632"/>
    <cellStyle name="Normal 17 3 4 2 2 2" xfId="7633"/>
    <cellStyle name="Normal 17 3 4 2 2 2 2" xfId="7634"/>
    <cellStyle name="Normal 17 3 4 2 2 3" xfId="7635"/>
    <cellStyle name="Normal 17 3 4 2 3" xfId="7636"/>
    <cellStyle name="Normal 17 3 4 2 3 2" xfId="7637"/>
    <cellStyle name="Normal 17 3 4 2 4" xfId="7638"/>
    <cellStyle name="Normal 17 3 4 3" xfId="7639"/>
    <cellStyle name="Normal 17 3 4 3 2" xfId="7640"/>
    <cellStyle name="Normal 17 3 4 3 2 2" xfId="7641"/>
    <cellStyle name="Normal 17 3 4 3 3" xfId="7642"/>
    <cellStyle name="Normal 17 3 4 4" xfId="7643"/>
    <cellStyle name="Normal 17 3 4 4 2" xfId="7644"/>
    <cellStyle name="Normal 17 3 4 5" xfId="7645"/>
    <cellStyle name="Normal 17 3 5" xfId="7646"/>
    <cellStyle name="Normal 17 3 5 2" xfId="7647"/>
    <cellStyle name="Normal 17 3 5 2 2" xfId="7648"/>
    <cellStyle name="Normal 17 3 5 2 2 2" xfId="7649"/>
    <cellStyle name="Normal 17 3 5 2 3" xfId="7650"/>
    <cellStyle name="Normal 17 3 5 3" xfId="7651"/>
    <cellStyle name="Normal 17 3 5 3 2" xfId="7652"/>
    <cellStyle name="Normal 17 3 5 4" xfId="7653"/>
    <cellStyle name="Normal 17 3 6" xfId="7654"/>
    <cellStyle name="Normal 17 3 6 2" xfId="7655"/>
    <cellStyle name="Normal 17 3 6 2 2" xfId="7656"/>
    <cellStyle name="Normal 17 3 6 3" xfId="7657"/>
    <cellStyle name="Normal 17 3 7" xfId="7658"/>
    <cellStyle name="Normal 17 3 7 2" xfId="7659"/>
    <cellStyle name="Normal 17 3 8" xfId="7660"/>
    <cellStyle name="Normal 17 4" xfId="7661"/>
    <cellStyle name="Normal 17 4 2" xfId="7662"/>
    <cellStyle name="Normal 17 4 2 2" xfId="7663"/>
    <cellStyle name="Normal 17 4 2 2 2" xfId="7664"/>
    <cellStyle name="Normal 17 4 2 2 2 2" xfId="7665"/>
    <cellStyle name="Normal 17 4 2 2 2 2 2" xfId="7666"/>
    <cellStyle name="Normal 17 4 2 2 2 2 2 2" xfId="7667"/>
    <cellStyle name="Normal 17 4 2 2 2 2 3" xfId="7668"/>
    <cellStyle name="Normal 17 4 2 2 2 3" xfId="7669"/>
    <cellStyle name="Normal 17 4 2 2 2 3 2" xfId="7670"/>
    <cellStyle name="Normal 17 4 2 2 2 4" xfId="7671"/>
    <cellStyle name="Normal 17 4 2 2 3" xfId="7672"/>
    <cellStyle name="Normal 17 4 2 2 3 2" xfId="7673"/>
    <cellStyle name="Normal 17 4 2 2 3 2 2" xfId="7674"/>
    <cellStyle name="Normal 17 4 2 2 3 3" xfId="7675"/>
    <cellStyle name="Normal 17 4 2 2 4" xfId="7676"/>
    <cellStyle name="Normal 17 4 2 2 4 2" xfId="7677"/>
    <cellStyle name="Normal 17 4 2 2 5" xfId="7678"/>
    <cellStyle name="Normal 17 4 2 3" xfId="7679"/>
    <cellStyle name="Normal 17 4 2 3 2" xfId="7680"/>
    <cellStyle name="Normal 17 4 2 3 2 2" xfId="7681"/>
    <cellStyle name="Normal 17 4 2 3 2 2 2" xfId="7682"/>
    <cellStyle name="Normal 17 4 2 3 2 3" xfId="7683"/>
    <cellStyle name="Normal 17 4 2 3 3" xfId="7684"/>
    <cellStyle name="Normal 17 4 2 3 3 2" xfId="7685"/>
    <cellStyle name="Normal 17 4 2 3 4" xfId="7686"/>
    <cellStyle name="Normal 17 4 2 4" xfId="7687"/>
    <cellStyle name="Normal 17 4 2 4 2" xfId="7688"/>
    <cellStyle name="Normal 17 4 2 4 2 2" xfId="7689"/>
    <cellStyle name="Normal 17 4 2 4 3" xfId="7690"/>
    <cellStyle name="Normal 17 4 2 5" xfId="7691"/>
    <cellStyle name="Normal 17 4 2 5 2" xfId="7692"/>
    <cellStyle name="Normal 17 4 2 6" xfId="7693"/>
    <cellStyle name="Normal 17 4 3" xfId="7694"/>
    <cellStyle name="Normal 17 4 3 2" xfId="7695"/>
    <cellStyle name="Normal 17 4 3 2 2" xfId="7696"/>
    <cellStyle name="Normal 17 4 3 2 2 2" xfId="7697"/>
    <cellStyle name="Normal 17 4 3 2 2 2 2" xfId="7698"/>
    <cellStyle name="Normal 17 4 3 2 2 3" xfId="7699"/>
    <cellStyle name="Normal 17 4 3 2 3" xfId="7700"/>
    <cellStyle name="Normal 17 4 3 2 3 2" xfId="7701"/>
    <cellStyle name="Normal 17 4 3 2 4" xfId="7702"/>
    <cellStyle name="Normal 17 4 3 3" xfId="7703"/>
    <cellStyle name="Normal 17 4 3 3 2" xfId="7704"/>
    <cellStyle name="Normal 17 4 3 3 2 2" xfId="7705"/>
    <cellStyle name="Normal 17 4 3 3 3" xfId="7706"/>
    <cellStyle name="Normal 17 4 3 4" xfId="7707"/>
    <cellStyle name="Normal 17 4 3 4 2" xfId="7708"/>
    <cellStyle name="Normal 17 4 3 5" xfId="7709"/>
    <cellStyle name="Normal 17 4 4" xfId="7710"/>
    <cellStyle name="Normal 17 4 4 2" xfId="7711"/>
    <cellStyle name="Normal 17 4 4 2 2" xfId="7712"/>
    <cellStyle name="Normal 17 4 4 2 2 2" xfId="7713"/>
    <cellStyle name="Normal 17 4 4 2 3" xfId="7714"/>
    <cellStyle name="Normal 17 4 4 3" xfId="7715"/>
    <cellStyle name="Normal 17 4 4 3 2" xfId="7716"/>
    <cellStyle name="Normal 17 4 4 4" xfId="7717"/>
    <cellStyle name="Normal 17 4 5" xfId="7718"/>
    <cellStyle name="Normal 17 4 5 2" xfId="7719"/>
    <cellStyle name="Normal 17 4 5 2 2" xfId="7720"/>
    <cellStyle name="Normal 17 4 5 3" xfId="7721"/>
    <cellStyle name="Normal 17 4 6" xfId="7722"/>
    <cellStyle name="Normal 17 4 6 2" xfId="7723"/>
    <cellStyle name="Normal 17 4 7" xfId="7724"/>
    <cellStyle name="Normal 17 5" xfId="7725"/>
    <cellStyle name="Normal 17 5 2" xfId="7726"/>
    <cellStyle name="Normal 17 5 2 2" xfId="7727"/>
    <cellStyle name="Normal 17 5 2 2 2" xfId="7728"/>
    <cellStyle name="Normal 17 5 2 2 2 2" xfId="7729"/>
    <cellStyle name="Normal 17 5 2 2 2 2 2" xfId="7730"/>
    <cellStyle name="Normal 17 5 2 2 2 3" xfId="7731"/>
    <cellStyle name="Normal 17 5 2 2 3" xfId="7732"/>
    <cellStyle name="Normal 17 5 2 2 3 2" xfId="7733"/>
    <cellStyle name="Normal 17 5 2 2 4" xfId="7734"/>
    <cellStyle name="Normal 17 5 2 3" xfId="7735"/>
    <cellStyle name="Normal 17 5 2 3 2" xfId="7736"/>
    <cellStyle name="Normal 17 5 2 3 2 2" xfId="7737"/>
    <cellStyle name="Normal 17 5 2 3 3" xfId="7738"/>
    <cellStyle name="Normal 17 5 2 4" xfId="7739"/>
    <cellStyle name="Normal 17 5 2 4 2" xfId="7740"/>
    <cellStyle name="Normal 17 5 2 5" xfId="7741"/>
    <cellStyle name="Normal 17 5 3" xfId="7742"/>
    <cellStyle name="Normal 17 5 3 2" xfId="7743"/>
    <cellStyle name="Normal 17 5 3 2 2" xfId="7744"/>
    <cellStyle name="Normal 17 5 3 2 2 2" xfId="7745"/>
    <cellStyle name="Normal 17 5 3 2 3" xfId="7746"/>
    <cellStyle name="Normal 17 5 3 3" xfId="7747"/>
    <cellStyle name="Normal 17 5 3 3 2" xfId="7748"/>
    <cellStyle name="Normal 17 5 3 4" xfId="7749"/>
    <cellStyle name="Normal 17 5 4" xfId="7750"/>
    <cellStyle name="Normal 17 5 4 2" xfId="7751"/>
    <cellStyle name="Normal 17 5 4 2 2" xfId="7752"/>
    <cellStyle name="Normal 17 5 4 3" xfId="7753"/>
    <cellStyle name="Normal 17 5 5" xfId="7754"/>
    <cellStyle name="Normal 17 5 5 2" xfId="7755"/>
    <cellStyle name="Normal 17 5 6" xfId="7756"/>
    <cellStyle name="Normal 17 6" xfId="7757"/>
    <cellStyle name="Normal 17 6 2" xfId="7758"/>
    <cellStyle name="Normal 17 6 2 2" xfId="7759"/>
    <cellStyle name="Normal 17 6 2 2 2" xfId="7760"/>
    <cellStyle name="Normal 17 6 2 2 2 2" xfId="7761"/>
    <cellStyle name="Normal 17 6 2 2 3" xfId="7762"/>
    <cellStyle name="Normal 17 6 2 3" xfId="7763"/>
    <cellStyle name="Normal 17 6 2 3 2" xfId="7764"/>
    <cellStyle name="Normal 17 6 2 4" xfId="7765"/>
    <cellStyle name="Normal 17 6 3" xfId="7766"/>
    <cellStyle name="Normal 17 6 3 2" xfId="7767"/>
    <cellStyle name="Normal 17 6 3 2 2" xfId="7768"/>
    <cellStyle name="Normal 17 6 3 3" xfId="7769"/>
    <cellStyle name="Normal 17 6 4" xfId="7770"/>
    <cellStyle name="Normal 17 6 4 2" xfId="7771"/>
    <cellStyle name="Normal 17 6 5" xfId="7772"/>
    <cellStyle name="Normal 17 7" xfId="7773"/>
    <cellStyle name="Normal 17 7 2" xfId="7774"/>
    <cellStyle name="Normal 17 7 2 2" xfId="7775"/>
    <cellStyle name="Normal 17 7 2 2 2" xfId="7776"/>
    <cellStyle name="Normal 17 7 2 3" xfId="7777"/>
    <cellStyle name="Normal 17 7 3" xfId="7778"/>
    <cellStyle name="Normal 17 7 3 2" xfId="7779"/>
    <cellStyle name="Normal 17 7 4" xfId="7780"/>
    <cellStyle name="Normal 17 8" xfId="7781"/>
    <cellStyle name="Normal 17 8 2" xfId="7782"/>
    <cellStyle name="Normal 17 8 2 2" xfId="7783"/>
    <cellStyle name="Normal 17 8 3" xfId="7784"/>
    <cellStyle name="Normal 17 9" xfId="7785"/>
    <cellStyle name="Normal 17 9 2" xfId="7786"/>
    <cellStyle name="Normal 18" xfId="7787"/>
    <cellStyle name="Normal 19" xfId="7788"/>
    <cellStyle name="Normal 19 2" xfId="7789"/>
    <cellStyle name="Normal 2" xfId="3"/>
    <cellStyle name="Normal 2 2" xfId="14"/>
    <cellStyle name="Normal 2 2 2" xfId="33933"/>
    <cellStyle name="Normal 2 2 3" xfId="7791"/>
    <cellStyle name="Normal 2 3" xfId="33919"/>
    <cellStyle name="Normal 2 3 2" xfId="33934"/>
    <cellStyle name="Normal 2 4" xfId="7790"/>
    <cellStyle name="Normal 20" xfId="7792"/>
    <cellStyle name="Normal 20 2" xfId="7793"/>
    <cellStyle name="Normal 20 2 2" xfId="7794"/>
    <cellStyle name="Normal 20 2 2 2" xfId="7795"/>
    <cellStyle name="Normal 20 2 2 2 2" xfId="7796"/>
    <cellStyle name="Normal 20 2 2 2 2 2" xfId="7797"/>
    <cellStyle name="Normal 20 2 2 2 2 2 2" xfId="7798"/>
    <cellStyle name="Normal 20 2 2 2 2 2 2 2" xfId="7799"/>
    <cellStyle name="Normal 20 2 2 2 2 2 2 2 2" xfId="7800"/>
    <cellStyle name="Normal 20 2 2 2 2 2 2 3" xfId="7801"/>
    <cellStyle name="Normal 20 2 2 2 2 2 3" xfId="7802"/>
    <cellStyle name="Normal 20 2 2 2 2 2 3 2" xfId="7803"/>
    <cellStyle name="Normal 20 2 2 2 2 2 4" xfId="7804"/>
    <cellStyle name="Normal 20 2 2 2 2 3" xfId="7805"/>
    <cellStyle name="Normal 20 2 2 2 2 3 2" xfId="7806"/>
    <cellStyle name="Normal 20 2 2 2 2 3 2 2" xfId="7807"/>
    <cellStyle name="Normal 20 2 2 2 2 3 3" xfId="7808"/>
    <cellStyle name="Normal 20 2 2 2 2 4" xfId="7809"/>
    <cellStyle name="Normal 20 2 2 2 2 4 2" xfId="7810"/>
    <cellStyle name="Normal 20 2 2 2 2 5" xfId="7811"/>
    <cellStyle name="Normal 20 2 2 2 3" xfId="7812"/>
    <cellStyle name="Normal 20 2 2 2 3 2" xfId="7813"/>
    <cellStyle name="Normal 20 2 2 2 3 2 2" xfId="7814"/>
    <cellStyle name="Normal 20 2 2 2 3 2 2 2" xfId="7815"/>
    <cellStyle name="Normal 20 2 2 2 3 2 3" xfId="7816"/>
    <cellStyle name="Normal 20 2 2 2 3 3" xfId="7817"/>
    <cellStyle name="Normal 20 2 2 2 3 3 2" xfId="7818"/>
    <cellStyle name="Normal 20 2 2 2 3 4" xfId="7819"/>
    <cellStyle name="Normal 20 2 2 2 4" xfId="7820"/>
    <cellStyle name="Normal 20 2 2 2 4 2" xfId="7821"/>
    <cellStyle name="Normal 20 2 2 2 4 2 2" xfId="7822"/>
    <cellStyle name="Normal 20 2 2 2 4 3" xfId="7823"/>
    <cellStyle name="Normal 20 2 2 2 5" xfId="7824"/>
    <cellStyle name="Normal 20 2 2 2 5 2" xfId="7825"/>
    <cellStyle name="Normal 20 2 2 2 6" xfId="7826"/>
    <cellStyle name="Normal 20 2 2 3" xfId="7827"/>
    <cellStyle name="Normal 20 2 2 3 2" xfId="7828"/>
    <cellStyle name="Normal 20 2 2 3 2 2" xfId="7829"/>
    <cellStyle name="Normal 20 2 2 3 2 2 2" xfId="7830"/>
    <cellStyle name="Normal 20 2 2 3 2 2 2 2" xfId="7831"/>
    <cellStyle name="Normal 20 2 2 3 2 2 3" xfId="7832"/>
    <cellStyle name="Normal 20 2 2 3 2 3" xfId="7833"/>
    <cellStyle name="Normal 20 2 2 3 2 3 2" xfId="7834"/>
    <cellStyle name="Normal 20 2 2 3 2 4" xfId="7835"/>
    <cellStyle name="Normal 20 2 2 3 3" xfId="7836"/>
    <cellStyle name="Normal 20 2 2 3 3 2" xfId="7837"/>
    <cellStyle name="Normal 20 2 2 3 3 2 2" xfId="7838"/>
    <cellStyle name="Normal 20 2 2 3 3 3" xfId="7839"/>
    <cellStyle name="Normal 20 2 2 3 4" xfId="7840"/>
    <cellStyle name="Normal 20 2 2 3 4 2" xfId="7841"/>
    <cellStyle name="Normal 20 2 2 3 5" xfId="7842"/>
    <cellStyle name="Normal 20 2 2 4" xfId="7843"/>
    <cellStyle name="Normal 20 2 2 4 2" xfId="7844"/>
    <cellStyle name="Normal 20 2 2 4 2 2" xfId="7845"/>
    <cellStyle name="Normal 20 2 2 4 2 2 2" xfId="7846"/>
    <cellStyle name="Normal 20 2 2 4 2 3" xfId="7847"/>
    <cellStyle name="Normal 20 2 2 4 3" xfId="7848"/>
    <cellStyle name="Normal 20 2 2 4 3 2" xfId="7849"/>
    <cellStyle name="Normal 20 2 2 4 4" xfId="7850"/>
    <cellStyle name="Normal 20 2 2 5" xfId="7851"/>
    <cellStyle name="Normal 20 2 2 5 2" xfId="7852"/>
    <cellStyle name="Normal 20 2 2 5 2 2" xfId="7853"/>
    <cellStyle name="Normal 20 2 2 5 3" xfId="7854"/>
    <cellStyle name="Normal 20 2 2 6" xfId="7855"/>
    <cellStyle name="Normal 20 2 2 6 2" xfId="7856"/>
    <cellStyle name="Normal 20 2 2 7" xfId="7857"/>
    <cellStyle name="Normal 20 2 3" xfId="7858"/>
    <cellStyle name="Normal 20 2 3 2" xfId="7859"/>
    <cellStyle name="Normal 20 2 3 2 2" xfId="7860"/>
    <cellStyle name="Normal 20 2 3 2 2 2" xfId="7861"/>
    <cellStyle name="Normal 20 2 3 2 2 2 2" xfId="7862"/>
    <cellStyle name="Normal 20 2 3 2 2 2 2 2" xfId="7863"/>
    <cellStyle name="Normal 20 2 3 2 2 2 3" xfId="7864"/>
    <cellStyle name="Normal 20 2 3 2 2 3" xfId="7865"/>
    <cellStyle name="Normal 20 2 3 2 2 3 2" xfId="7866"/>
    <cellStyle name="Normal 20 2 3 2 2 4" xfId="7867"/>
    <cellStyle name="Normal 20 2 3 2 3" xfId="7868"/>
    <cellStyle name="Normal 20 2 3 2 3 2" xfId="7869"/>
    <cellStyle name="Normal 20 2 3 2 3 2 2" xfId="7870"/>
    <cellStyle name="Normal 20 2 3 2 3 3" xfId="7871"/>
    <cellStyle name="Normal 20 2 3 2 4" xfId="7872"/>
    <cellStyle name="Normal 20 2 3 2 4 2" xfId="7873"/>
    <cellStyle name="Normal 20 2 3 2 5" xfId="7874"/>
    <cellStyle name="Normal 20 2 3 3" xfId="7875"/>
    <cellStyle name="Normal 20 2 3 3 2" xfId="7876"/>
    <cellStyle name="Normal 20 2 3 3 2 2" xfId="7877"/>
    <cellStyle name="Normal 20 2 3 3 2 2 2" xfId="7878"/>
    <cellStyle name="Normal 20 2 3 3 2 3" xfId="7879"/>
    <cellStyle name="Normal 20 2 3 3 3" xfId="7880"/>
    <cellStyle name="Normal 20 2 3 3 3 2" xfId="7881"/>
    <cellStyle name="Normal 20 2 3 3 4" xfId="7882"/>
    <cellStyle name="Normal 20 2 3 4" xfId="7883"/>
    <cellStyle name="Normal 20 2 3 4 2" xfId="7884"/>
    <cellStyle name="Normal 20 2 3 4 2 2" xfId="7885"/>
    <cellStyle name="Normal 20 2 3 4 3" xfId="7886"/>
    <cellStyle name="Normal 20 2 3 5" xfId="7887"/>
    <cellStyle name="Normal 20 2 3 5 2" xfId="7888"/>
    <cellStyle name="Normal 20 2 3 6" xfId="7889"/>
    <cellStyle name="Normal 20 2 4" xfId="7890"/>
    <cellStyle name="Normal 20 2 4 2" xfId="7891"/>
    <cellStyle name="Normal 20 2 4 2 2" xfId="7892"/>
    <cellStyle name="Normal 20 2 4 2 2 2" xfId="7893"/>
    <cellStyle name="Normal 20 2 4 2 2 2 2" xfId="7894"/>
    <cellStyle name="Normal 20 2 4 2 2 3" xfId="7895"/>
    <cellStyle name="Normal 20 2 4 2 3" xfId="7896"/>
    <cellStyle name="Normal 20 2 4 2 3 2" xfId="7897"/>
    <cellStyle name="Normal 20 2 4 2 4" xfId="7898"/>
    <cellStyle name="Normal 20 2 4 3" xfId="7899"/>
    <cellStyle name="Normal 20 2 4 3 2" xfId="7900"/>
    <cellStyle name="Normal 20 2 4 3 2 2" xfId="7901"/>
    <cellStyle name="Normal 20 2 4 3 3" xfId="7902"/>
    <cellStyle name="Normal 20 2 4 4" xfId="7903"/>
    <cellStyle name="Normal 20 2 4 4 2" xfId="7904"/>
    <cellStyle name="Normal 20 2 4 5" xfId="7905"/>
    <cellStyle name="Normal 20 2 5" xfId="7906"/>
    <cellStyle name="Normal 20 2 5 2" xfId="7907"/>
    <cellStyle name="Normal 20 2 5 2 2" xfId="7908"/>
    <cellStyle name="Normal 20 2 5 2 2 2" xfId="7909"/>
    <cellStyle name="Normal 20 2 5 2 3" xfId="7910"/>
    <cellStyle name="Normal 20 2 5 3" xfId="7911"/>
    <cellStyle name="Normal 20 2 5 3 2" xfId="7912"/>
    <cellStyle name="Normal 20 2 5 4" xfId="7913"/>
    <cellStyle name="Normal 20 2 6" xfId="7914"/>
    <cellStyle name="Normal 20 2 6 2" xfId="7915"/>
    <cellStyle name="Normal 20 2 6 2 2" xfId="7916"/>
    <cellStyle name="Normal 20 2 6 3" xfId="7917"/>
    <cellStyle name="Normal 20 2 7" xfId="7918"/>
    <cellStyle name="Normal 20 2 7 2" xfId="7919"/>
    <cellStyle name="Normal 20 2 8" xfId="7920"/>
    <cellStyle name="Normal 20 3" xfId="7921"/>
    <cellStyle name="Normal 20 3 2" xfId="7922"/>
    <cellStyle name="Normal 20 3 2 2" xfId="7923"/>
    <cellStyle name="Normal 20 3 2 2 2" xfId="7924"/>
    <cellStyle name="Normal 20 3 2 2 2 2" xfId="7925"/>
    <cellStyle name="Normal 20 3 2 2 2 2 2" xfId="7926"/>
    <cellStyle name="Normal 20 3 2 2 2 2 2 2" xfId="7927"/>
    <cellStyle name="Normal 20 3 2 2 2 2 3" xfId="7928"/>
    <cellStyle name="Normal 20 3 2 2 2 3" xfId="7929"/>
    <cellStyle name="Normal 20 3 2 2 2 3 2" xfId="7930"/>
    <cellStyle name="Normal 20 3 2 2 2 4" xfId="7931"/>
    <cellStyle name="Normal 20 3 2 2 3" xfId="7932"/>
    <cellStyle name="Normal 20 3 2 2 3 2" xfId="7933"/>
    <cellStyle name="Normal 20 3 2 2 3 2 2" xfId="7934"/>
    <cellStyle name="Normal 20 3 2 2 3 3" xfId="7935"/>
    <cellStyle name="Normal 20 3 2 2 4" xfId="7936"/>
    <cellStyle name="Normal 20 3 2 2 4 2" xfId="7937"/>
    <cellStyle name="Normal 20 3 2 2 5" xfId="7938"/>
    <cellStyle name="Normal 20 3 2 3" xfId="7939"/>
    <cellStyle name="Normal 20 3 2 3 2" xfId="7940"/>
    <cellStyle name="Normal 20 3 2 3 2 2" xfId="7941"/>
    <cellStyle name="Normal 20 3 2 3 2 2 2" xfId="7942"/>
    <cellStyle name="Normal 20 3 2 3 2 3" xfId="7943"/>
    <cellStyle name="Normal 20 3 2 3 3" xfId="7944"/>
    <cellStyle name="Normal 20 3 2 3 3 2" xfId="7945"/>
    <cellStyle name="Normal 20 3 2 3 4" xfId="7946"/>
    <cellStyle name="Normal 20 3 2 4" xfId="7947"/>
    <cellStyle name="Normal 20 3 2 4 2" xfId="7948"/>
    <cellStyle name="Normal 20 3 2 4 2 2" xfId="7949"/>
    <cellStyle name="Normal 20 3 2 4 3" xfId="7950"/>
    <cellStyle name="Normal 20 3 2 5" xfId="7951"/>
    <cellStyle name="Normal 20 3 2 5 2" xfId="7952"/>
    <cellStyle name="Normal 20 3 2 6" xfId="7953"/>
    <cellStyle name="Normal 20 3 3" xfId="7954"/>
    <cellStyle name="Normal 20 3 3 2" xfId="7955"/>
    <cellStyle name="Normal 20 3 3 2 2" xfId="7956"/>
    <cellStyle name="Normal 20 3 3 2 2 2" xfId="7957"/>
    <cellStyle name="Normal 20 3 3 2 2 2 2" xfId="7958"/>
    <cellStyle name="Normal 20 3 3 2 2 3" xfId="7959"/>
    <cellStyle name="Normal 20 3 3 2 3" xfId="7960"/>
    <cellStyle name="Normal 20 3 3 2 3 2" xfId="7961"/>
    <cellStyle name="Normal 20 3 3 2 4" xfId="7962"/>
    <cellStyle name="Normal 20 3 3 3" xfId="7963"/>
    <cellStyle name="Normal 20 3 3 3 2" xfId="7964"/>
    <cellStyle name="Normal 20 3 3 3 2 2" xfId="7965"/>
    <cellStyle name="Normal 20 3 3 3 3" xfId="7966"/>
    <cellStyle name="Normal 20 3 3 4" xfId="7967"/>
    <cellStyle name="Normal 20 3 3 4 2" xfId="7968"/>
    <cellStyle name="Normal 20 3 3 5" xfId="7969"/>
    <cellStyle name="Normal 20 3 4" xfId="7970"/>
    <cellStyle name="Normal 20 3 4 2" xfId="7971"/>
    <cellStyle name="Normal 20 3 4 2 2" xfId="7972"/>
    <cellStyle name="Normal 20 3 4 2 2 2" xfId="7973"/>
    <cellStyle name="Normal 20 3 4 2 3" xfId="7974"/>
    <cellStyle name="Normal 20 3 4 3" xfId="7975"/>
    <cellStyle name="Normal 20 3 4 3 2" xfId="7976"/>
    <cellStyle name="Normal 20 3 4 4" xfId="7977"/>
    <cellStyle name="Normal 20 3 5" xfId="7978"/>
    <cellStyle name="Normal 20 3 5 2" xfId="7979"/>
    <cellStyle name="Normal 20 3 5 2 2" xfId="7980"/>
    <cellStyle name="Normal 20 3 5 3" xfId="7981"/>
    <cellStyle name="Normal 20 3 6" xfId="7982"/>
    <cellStyle name="Normal 20 3 6 2" xfId="7983"/>
    <cellStyle name="Normal 20 3 7" xfId="7984"/>
    <cellStyle name="Normal 20 4" xfId="7985"/>
    <cellStyle name="Normal 20 4 2" xfId="7986"/>
    <cellStyle name="Normal 20 4 2 2" xfId="7987"/>
    <cellStyle name="Normal 20 4 2 2 2" xfId="7988"/>
    <cellStyle name="Normal 20 4 2 2 2 2" xfId="7989"/>
    <cellStyle name="Normal 20 4 2 2 2 2 2" xfId="7990"/>
    <cellStyle name="Normal 20 4 2 2 2 3" xfId="7991"/>
    <cellStyle name="Normal 20 4 2 2 3" xfId="7992"/>
    <cellStyle name="Normal 20 4 2 2 3 2" xfId="7993"/>
    <cellStyle name="Normal 20 4 2 2 4" xfId="7994"/>
    <cellStyle name="Normal 20 4 2 3" xfId="7995"/>
    <cellStyle name="Normal 20 4 2 3 2" xfId="7996"/>
    <cellStyle name="Normal 20 4 2 3 2 2" xfId="7997"/>
    <cellStyle name="Normal 20 4 2 3 3" xfId="7998"/>
    <cellStyle name="Normal 20 4 2 4" xfId="7999"/>
    <cellStyle name="Normal 20 4 2 4 2" xfId="8000"/>
    <cellStyle name="Normal 20 4 2 5" xfId="8001"/>
    <cellStyle name="Normal 20 4 3" xfId="8002"/>
    <cellStyle name="Normal 20 4 3 2" xfId="8003"/>
    <cellStyle name="Normal 20 4 3 2 2" xfId="8004"/>
    <cellStyle name="Normal 20 4 3 2 2 2" xfId="8005"/>
    <cellStyle name="Normal 20 4 3 2 3" xfId="8006"/>
    <cellStyle name="Normal 20 4 3 3" xfId="8007"/>
    <cellStyle name="Normal 20 4 3 3 2" xfId="8008"/>
    <cellStyle name="Normal 20 4 3 4" xfId="8009"/>
    <cellStyle name="Normal 20 4 4" xfId="8010"/>
    <cellStyle name="Normal 20 4 4 2" xfId="8011"/>
    <cellStyle name="Normal 20 4 4 2 2" xfId="8012"/>
    <cellStyle name="Normal 20 4 4 3" xfId="8013"/>
    <cellStyle name="Normal 20 4 5" xfId="8014"/>
    <cellStyle name="Normal 20 4 5 2" xfId="8015"/>
    <cellStyle name="Normal 20 4 6" xfId="8016"/>
    <cellStyle name="Normal 20 5" xfId="8017"/>
    <cellStyle name="Normal 20 5 2" xfId="8018"/>
    <cellStyle name="Normal 20 5 2 2" xfId="8019"/>
    <cellStyle name="Normal 20 5 2 2 2" xfId="8020"/>
    <cellStyle name="Normal 20 5 2 2 2 2" xfId="8021"/>
    <cellStyle name="Normal 20 5 2 2 3" xfId="8022"/>
    <cellStyle name="Normal 20 5 2 3" xfId="8023"/>
    <cellStyle name="Normal 20 5 2 3 2" xfId="8024"/>
    <cellStyle name="Normal 20 5 2 4" xfId="8025"/>
    <cellStyle name="Normal 20 5 3" xfId="8026"/>
    <cellStyle name="Normal 20 5 3 2" xfId="8027"/>
    <cellStyle name="Normal 20 5 3 2 2" xfId="8028"/>
    <cellStyle name="Normal 20 5 3 3" xfId="8029"/>
    <cellStyle name="Normal 20 5 4" xfId="8030"/>
    <cellStyle name="Normal 20 5 4 2" xfId="8031"/>
    <cellStyle name="Normal 20 5 5" xfId="8032"/>
    <cellStyle name="Normal 20 6" xfId="8033"/>
    <cellStyle name="Normal 20 6 2" xfId="8034"/>
    <cellStyle name="Normal 20 6 2 2" xfId="8035"/>
    <cellStyle name="Normal 20 6 2 2 2" xfId="8036"/>
    <cellStyle name="Normal 20 6 2 3" xfId="8037"/>
    <cellStyle name="Normal 20 6 3" xfId="8038"/>
    <cellStyle name="Normal 20 6 3 2" xfId="8039"/>
    <cellStyle name="Normal 20 6 4" xfId="8040"/>
    <cellStyle name="Normal 20 7" xfId="8041"/>
    <cellStyle name="Normal 20 7 2" xfId="8042"/>
    <cellStyle name="Normal 20 7 2 2" xfId="8043"/>
    <cellStyle name="Normal 20 7 3" xfId="8044"/>
    <cellStyle name="Normal 20 8" xfId="8045"/>
    <cellStyle name="Normal 20 8 2" xfId="8046"/>
    <cellStyle name="Normal 20 9" xfId="8047"/>
    <cellStyle name="Normal 21" xfId="8048"/>
    <cellStyle name="Normal 21 2" xfId="8049"/>
    <cellStyle name="Normal 22" xfId="8050"/>
    <cellStyle name="Normal 22 2" xfId="8051"/>
    <cellStyle name="Normal 22 2 2" xfId="8052"/>
    <cellStyle name="Normal 22 2 2 2" xfId="8053"/>
    <cellStyle name="Normal 22 2 2 2 2" xfId="8054"/>
    <cellStyle name="Normal 22 2 2 2 2 2" xfId="8055"/>
    <cellStyle name="Normal 22 2 2 2 2 2 2" xfId="8056"/>
    <cellStyle name="Normal 22 2 2 2 2 2 2 2" xfId="8057"/>
    <cellStyle name="Normal 22 2 2 2 2 2 3" xfId="8058"/>
    <cellStyle name="Normal 22 2 2 2 2 3" xfId="8059"/>
    <cellStyle name="Normal 22 2 2 2 2 3 2" xfId="8060"/>
    <cellStyle name="Normal 22 2 2 2 2 4" xfId="8061"/>
    <cellStyle name="Normal 22 2 2 2 3" xfId="8062"/>
    <cellStyle name="Normal 22 2 2 2 3 2" xfId="8063"/>
    <cellStyle name="Normal 22 2 2 2 3 2 2" xfId="8064"/>
    <cellStyle name="Normal 22 2 2 2 3 3" xfId="8065"/>
    <cellStyle name="Normal 22 2 2 2 4" xfId="8066"/>
    <cellStyle name="Normal 22 2 2 2 4 2" xfId="8067"/>
    <cellStyle name="Normal 22 2 2 2 5" xfId="8068"/>
    <cellStyle name="Normal 22 2 2 3" xfId="8069"/>
    <cellStyle name="Normal 22 2 2 3 2" xfId="8070"/>
    <cellStyle name="Normal 22 2 2 3 2 2" xfId="8071"/>
    <cellStyle name="Normal 22 2 2 3 2 2 2" xfId="8072"/>
    <cellStyle name="Normal 22 2 2 3 2 3" xfId="8073"/>
    <cellStyle name="Normal 22 2 2 3 3" xfId="8074"/>
    <cellStyle name="Normal 22 2 2 3 3 2" xfId="8075"/>
    <cellStyle name="Normal 22 2 2 3 4" xfId="8076"/>
    <cellStyle name="Normal 22 2 2 4" xfId="8077"/>
    <cellStyle name="Normal 22 2 2 4 2" xfId="8078"/>
    <cellStyle name="Normal 22 2 2 4 2 2" xfId="8079"/>
    <cellStyle name="Normal 22 2 2 4 3" xfId="8080"/>
    <cellStyle name="Normal 22 2 2 5" xfId="8081"/>
    <cellStyle name="Normal 22 2 2 5 2" xfId="8082"/>
    <cellStyle name="Normal 22 2 2 6" xfId="8083"/>
    <cellStyle name="Normal 22 2 3" xfId="8084"/>
    <cellStyle name="Normal 22 2 3 2" xfId="8085"/>
    <cellStyle name="Normal 22 2 3 2 2" xfId="8086"/>
    <cellStyle name="Normal 22 2 3 2 2 2" xfId="8087"/>
    <cellStyle name="Normal 22 2 3 2 2 2 2" xfId="8088"/>
    <cellStyle name="Normal 22 2 3 2 2 3" xfId="8089"/>
    <cellStyle name="Normal 22 2 3 2 3" xfId="8090"/>
    <cellStyle name="Normal 22 2 3 2 3 2" xfId="8091"/>
    <cellStyle name="Normal 22 2 3 2 4" xfId="8092"/>
    <cellStyle name="Normal 22 2 3 3" xfId="8093"/>
    <cellStyle name="Normal 22 2 3 3 2" xfId="8094"/>
    <cellStyle name="Normal 22 2 3 3 2 2" xfId="8095"/>
    <cellStyle name="Normal 22 2 3 3 3" xfId="8096"/>
    <cellStyle name="Normal 22 2 3 4" xfId="8097"/>
    <cellStyle name="Normal 22 2 3 4 2" xfId="8098"/>
    <cellStyle name="Normal 22 2 3 5" xfId="8099"/>
    <cellStyle name="Normal 22 2 4" xfId="8100"/>
    <cellStyle name="Normal 22 2 4 2" xfId="8101"/>
    <cellStyle name="Normal 22 2 4 2 2" xfId="8102"/>
    <cellStyle name="Normal 22 2 4 2 2 2" xfId="8103"/>
    <cellStyle name="Normal 22 2 4 2 3" xfId="8104"/>
    <cellStyle name="Normal 22 2 4 3" xfId="8105"/>
    <cellStyle name="Normal 22 2 4 3 2" xfId="8106"/>
    <cellStyle name="Normal 22 2 4 4" xfId="8107"/>
    <cellStyle name="Normal 22 2 5" xfId="8108"/>
    <cellStyle name="Normal 22 2 5 2" xfId="8109"/>
    <cellStyle name="Normal 22 2 5 2 2" xfId="8110"/>
    <cellStyle name="Normal 22 2 5 3" xfId="8111"/>
    <cellStyle name="Normal 22 2 6" xfId="8112"/>
    <cellStyle name="Normal 22 2 6 2" xfId="8113"/>
    <cellStyle name="Normal 22 2 7" xfId="8114"/>
    <cellStyle name="Normal 22 3" xfId="8115"/>
    <cellStyle name="Normal 22 3 2" xfId="8116"/>
    <cellStyle name="Normal 22 3 2 2" xfId="8117"/>
    <cellStyle name="Normal 22 3 2 2 2" xfId="8118"/>
    <cellStyle name="Normal 22 3 2 2 2 2" xfId="8119"/>
    <cellStyle name="Normal 22 3 2 2 2 2 2" xfId="8120"/>
    <cellStyle name="Normal 22 3 2 2 2 3" xfId="8121"/>
    <cellStyle name="Normal 22 3 2 2 3" xfId="8122"/>
    <cellStyle name="Normal 22 3 2 2 3 2" xfId="8123"/>
    <cellStyle name="Normal 22 3 2 2 4" xfId="8124"/>
    <cellStyle name="Normal 22 3 2 3" xfId="8125"/>
    <cellStyle name="Normal 22 3 2 3 2" xfId="8126"/>
    <cellStyle name="Normal 22 3 2 3 2 2" xfId="8127"/>
    <cellStyle name="Normal 22 3 2 3 3" xfId="8128"/>
    <cellStyle name="Normal 22 3 2 4" xfId="8129"/>
    <cellStyle name="Normal 22 3 2 4 2" xfId="8130"/>
    <cellStyle name="Normal 22 3 2 5" xfId="8131"/>
    <cellStyle name="Normal 22 3 3" xfId="8132"/>
    <cellStyle name="Normal 22 3 3 2" xfId="8133"/>
    <cellStyle name="Normal 22 3 3 2 2" xfId="8134"/>
    <cellStyle name="Normal 22 3 3 2 2 2" xfId="8135"/>
    <cellStyle name="Normal 22 3 3 2 3" xfId="8136"/>
    <cellStyle name="Normal 22 3 3 3" xfId="8137"/>
    <cellStyle name="Normal 22 3 3 3 2" xfId="8138"/>
    <cellStyle name="Normal 22 3 3 4" xfId="8139"/>
    <cellStyle name="Normal 22 3 4" xfId="8140"/>
    <cellStyle name="Normal 22 3 4 2" xfId="8141"/>
    <cellStyle name="Normal 22 3 4 2 2" xfId="8142"/>
    <cellStyle name="Normal 22 3 4 3" xfId="8143"/>
    <cellStyle name="Normal 22 3 5" xfId="8144"/>
    <cellStyle name="Normal 22 3 5 2" xfId="8145"/>
    <cellStyle name="Normal 22 3 6" xfId="8146"/>
    <cellStyle name="Normal 22 4" xfId="8147"/>
    <cellStyle name="Normal 22 4 2" xfId="8148"/>
    <cellStyle name="Normal 22 4 2 2" xfId="8149"/>
    <cellStyle name="Normal 22 4 2 2 2" xfId="8150"/>
    <cellStyle name="Normal 22 4 2 2 2 2" xfId="8151"/>
    <cellStyle name="Normal 22 4 2 2 3" xfId="8152"/>
    <cellStyle name="Normal 22 4 2 3" xfId="8153"/>
    <cellStyle name="Normal 22 4 2 3 2" xfId="8154"/>
    <cellStyle name="Normal 22 4 2 4" xfId="8155"/>
    <cellStyle name="Normal 22 4 3" xfId="8156"/>
    <cellStyle name="Normal 22 4 3 2" xfId="8157"/>
    <cellStyle name="Normal 22 4 3 2 2" xfId="8158"/>
    <cellStyle name="Normal 22 4 3 3" xfId="8159"/>
    <cellStyle name="Normal 22 4 4" xfId="8160"/>
    <cellStyle name="Normal 22 4 4 2" xfId="8161"/>
    <cellStyle name="Normal 22 4 5" xfId="8162"/>
    <cellStyle name="Normal 22 5" xfId="8163"/>
    <cellStyle name="Normal 22 5 2" xfId="8164"/>
    <cellStyle name="Normal 22 5 2 2" xfId="8165"/>
    <cellStyle name="Normal 22 5 2 2 2" xfId="8166"/>
    <cellStyle name="Normal 22 5 2 3" xfId="8167"/>
    <cellStyle name="Normal 22 5 3" xfId="8168"/>
    <cellStyle name="Normal 22 5 3 2" xfId="8169"/>
    <cellStyle name="Normal 22 5 4" xfId="8170"/>
    <cellStyle name="Normal 22 6" xfId="8171"/>
    <cellStyle name="Normal 22 6 2" xfId="8172"/>
    <cellStyle name="Normal 22 6 2 2" xfId="8173"/>
    <cellStyle name="Normal 22 6 3" xfId="8174"/>
    <cellStyle name="Normal 22 7" xfId="8175"/>
    <cellStyle name="Normal 22 7 2" xfId="8176"/>
    <cellStyle name="Normal 22 8" xfId="8177"/>
    <cellStyle name="Normal 23" xfId="8178"/>
    <cellStyle name="Normal 24" xfId="8179"/>
    <cellStyle name="Normal 24 2" xfId="8180"/>
    <cellStyle name="Normal 25" xfId="8181"/>
    <cellStyle name="Normal 25 2" xfId="8182"/>
    <cellStyle name="Normal 25 2 2" xfId="8183"/>
    <cellStyle name="Normal 25 2 2 2" xfId="8184"/>
    <cellStyle name="Normal 25 2 2 2 2" xfId="8185"/>
    <cellStyle name="Normal 25 2 2 2 2 2" xfId="8186"/>
    <cellStyle name="Normal 25 2 2 2 2 2 2" xfId="8187"/>
    <cellStyle name="Normal 25 2 2 2 2 3" xfId="8188"/>
    <cellStyle name="Normal 25 2 2 2 3" xfId="8189"/>
    <cellStyle name="Normal 25 2 2 2 3 2" xfId="8190"/>
    <cellStyle name="Normal 25 2 2 2 4" xfId="8191"/>
    <cellStyle name="Normal 25 2 2 3" xfId="8192"/>
    <cellStyle name="Normal 25 2 2 3 2" xfId="8193"/>
    <cellStyle name="Normal 25 2 2 3 2 2" xfId="8194"/>
    <cellStyle name="Normal 25 2 2 3 3" xfId="8195"/>
    <cellStyle name="Normal 25 2 2 4" xfId="8196"/>
    <cellStyle name="Normal 25 2 2 4 2" xfId="8197"/>
    <cellStyle name="Normal 25 2 2 5" xfId="8198"/>
    <cellStyle name="Normal 25 2 3" xfId="8199"/>
    <cellStyle name="Normal 25 2 3 2" xfId="8200"/>
    <cellStyle name="Normal 25 2 3 2 2" xfId="8201"/>
    <cellStyle name="Normal 25 2 3 2 2 2" xfId="8202"/>
    <cellStyle name="Normal 25 2 3 2 3" xfId="8203"/>
    <cellStyle name="Normal 25 2 3 3" xfId="8204"/>
    <cellStyle name="Normal 25 2 3 3 2" xfId="8205"/>
    <cellStyle name="Normal 25 2 3 4" xfId="8206"/>
    <cellStyle name="Normal 25 2 4" xfId="8207"/>
    <cellStyle name="Normal 25 2 4 2" xfId="8208"/>
    <cellStyle name="Normal 25 2 4 2 2" xfId="8209"/>
    <cellStyle name="Normal 25 2 4 3" xfId="8210"/>
    <cellStyle name="Normal 25 2 5" xfId="8211"/>
    <cellStyle name="Normal 25 2 5 2" xfId="8212"/>
    <cellStyle name="Normal 25 2 6" xfId="8213"/>
    <cellStyle name="Normal 25 3" xfId="8214"/>
    <cellStyle name="Normal 25 3 2" xfId="8215"/>
    <cellStyle name="Normal 25 3 2 2" xfId="8216"/>
    <cellStyle name="Normal 25 3 2 2 2" xfId="8217"/>
    <cellStyle name="Normal 25 3 2 2 2 2" xfId="8218"/>
    <cellStyle name="Normal 25 3 2 2 3" xfId="8219"/>
    <cellStyle name="Normal 25 3 2 3" xfId="8220"/>
    <cellStyle name="Normal 25 3 2 3 2" xfId="8221"/>
    <cellStyle name="Normal 25 3 2 4" xfId="8222"/>
    <cellStyle name="Normal 25 3 3" xfId="8223"/>
    <cellStyle name="Normal 25 3 3 2" xfId="8224"/>
    <cellStyle name="Normal 25 3 3 2 2" xfId="8225"/>
    <cellStyle name="Normal 25 3 3 3" xfId="8226"/>
    <cellStyle name="Normal 25 3 4" xfId="8227"/>
    <cellStyle name="Normal 25 3 4 2" xfId="8228"/>
    <cellStyle name="Normal 25 3 5" xfId="8229"/>
    <cellStyle name="Normal 25 4" xfId="8230"/>
    <cellStyle name="Normal 25 4 2" xfId="8231"/>
    <cellStyle name="Normal 25 4 2 2" xfId="8232"/>
    <cellStyle name="Normal 25 4 2 2 2" xfId="8233"/>
    <cellStyle name="Normal 25 4 2 3" xfId="8234"/>
    <cellStyle name="Normal 25 4 3" xfId="8235"/>
    <cellStyle name="Normal 25 4 3 2" xfId="8236"/>
    <cellStyle name="Normal 25 4 4" xfId="8237"/>
    <cellStyle name="Normal 25 5" xfId="8238"/>
    <cellStyle name="Normal 25 5 2" xfId="8239"/>
    <cellStyle name="Normal 25 5 2 2" xfId="8240"/>
    <cellStyle name="Normal 25 5 3" xfId="8241"/>
    <cellStyle name="Normal 25 6" xfId="8242"/>
    <cellStyle name="Normal 25 6 2" xfId="8243"/>
    <cellStyle name="Normal 25 7" xfId="8244"/>
    <cellStyle name="Normal 26" xfId="8245"/>
    <cellStyle name="Normal 27" xfId="8246"/>
    <cellStyle name="Normal 27 2" xfId="8247"/>
    <cellStyle name="Normal 27 2 2" xfId="8248"/>
    <cellStyle name="Normal 27 2 2 2" xfId="8249"/>
    <cellStyle name="Normal 27 2 2 2 2" xfId="8250"/>
    <cellStyle name="Normal 27 2 2 2 2 2" xfId="8251"/>
    <cellStyle name="Normal 27 2 2 2 3" xfId="8252"/>
    <cellStyle name="Normal 27 2 2 3" xfId="8253"/>
    <cellStyle name="Normal 27 2 2 3 2" xfId="8254"/>
    <cellStyle name="Normal 27 2 2 4" xfId="8255"/>
    <cellStyle name="Normal 27 2 3" xfId="8256"/>
    <cellStyle name="Normal 27 2 3 2" xfId="8257"/>
    <cellStyle name="Normal 27 2 3 2 2" xfId="8258"/>
    <cellStyle name="Normal 27 2 3 3" xfId="8259"/>
    <cellStyle name="Normal 27 2 4" xfId="8260"/>
    <cellStyle name="Normal 27 2 4 2" xfId="8261"/>
    <cellStyle name="Normal 27 2 5" xfId="8262"/>
    <cellStyle name="Normal 27 3" xfId="8263"/>
    <cellStyle name="Normal 27 3 2" xfId="8264"/>
    <cellStyle name="Normal 27 3 2 2" xfId="8265"/>
    <cellStyle name="Normal 27 3 2 2 2" xfId="8266"/>
    <cellStyle name="Normal 27 3 2 3" xfId="8267"/>
    <cellStyle name="Normal 27 3 3" xfId="8268"/>
    <cellStyle name="Normal 27 3 3 2" xfId="8269"/>
    <cellStyle name="Normal 27 3 4" xfId="8270"/>
    <cellStyle name="Normal 27 4" xfId="8271"/>
    <cellStyle name="Normal 27 4 2" xfId="8272"/>
    <cellStyle name="Normal 27 4 2 2" xfId="8273"/>
    <cellStyle name="Normal 27 4 3" xfId="8274"/>
    <cellStyle name="Normal 27 5" xfId="8275"/>
    <cellStyle name="Normal 27 5 2" xfId="8276"/>
    <cellStyle name="Normal 27 6" xfId="8277"/>
    <cellStyle name="Normal 28" xfId="8278"/>
    <cellStyle name="Normal 29" xfId="8279"/>
    <cellStyle name="Normal 3" xfId="10"/>
    <cellStyle name="Normal 3 10" xfId="8281"/>
    <cellStyle name="Normal 3 10 2" xfId="8282"/>
    <cellStyle name="Normal 3 10 2 2" xfId="8283"/>
    <cellStyle name="Normal 3 10 2 2 2" xfId="8284"/>
    <cellStyle name="Normal 3 10 2 2 2 2" xfId="8285"/>
    <cellStyle name="Normal 3 10 2 2 2 2 2" xfId="8286"/>
    <cellStyle name="Normal 3 10 2 2 2 2 2 2" xfId="8287"/>
    <cellStyle name="Normal 3 10 2 2 2 2 3" xfId="8288"/>
    <cellStyle name="Normal 3 10 2 2 2 3" xfId="8289"/>
    <cellStyle name="Normal 3 10 2 2 2 3 2" xfId="8290"/>
    <cellStyle name="Normal 3 10 2 2 2 4" xfId="8291"/>
    <cellStyle name="Normal 3 10 2 2 3" xfId="8292"/>
    <cellStyle name="Normal 3 10 2 2 3 2" xfId="8293"/>
    <cellStyle name="Normal 3 10 2 2 3 2 2" xfId="8294"/>
    <cellStyle name="Normal 3 10 2 2 3 3" xfId="8295"/>
    <cellStyle name="Normal 3 10 2 2 4" xfId="8296"/>
    <cellStyle name="Normal 3 10 2 2 4 2" xfId="8297"/>
    <cellStyle name="Normal 3 10 2 2 5" xfId="8298"/>
    <cellStyle name="Normal 3 10 2 3" xfId="8299"/>
    <cellStyle name="Normal 3 10 2 3 2" xfId="8300"/>
    <cellStyle name="Normal 3 10 2 3 2 2" xfId="8301"/>
    <cellStyle name="Normal 3 10 2 3 2 2 2" xfId="8302"/>
    <cellStyle name="Normal 3 10 2 3 2 3" xfId="8303"/>
    <cellStyle name="Normal 3 10 2 3 3" xfId="8304"/>
    <cellStyle name="Normal 3 10 2 3 3 2" xfId="8305"/>
    <cellStyle name="Normal 3 10 2 3 4" xfId="8306"/>
    <cellStyle name="Normal 3 10 2 4" xfId="8307"/>
    <cellStyle name="Normal 3 10 2 4 2" xfId="8308"/>
    <cellStyle name="Normal 3 10 2 4 2 2" xfId="8309"/>
    <cellStyle name="Normal 3 10 2 4 3" xfId="8310"/>
    <cellStyle name="Normal 3 10 2 5" xfId="8311"/>
    <cellStyle name="Normal 3 10 2 5 2" xfId="8312"/>
    <cellStyle name="Normal 3 10 2 6" xfId="8313"/>
    <cellStyle name="Normal 3 10 3" xfId="8314"/>
    <cellStyle name="Normal 3 10 3 2" xfId="8315"/>
    <cellStyle name="Normal 3 10 3 2 2" xfId="8316"/>
    <cellStyle name="Normal 3 10 3 2 2 2" xfId="8317"/>
    <cellStyle name="Normal 3 10 3 2 2 2 2" xfId="8318"/>
    <cellStyle name="Normal 3 10 3 2 2 3" xfId="8319"/>
    <cellStyle name="Normal 3 10 3 2 3" xfId="8320"/>
    <cellStyle name="Normal 3 10 3 2 3 2" xfId="8321"/>
    <cellStyle name="Normal 3 10 3 2 4" xfId="8322"/>
    <cellStyle name="Normal 3 10 3 3" xfId="8323"/>
    <cellStyle name="Normal 3 10 3 3 2" xfId="8324"/>
    <cellStyle name="Normal 3 10 3 3 2 2" xfId="8325"/>
    <cellStyle name="Normal 3 10 3 3 3" xfId="8326"/>
    <cellStyle name="Normal 3 10 3 4" xfId="8327"/>
    <cellStyle name="Normal 3 10 3 4 2" xfId="8328"/>
    <cellStyle name="Normal 3 10 3 5" xfId="8329"/>
    <cellStyle name="Normal 3 10 4" xfId="8330"/>
    <cellStyle name="Normal 3 10 4 2" xfId="8331"/>
    <cellStyle name="Normal 3 10 4 2 2" xfId="8332"/>
    <cellStyle name="Normal 3 10 4 2 2 2" xfId="8333"/>
    <cellStyle name="Normal 3 10 4 2 3" xfId="8334"/>
    <cellStyle name="Normal 3 10 4 3" xfId="8335"/>
    <cellStyle name="Normal 3 10 4 3 2" xfId="8336"/>
    <cellStyle name="Normal 3 10 4 4" xfId="8337"/>
    <cellStyle name="Normal 3 10 5" xfId="8338"/>
    <cellStyle name="Normal 3 10 5 2" xfId="8339"/>
    <cellStyle name="Normal 3 10 5 2 2" xfId="8340"/>
    <cellStyle name="Normal 3 10 5 3" xfId="8341"/>
    <cellStyle name="Normal 3 10 6" xfId="8342"/>
    <cellStyle name="Normal 3 10 6 2" xfId="8343"/>
    <cellStyle name="Normal 3 10 7" xfId="8344"/>
    <cellStyle name="Normal 3 11" xfId="8345"/>
    <cellStyle name="Normal 3 11 2" xfId="8346"/>
    <cellStyle name="Normal 3 11 2 2" xfId="8347"/>
    <cellStyle name="Normal 3 11 2 2 2" xfId="8348"/>
    <cellStyle name="Normal 3 11 2 2 2 2" xfId="8349"/>
    <cellStyle name="Normal 3 11 2 2 2 2 2" xfId="8350"/>
    <cellStyle name="Normal 3 11 2 2 2 3" xfId="8351"/>
    <cellStyle name="Normal 3 11 2 2 3" xfId="8352"/>
    <cellStyle name="Normal 3 11 2 2 3 2" xfId="8353"/>
    <cellStyle name="Normal 3 11 2 2 4" xfId="8354"/>
    <cellStyle name="Normal 3 11 2 3" xfId="8355"/>
    <cellStyle name="Normal 3 11 2 3 2" xfId="8356"/>
    <cellStyle name="Normal 3 11 2 3 2 2" xfId="8357"/>
    <cellStyle name="Normal 3 11 2 3 3" xfId="8358"/>
    <cellStyle name="Normal 3 11 2 4" xfId="8359"/>
    <cellStyle name="Normal 3 11 2 4 2" xfId="8360"/>
    <cellStyle name="Normal 3 11 2 5" xfId="8361"/>
    <cellStyle name="Normal 3 11 3" xfId="8362"/>
    <cellStyle name="Normal 3 11 3 2" xfId="8363"/>
    <cellStyle name="Normal 3 11 3 2 2" xfId="8364"/>
    <cellStyle name="Normal 3 11 3 2 2 2" xfId="8365"/>
    <cellStyle name="Normal 3 11 3 2 3" xfId="8366"/>
    <cellStyle name="Normal 3 11 3 3" xfId="8367"/>
    <cellStyle name="Normal 3 11 3 3 2" xfId="8368"/>
    <cellStyle name="Normal 3 11 3 4" xfId="8369"/>
    <cellStyle name="Normal 3 11 4" xfId="8370"/>
    <cellStyle name="Normal 3 11 4 2" xfId="8371"/>
    <cellStyle name="Normal 3 11 4 2 2" xfId="8372"/>
    <cellStyle name="Normal 3 11 4 3" xfId="8373"/>
    <cellStyle name="Normal 3 11 5" xfId="8374"/>
    <cellStyle name="Normal 3 11 5 2" xfId="8375"/>
    <cellStyle name="Normal 3 11 6" xfId="8376"/>
    <cellStyle name="Normal 3 12" xfId="8377"/>
    <cellStyle name="Normal 3 12 2" xfId="8378"/>
    <cellStyle name="Normal 3 12 2 2" xfId="8379"/>
    <cellStyle name="Normal 3 12 2 2 2" xfId="8380"/>
    <cellStyle name="Normal 3 12 2 2 2 2" xfId="8381"/>
    <cellStyle name="Normal 3 12 2 2 3" xfId="8382"/>
    <cellStyle name="Normal 3 12 2 3" xfId="8383"/>
    <cellStyle name="Normal 3 12 2 3 2" xfId="8384"/>
    <cellStyle name="Normal 3 12 2 4" xfId="8385"/>
    <cellStyle name="Normal 3 12 3" xfId="8386"/>
    <cellStyle name="Normal 3 12 3 2" xfId="8387"/>
    <cellStyle name="Normal 3 12 3 2 2" xfId="8388"/>
    <cellStyle name="Normal 3 12 3 3" xfId="8389"/>
    <cellStyle name="Normal 3 12 4" xfId="8390"/>
    <cellStyle name="Normal 3 12 4 2" xfId="8391"/>
    <cellStyle name="Normal 3 12 5" xfId="8392"/>
    <cellStyle name="Normal 3 13" xfId="8393"/>
    <cellStyle name="Normal 3 13 2" xfId="8394"/>
    <cellStyle name="Normal 3 13 2 2" xfId="8395"/>
    <cellStyle name="Normal 3 13 2 2 2" xfId="8396"/>
    <cellStyle name="Normal 3 13 2 3" xfId="8397"/>
    <cellStyle name="Normal 3 13 3" xfId="8398"/>
    <cellStyle name="Normal 3 13 3 2" xfId="8399"/>
    <cellStyle name="Normal 3 13 4" xfId="8400"/>
    <cellStyle name="Normal 3 14" xfId="8401"/>
    <cellStyle name="Normal 3 14 2" xfId="8402"/>
    <cellStyle name="Normal 3 14 2 2" xfId="8403"/>
    <cellStyle name="Normal 3 14 3" xfId="8404"/>
    <cellStyle name="Normal 3 15" xfId="8405"/>
    <cellStyle name="Normal 3 15 2" xfId="8406"/>
    <cellStyle name="Normal 3 16" xfId="8407"/>
    <cellStyle name="Normal 3 17" xfId="33918"/>
    <cellStyle name="Normal 3 18" xfId="8280"/>
    <cellStyle name="Normal 3 2" xfId="8408"/>
    <cellStyle name="Normal 3 2 10" xfId="8409"/>
    <cellStyle name="Normal 3 2 10 2" xfId="8410"/>
    <cellStyle name="Normal 3 2 10 2 2" xfId="8411"/>
    <cellStyle name="Normal 3 2 10 2 2 2" xfId="8412"/>
    <cellStyle name="Normal 3 2 10 2 2 2 2" xfId="8413"/>
    <cellStyle name="Normal 3 2 10 2 2 3" xfId="8414"/>
    <cellStyle name="Normal 3 2 10 2 3" xfId="8415"/>
    <cellStyle name="Normal 3 2 10 2 3 2" xfId="8416"/>
    <cellStyle name="Normal 3 2 10 2 4" xfId="8417"/>
    <cellStyle name="Normal 3 2 10 3" xfId="8418"/>
    <cellStyle name="Normal 3 2 10 3 2" xfId="8419"/>
    <cellStyle name="Normal 3 2 10 3 2 2" xfId="8420"/>
    <cellStyle name="Normal 3 2 10 3 3" xfId="8421"/>
    <cellStyle name="Normal 3 2 10 4" xfId="8422"/>
    <cellStyle name="Normal 3 2 10 4 2" xfId="8423"/>
    <cellStyle name="Normal 3 2 10 5" xfId="8424"/>
    <cellStyle name="Normal 3 2 11" xfId="8425"/>
    <cellStyle name="Normal 3 2 11 2" xfId="8426"/>
    <cellStyle name="Normal 3 2 11 2 2" xfId="8427"/>
    <cellStyle name="Normal 3 2 11 2 2 2" xfId="8428"/>
    <cellStyle name="Normal 3 2 11 2 3" xfId="8429"/>
    <cellStyle name="Normal 3 2 11 3" xfId="8430"/>
    <cellStyle name="Normal 3 2 11 3 2" xfId="8431"/>
    <cellStyle name="Normal 3 2 11 4" xfId="8432"/>
    <cellStyle name="Normal 3 2 12" xfId="8433"/>
    <cellStyle name="Normal 3 2 12 2" xfId="8434"/>
    <cellStyle name="Normal 3 2 12 2 2" xfId="8435"/>
    <cellStyle name="Normal 3 2 12 3" xfId="8436"/>
    <cellStyle name="Normal 3 2 13" xfId="8437"/>
    <cellStyle name="Normal 3 2 13 2" xfId="8438"/>
    <cellStyle name="Normal 3 2 14" xfId="8439"/>
    <cellStyle name="Normal 3 2 2" xfId="8440"/>
    <cellStyle name="Normal 3 2 2 10" xfId="8441"/>
    <cellStyle name="Normal 3 2 2 10 2" xfId="8442"/>
    <cellStyle name="Normal 3 2 2 10 2 2" xfId="8443"/>
    <cellStyle name="Normal 3 2 2 10 2 2 2" xfId="8444"/>
    <cellStyle name="Normal 3 2 2 10 2 3" xfId="8445"/>
    <cellStyle name="Normal 3 2 2 10 3" xfId="8446"/>
    <cellStyle name="Normal 3 2 2 10 3 2" xfId="8447"/>
    <cellStyle name="Normal 3 2 2 10 4" xfId="8448"/>
    <cellStyle name="Normal 3 2 2 11" xfId="8449"/>
    <cellStyle name="Normal 3 2 2 11 2" xfId="8450"/>
    <cellStyle name="Normal 3 2 2 11 2 2" xfId="8451"/>
    <cellStyle name="Normal 3 2 2 11 3" xfId="8452"/>
    <cellStyle name="Normal 3 2 2 12" xfId="8453"/>
    <cellStyle name="Normal 3 2 2 12 2" xfId="8454"/>
    <cellStyle name="Normal 3 2 2 13" xfId="8455"/>
    <cellStyle name="Normal 3 2 2 2" xfId="8456"/>
    <cellStyle name="Normal 3 2 2 2 10" xfId="8457"/>
    <cellStyle name="Normal 3 2 2 2 10 2" xfId="8458"/>
    <cellStyle name="Normal 3 2 2 2 10 2 2" xfId="8459"/>
    <cellStyle name="Normal 3 2 2 2 10 3" xfId="8460"/>
    <cellStyle name="Normal 3 2 2 2 11" xfId="8461"/>
    <cellStyle name="Normal 3 2 2 2 11 2" xfId="8462"/>
    <cellStyle name="Normal 3 2 2 2 12" xfId="8463"/>
    <cellStyle name="Normal 3 2 2 2 2" xfId="8464"/>
    <cellStyle name="Normal 3 2 2 2 2 10" xfId="8465"/>
    <cellStyle name="Normal 3 2 2 2 2 10 2" xfId="8466"/>
    <cellStyle name="Normal 3 2 2 2 2 11" xfId="8467"/>
    <cellStyle name="Normal 3 2 2 2 2 2" xfId="8468"/>
    <cellStyle name="Normal 3 2 2 2 2 2 10" xfId="8469"/>
    <cellStyle name="Normal 3 2 2 2 2 2 2" xfId="8470"/>
    <cellStyle name="Normal 3 2 2 2 2 2 2 2" xfId="8471"/>
    <cellStyle name="Normal 3 2 2 2 2 2 2 2 2" xfId="8472"/>
    <cellStyle name="Normal 3 2 2 2 2 2 2 2 2 2" xfId="8473"/>
    <cellStyle name="Normal 3 2 2 2 2 2 2 2 2 2 2" xfId="8474"/>
    <cellStyle name="Normal 3 2 2 2 2 2 2 2 2 2 2 2" xfId="8475"/>
    <cellStyle name="Normal 3 2 2 2 2 2 2 2 2 2 2 2 2" xfId="8476"/>
    <cellStyle name="Normal 3 2 2 2 2 2 2 2 2 2 2 2 2 2" xfId="8477"/>
    <cellStyle name="Normal 3 2 2 2 2 2 2 2 2 2 2 2 2 2 2" xfId="8478"/>
    <cellStyle name="Normal 3 2 2 2 2 2 2 2 2 2 2 2 2 3" xfId="8479"/>
    <cellStyle name="Normal 3 2 2 2 2 2 2 2 2 2 2 2 3" xfId="8480"/>
    <cellStyle name="Normal 3 2 2 2 2 2 2 2 2 2 2 2 3 2" xfId="8481"/>
    <cellStyle name="Normal 3 2 2 2 2 2 2 2 2 2 2 2 4" xfId="8482"/>
    <cellStyle name="Normal 3 2 2 2 2 2 2 2 2 2 2 3" xfId="8483"/>
    <cellStyle name="Normal 3 2 2 2 2 2 2 2 2 2 2 3 2" xfId="8484"/>
    <cellStyle name="Normal 3 2 2 2 2 2 2 2 2 2 2 3 2 2" xfId="8485"/>
    <cellStyle name="Normal 3 2 2 2 2 2 2 2 2 2 2 3 3" xfId="8486"/>
    <cellStyle name="Normal 3 2 2 2 2 2 2 2 2 2 2 4" xfId="8487"/>
    <cellStyle name="Normal 3 2 2 2 2 2 2 2 2 2 2 4 2" xfId="8488"/>
    <cellStyle name="Normal 3 2 2 2 2 2 2 2 2 2 2 5" xfId="8489"/>
    <cellStyle name="Normal 3 2 2 2 2 2 2 2 2 2 3" xfId="8490"/>
    <cellStyle name="Normal 3 2 2 2 2 2 2 2 2 2 3 2" xfId="8491"/>
    <cellStyle name="Normal 3 2 2 2 2 2 2 2 2 2 3 2 2" xfId="8492"/>
    <cellStyle name="Normal 3 2 2 2 2 2 2 2 2 2 3 2 2 2" xfId="8493"/>
    <cellStyle name="Normal 3 2 2 2 2 2 2 2 2 2 3 2 3" xfId="8494"/>
    <cellStyle name="Normal 3 2 2 2 2 2 2 2 2 2 3 3" xfId="8495"/>
    <cellStyle name="Normal 3 2 2 2 2 2 2 2 2 2 3 3 2" xfId="8496"/>
    <cellStyle name="Normal 3 2 2 2 2 2 2 2 2 2 3 4" xfId="8497"/>
    <cellStyle name="Normal 3 2 2 2 2 2 2 2 2 2 4" xfId="8498"/>
    <cellStyle name="Normal 3 2 2 2 2 2 2 2 2 2 4 2" xfId="8499"/>
    <cellStyle name="Normal 3 2 2 2 2 2 2 2 2 2 4 2 2" xfId="8500"/>
    <cellStyle name="Normal 3 2 2 2 2 2 2 2 2 2 4 3" xfId="8501"/>
    <cellStyle name="Normal 3 2 2 2 2 2 2 2 2 2 5" xfId="8502"/>
    <cellStyle name="Normal 3 2 2 2 2 2 2 2 2 2 5 2" xfId="8503"/>
    <cellStyle name="Normal 3 2 2 2 2 2 2 2 2 2 6" xfId="8504"/>
    <cellStyle name="Normal 3 2 2 2 2 2 2 2 2 3" xfId="8505"/>
    <cellStyle name="Normal 3 2 2 2 2 2 2 2 2 3 2" xfId="8506"/>
    <cellStyle name="Normal 3 2 2 2 2 2 2 2 2 3 2 2" xfId="8507"/>
    <cellStyle name="Normal 3 2 2 2 2 2 2 2 2 3 2 2 2" xfId="8508"/>
    <cellStyle name="Normal 3 2 2 2 2 2 2 2 2 3 2 2 2 2" xfId="8509"/>
    <cellStyle name="Normal 3 2 2 2 2 2 2 2 2 3 2 2 3" xfId="8510"/>
    <cellStyle name="Normal 3 2 2 2 2 2 2 2 2 3 2 3" xfId="8511"/>
    <cellStyle name="Normal 3 2 2 2 2 2 2 2 2 3 2 3 2" xfId="8512"/>
    <cellStyle name="Normal 3 2 2 2 2 2 2 2 2 3 2 4" xfId="8513"/>
    <cellStyle name="Normal 3 2 2 2 2 2 2 2 2 3 3" xfId="8514"/>
    <cellStyle name="Normal 3 2 2 2 2 2 2 2 2 3 3 2" xfId="8515"/>
    <cellStyle name="Normal 3 2 2 2 2 2 2 2 2 3 3 2 2" xfId="8516"/>
    <cellStyle name="Normal 3 2 2 2 2 2 2 2 2 3 3 3" xfId="8517"/>
    <cellStyle name="Normal 3 2 2 2 2 2 2 2 2 3 4" xfId="8518"/>
    <cellStyle name="Normal 3 2 2 2 2 2 2 2 2 3 4 2" xfId="8519"/>
    <cellStyle name="Normal 3 2 2 2 2 2 2 2 2 3 5" xfId="8520"/>
    <cellStyle name="Normal 3 2 2 2 2 2 2 2 2 4" xfId="8521"/>
    <cellStyle name="Normal 3 2 2 2 2 2 2 2 2 4 2" xfId="8522"/>
    <cellStyle name="Normal 3 2 2 2 2 2 2 2 2 4 2 2" xfId="8523"/>
    <cellStyle name="Normal 3 2 2 2 2 2 2 2 2 4 2 2 2" xfId="8524"/>
    <cellStyle name="Normal 3 2 2 2 2 2 2 2 2 4 2 3" xfId="8525"/>
    <cellStyle name="Normal 3 2 2 2 2 2 2 2 2 4 3" xfId="8526"/>
    <cellStyle name="Normal 3 2 2 2 2 2 2 2 2 4 3 2" xfId="8527"/>
    <cellStyle name="Normal 3 2 2 2 2 2 2 2 2 4 4" xfId="8528"/>
    <cellStyle name="Normal 3 2 2 2 2 2 2 2 2 5" xfId="8529"/>
    <cellStyle name="Normal 3 2 2 2 2 2 2 2 2 5 2" xfId="8530"/>
    <cellStyle name="Normal 3 2 2 2 2 2 2 2 2 5 2 2" xfId="8531"/>
    <cellStyle name="Normal 3 2 2 2 2 2 2 2 2 5 3" xfId="8532"/>
    <cellStyle name="Normal 3 2 2 2 2 2 2 2 2 6" xfId="8533"/>
    <cellStyle name="Normal 3 2 2 2 2 2 2 2 2 6 2" xfId="8534"/>
    <cellStyle name="Normal 3 2 2 2 2 2 2 2 2 7" xfId="8535"/>
    <cellStyle name="Normal 3 2 2 2 2 2 2 2 3" xfId="8536"/>
    <cellStyle name="Normal 3 2 2 2 2 2 2 2 3 2" xfId="8537"/>
    <cellStyle name="Normal 3 2 2 2 2 2 2 2 3 2 2" xfId="8538"/>
    <cellStyle name="Normal 3 2 2 2 2 2 2 2 3 2 2 2" xfId="8539"/>
    <cellStyle name="Normal 3 2 2 2 2 2 2 2 3 2 2 2 2" xfId="8540"/>
    <cellStyle name="Normal 3 2 2 2 2 2 2 2 3 2 2 2 2 2" xfId="8541"/>
    <cellStyle name="Normal 3 2 2 2 2 2 2 2 3 2 2 2 3" xfId="8542"/>
    <cellStyle name="Normal 3 2 2 2 2 2 2 2 3 2 2 3" xfId="8543"/>
    <cellStyle name="Normal 3 2 2 2 2 2 2 2 3 2 2 3 2" xfId="8544"/>
    <cellStyle name="Normal 3 2 2 2 2 2 2 2 3 2 2 4" xfId="8545"/>
    <cellStyle name="Normal 3 2 2 2 2 2 2 2 3 2 3" xfId="8546"/>
    <cellStyle name="Normal 3 2 2 2 2 2 2 2 3 2 3 2" xfId="8547"/>
    <cellStyle name="Normal 3 2 2 2 2 2 2 2 3 2 3 2 2" xfId="8548"/>
    <cellStyle name="Normal 3 2 2 2 2 2 2 2 3 2 3 3" xfId="8549"/>
    <cellStyle name="Normal 3 2 2 2 2 2 2 2 3 2 4" xfId="8550"/>
    <cellStyle name="Normal 3 2 2 2 2 2 2 2 3 2 4 2" xfId="8551"/>
    <cellStyle name="Normal 3 2 2 2 2 2 2 2 3 2 5" xfId="8552"/>
    <cellStyle name="Normal 3 2 2 2 2 2 2 2 3 3" xfId="8553"/>
    <cellStyle name="Normal 3 2 2 2 2 2 2 2 3 3 2" xfId="8554"/>
    <cellStyle name="Normal 3 2 2 2 2 2 2 2 3 3 2 2" xfId="8555"/>
    <cellStyle name="Normal 3 2 2 2 2 2 2 2 3 3 2 2 2" xfId="8556"/>
    <cellStyle name="Normal 3 2 2 2 2 2 2 2 3 3 2 3" xfId="8557"/>
    <cellStyle name="Normal 3 2 2 2 2 2 2 2 3 3 3" xfId="8558"/>
    <cellStyle name="Normal 3 2 2 2 2 2 2 2 3 3 3 2" xfId="8559"/>
    <cellStyle name="Normal 3 2 2 2 2 2 2 2 3 3 4" xfId="8560"/>
    <cellStyle name="Normal 3 2 2 2 2 2 2 2 3 4" xfId="8561"/>
    <cellStyle name="Normal 3 2 2 2 2 2 2 2 3 4 2" xfId="8562"/>
    <cellStyle name="Normal 3 2 2 2 2 2 2 2 3 4 2 2" xfId="8563"/>
    <cellStyle name="Normal 3 2 2 2 2 2 2 2 3 4 3" xfId="8564"/>
    <cellStyle name="Normal 3 2 2 2 2 2 2 2 3 5" xfId="8565"/>
    <cellStyle name="Normal 3 2 2 2 2 2 2 2 3 5 2" xfId="8566"/>
    <cellStyle name="Normal 3 2 2 2 2 2 2 2 3 6" xfId="8567"/>
    <cellStyle name="Normal 3 2 2 2 2 2 2 2 4" xfId="8568"/>
    <cellStyle name="Normal 3 2 2 2 2 2 2 2 4 2" xfId="8569"/>
    <cellStyle name="Normal 3 2 2 2 2 2 2 2 4 2 2" xfId="8570"/>
    <cellStyle name="Normal 3 2 2 2 2 2 2 2 4 2 2 2" xfId="8571"/>
    <cellStyle name="Normal 3 2 2 2 2 2 2 2 4 2 2 2 2" xfId="8572"/>
    <cellStyle name="Normal 3 2 2 2 2 2 2 2 4 2 2 3" xfId="8573"/>
    <cellStyle name="Normal 3 2 2 2 2 2 2 2 4 2 3" xfId="8574"/>
    <cellStyle name="Normal 3 2 2 2 2 2 2 2 4 2 3 2" xfId="8575"/>
    <cellStyle name="Normal 3 2 2 2 2 2 2 2 4 2 4" xfId="8576"/>
    <cellStyle name="Normal 3 2 2 2 2 2 2 2 4 3" xfId="8577"/>
    <cellStyle name="Normal 3 2 2 2 2 2 2 2 4 3 2" xfId="8578"/>
    <cellStyle name="Normal 3 2 2 2 2 2 2 2 4 3 2 2" xfId="8579"/>
    <cellStyle name="Normal 3 2 2 2 2 2 2 2 4 3 3" xfId="8580"/>
    <cellStyle name="Normal 3 2 2 2 2 2 2 2 4 4" xfId="8581"/>
    <cellStyle name="Normal 3 2 2 2 2 2 2 2 4 4 2" xfId="8582"/>
    <cellStyle name="Normal 3 2 2 2 2 2 2 2 4 5" xfId="8583"/>
    <cellStyle name="Normal 3 2 2 2 2 2 2 2 5" xfId="8584"/>
    <cellStyle name="Normal 3 2 2 2 2 2 2 2 5 2" xfId="8585"/>
    <cellStyle name="Normal 3 2 2 2 2 2 2 2 5 2 2" xfId="8586"/>
    <cellStyle name="Normal 3 2 2 2 2 2 2 2 5 2 2 2" xfId="8587"/>
    <cellStyle name="Normal 3 2 2 2 2 2 2 2 5 2 3" xfId="8588"/>
    <cellStyle name="Normal 3 2 2 2 2 2 2 2 5 3" xfId="8589"/>
    <cellStyle name="Normal 3 2 2 2 2 2 2 2 5 3 2" xfId="8590"/>
    <cellStyle name="Normal 3 2 2 2 2 2 2 2 5 4" xfId="8591"/>
    <cellStyle name="Normal 3 2 2 2 2 2 2 2 6" xfId="8592"/>
    <cellStyle name="Normal 3 2 2 2 2 2 2 2 6 2" xfId="8593"/>
    <cellStyle name="Normal 3 2 2 2 2 2 2 2 6 2 2" xfId="8594"/>
    <cellStyle name="Normal 3 2 2 2 2 2 2 2 6 3" xfId="8595"/>
    <cellStyle name="Normal 3 2 2 2 2 2 2 2 7" xfId="8596"/>
    <cellStyle name="Normal 3 2 2 2 2 2 2 2 7 2" xfId="8597"/>
    <cellStyle name="Normal 3 2 2 2 2 2 2 2 8" xfId="8598"/>
    <cellStyle name="Normal 3 2 2 2 2 2 2 3" xfId="8599"/>
    <cellStyle name="Normal 3 2 2 2 2 2 2 3 2" xfId="8600"/>
    <cellStyle name="Normal 3 2 2 2 2 2 2 3 2 2" xfId="8601"/>
    <cellStyle name="Normal 3 2 2 2 2 2 2 3 2 2 2" xfId="8602"/>
    <cellStyle name="Normal 3 2 2 2 2 2 2 3 2 2 2 2" xfId="8603"/>
    <cellStyle name="Normal 3 2 2 2 2 2 2 3 2 2 2 2 2" xfId="8604"/>
    <cellStyle name="Normal 3 2 2 2 2 2 2 3 2 2 2 2 2 2" xfId="8605"/>
    <cellStyle name="Normal 3 2 2 2 2 2 2 3 2 2 2 2 3" xfId="8606"/>
    <cellStyle name="Normal 3 2 2 2 2 2 2 3 2 2 2 3" xfId="8607"/>
    <cellStyle name="Normal 3 2 2 2 2 2 2 3 2 2 2 3 2" xfId="8608"/>
    <cellStyle name="Normal 3 2 2 2 2 2 2 3 2 2 2 4" xfId="8609"/>
    <cellStyle name="Normal 3 2 2 2 2 2 2 3 2 2 3" xfId="8610"/>
    <cellStyle name="Normal 3 2 2 2 2 2 2 3 2 2 3 2" xfId="8611"/>
    <cellStyle name="Normal 3 2 2 2 2 2 2 3 2 2 3 2 2" xfId="8612"/>
    <cellStyle name="Normal 3 2 2 2 2 2 2 3 2 2 3 3" xfId="8613"/>
    <cellStyle name="Normal 3 2 2 2 2 2 2 3 2 2 4" xfId="8614"/>
    <cellStyle name="Normal 3 2 2 2 2 2 2 3 2 2 4 2" xfId="8615"/>
    <cellStyle name="Normal 3 2 2 2 2 2 2 3 2 2 5" xfId="8616"/>
    <cellStyle name="Normal 3 2 2 2 2 2 2 3 2 3" xfId="8617"/>
    <cellStyle name="Normal 3 2 2 2 2 2 2 3 2 3 2" xfId="8618"/>
    <cellStyle name="Normal 3 2 2 2 2 2 2 3 2 3 2 2" xfId="8619"/>
    <cellStyle name="Normal 3 2 2 2 2 2 2 3 2 3 2 2 2" xfId="8620"/>
    <cellStyle name="Normal 3 2 2 2 2 2 2 3 2 3 2 3" xfId="8621"/>
    <cellStyle name="Normal 3 2 2 2 2 2 2 3 2 3 3" xfId="8622"/>
    <cellStyle name="Normal 3 2 2 2 2 2 2 3 2 3 3 2" xfId="8623"/>
    <cellStyle name="Normal 3 2 2 2 2 2 2 3 2 3 4" xfId="8624"/>
    <cellStyle name="Normal 3 2 2 2 2 2 2 3 2 4" xfId="8625"/>
    <cellStyle name="Normal 3 2 2 2 2 2 2 3 2 4 2" xfId="8626"/>
    <cellStyle name="Normal 3 2 2 2 2 2 2 3 2 4 2 2" xfId="8627"/>
    <cellStyle name="Normal 3 2 2 2 2 2 2 3 2 4 3" xfId="8628"/>
    <cellStyle name="Normal 3 2 2 2 2 2 2 3 2 5" xfId="8629"/>
    <cellStyle name="Normal 3 2 2 2 2 2 2 3 2 5 2" xfId="8630"/>
    <cellStyle name="Normal 3 2 2 2 2 2 2 3 2 6" xfId="8631"/>
    <cellStyle name="Normal 3 2 2 2 2 2 2 3 3" xfId="8632"/>
    <cellStyle name="Normal 3 2 2 2 2 2 2 3 3 2" xfId="8633"/>
    <cellStyle name="Normal 3 2 2 2 2 2 2 3 3 2 2" xfId="8634"/>
    <cellStyle name="Normal 3 2 2 2 2 2 2 3 3 2 2 2" xfId="8635"/>
    <cellStyle name="Normal 3 2 2 2 2 2 2 3 3 2 2 2 2" xfId="8636"/>
    <cellStyle name="Normal 3 2 2 2 2 2 2 3 3 2 2 3" xfId="8637"/>
    <cellStyle name="Normal 3 2 2 2 2 2 2 3 3 2 3" xfId="8638"/>
    <cellStyle name="Normal 3 2 2 2 2 2 2 3 3 2 3 2" xfId="8639"/>
    <cellStyle name="Normal 3 2 2 2 2 2 2 3 3 2 4" xfId="8640"/>
    <cellStyle name="Normal 3 2 2 2 2 2 2 3 3 3" xfId="8641"/>
    <cellStyle name="Normal 3 2 2 2 2 2 2 3 3 3 2" xfId="8642"/>
    <cellStyle name="Normal 3 2 2 2 2 2 2 3 3 3 2 2" xfId="8643"/>
    <cellStyle name="Normal 3 2 2 2 2 2 2 3 3 3 3" xfId="8644"/>
    <cellStyle name="Normal 3 2 2 2 2 2 2 3 3 4" xfId="8645"/>
    <cellStyle name="Normal 3 2 2 2 2 2 2 3 3 4 2" xfId="8646"/>
    <cellStyle name="Normal 3 2 2 2 2 2 2 3 3 5" xfId="8647"/>
    <cellStyle name="Normal 3 2 2 2 2 2 2 3 4" xfId="8648"/>
    <cellStyle name="Normal 3 2 2 2 2 2 2 3 4 2" xfId="8649"/>
    <cellStyle name="Normal 3 2 2 2 2 2 2 3 4 2 2" xfId="8650"/>
    <cellStyle name="Normal 3 2 2 2 2 2 2 3 4 2 2 2" xfId="8651"/>
    <cellStyle name="Normal 3 2 2 2 2 2 2 3 4 2 3" xfId="8652"/>
    <cellStyle name="Normal 3 2 2 2 2 2 2 3 4 3" xfId="8653"/>
    <cellStyle name="Normal 3 2 2 2 2 2 2 3 4 3 2" xfId="8654"/>
    <cellStyle name="Normal 3 2 2 2 2 2 2 3 4 4" xfId="8655"/>
    <cellStyle name="Normal 3 2 2 2 2 2 2 3 5" xfId="8656"/>
    <cellStyle name="Normal 3 2 2 2 2 2 2 3 5 2" xfId="8657"/>
    <cellStyle name="Normal 3 2 2 2 2 2 2 3 5 2 2" xfId="8658"/>
    <cellStyle name="Normal 3 2 2 2 2 2 2 3 5 3" xfId="8659"/>
    <cellStyle name="Normal 3 2 2 2 2 2 2 3 6" xfId="8660"/>
    <cellStyle name="Normal 3 2 2 2 2 2 2 3 6 2" xfId="8661"/>
    <cellStyle name="Normal 3 2 2 2 2 2 2 3 7" xfId="8662"/>
    <cellStyle name="Normal 3 2 2 2 2 2 2 4" xfId="8663"/>
    <cellStyle name="Normal 3 2 2 2 2 2 2 4 2" xfId="8664"/>
    <cellStyle name="Normal 3 2 2 2 2 2 2 4 2 2" xfId="8665"/>
    <cellStyle name="Normal 3 2 2 2 2 2 2 4 2 2 2" xfId="8666"/>
    <cellStyle name="Normal 3 2 2 2 2 2 2 4 2 2 2 2" xfId="8667"/>
    <cellStyle name="Normal 3 2 2 2 2 2 2 4 2 2 2 2 2" xfId="8668"/>
    <cellStyle name="Normal 3 2 2 2 2 2 2 4 2 2 2 3" xfId="8669"/>
    <cellStyle name="Normal 3 2 2 2 2 2 2 4 2 2 3" xfId="8670"/>
    <cellStyle name="Normal 3 2 2 2 2 2 2 4 2 2 3 2" xfId="8671"/>
    <cellStyle name="Normal 3 2 2 2 2 2 2 4 2 2 4" xfId="8672"/>
    <cellStyle name="Normal 3 2 2 2 2 2 2 4 2 3" xfId="8673"/>
    <cellStyle name="Normal 3 2 2 2 2 2 2 4 2 3 2" xfId="8674"/>
    <cellStyle name="Normal 3 2 2 2 2 2 2 4 2 3 2 2" xfId="8675"/>
    <cellStyle name="Normal 3 2 2 2 2 2 2 4 2 3 3" xfId="8676"/>
    <cellStyle name="Normal 3 2 2 2 2 2 2 4 2 4" xfId="8677"/>
    <cellStyle name="Normal 3 2 2 2 2 2 2 4 2 4 2" xfId="8678"/>
    <cellStyle name="Normal 3 2 2 2 2 2 2 4 2 5" xfId="8679"/>
    <cellStyle name="Normal 3 2 2 2 2 2 2 4 3" xfId="8680"/>
    <cellStyle name="Normal 3 2 2 2 2 2 2 4 3 2" xfId="8681"/>
    <cellStyle name="Normal 3 2 2 2 2 2 2 4 3 2 2" xfId="8682"/>
    <cellStyle name="Normal 3 2 2 2 2 2 2 4 3 2 2 2" xfId="8683"/>
    <cellStyle name="Normal 3 2 2 2 2 2 2 4 3 2 3" xfId="8684"/>
    <cellStyle name="Normal 3 2 2 2 2 2 2 4 3 3" xfId="8685"/>
    <cellStyle name="Normal 3 2 2 2 2 2 2 4 3 3 2" xfId="8686"/>
    <cellStyle name="Normal 3 2 2 2 2 2 2 4 3 4" xfId="8687"/>
    <cellStyle name="Normal 3 2 2 2 2 2 2 4 4" xfId="8688"/>
    <cellStyle name="Normal 3 2 2 2 2 2 2 4 4 2" xfId="8689"/>
    <cellStyle name="Normal 3 2 2 2 2 2 2 4 4 2 2" xfId="8690"/>
    <cellStyle name="Normal 3 2 2 2 2 2 2 4 4 3" xfId="8691"/>
    <cellStyle name="Normal 3 2 2 2 2 2 2 4 5" xfId="8692"/>
    <cellStyle name="Normal 3 2 2 2 2 2 2 4 5 2" xfId="8693"/>
    <cellStyle name="Normal 3 2 2 2 2 2 2 4 6" xfId="8694"/>
    <cellStyle name="Normal 3 2 2 2 2 2 2 5" xfId="8695"/>
    <cellStyle name="Normal 3 2 2 2 2 2 2 5 2" xfId="8696"/>
    <cellStyle name="Normal 3 2 2 2 2 2 2 5 2 2" xfId="8697"/>
    <cellStyle name="Normal 3 2 2 2 2 2 2 5 2 2 2" xfId="8698"/>
    <cellStyle name="Normal 3 2 2 2 2 2 2 5 2 2 2 2" xfId="8699"/>
    <cellStyle name="Normal 3 2 2 2 2 2 2 5 2 2 3" xfId="8700"/>
    <cellStyle name="Normal 3 2 2 2 2 2 2 5 2 3" xfId="8701"/>
    <cellStyle name="Normal 3 2 2 2 2 2 2 5 2 3 2" xfId="8702"/>
    <cellStyle name="Normal 3 2 2 2 2 2 2 5 2 4" xfId="8703"/>
    <cellStyle name="Normal 3 2 2 2 2 2 2 5 3" xfId="8704"/>
    <cellStyle name="Normal 3 2 2 2 2 2 2 5 3 2" xfId="8705"/>
    <cellStyle name="Normal 3 2 2 2 2 2 2 5 3 2 2" xfId="8706"/>
    <cellStyle name="Normal 3 2 2 2 2 2 2 5 3 3" xfId="8707"/>
    <cellStyle name="Normal 3 2 2 2 2 2 2 5 4" xfId="8708"/>
    <cellStyle name="Normal 3 2 2 2 2 2 2 5 4 2" xfId="8709"/>
    <cellStyle name="Normal 3 2 2 2 2 2 2 5 5" xfId="8710"/>
    <cellStyle name="Normal 3 2 2 2 2 2 2 6" xfId="8711"/>
    <cellStyle name="Normal 3 2 2 2 2 2 2 6 2" xfId="8712"/>
    <cellStyle name="Normal 3 2 2 2 2 2 2 6 2 2" xfId="8713"/>
    <cellStyle name="Normal 3 2 2 2 2 2 2 6 2 2 2" xfId="8714"/>
    <cellStyle name="Normal 3 2 2 2 2 2 2 6 2 3" xfId="8715"/>
    <cellStyle name="Normal 3 2 2 2 2 2 2 6 3" xfId="8716"/>
    <cellStyle name="Normal 3 2 2 2 2 2 2 6 3 2" xfId="8717"/>
    <cellStyle name="Normal 3 2 2 2 2 2 2 6 4" xfId="8718"/>
    <cellStyle name="Normal 3 2 2 2 2 2 2 7" xfId="8719"/>
    <cellStyle name="Normal 3 2 2 2 2 2 2 7 2" xfId="8720"/>
    <cellStyle name="Normal 3 2 2 2 2 2 2 7 2 2" xfId="8721"/>
    <cellStyle name="Normal 3 2 2 2 2 2 2 7 3" xfId="8722"/>
    <cellStyle name="Normal 3 2 2 2 2 2 2 8" xfId="8723"/>
    <cellStyle name="Normal 3 2 2 2 2 2 2 8 2" xfId="8724"/>
    <cellStyle name="Normal 3 2 2 2 2 2 2 9" xfId="8725"/>
    <cellStyle name="Normal 3 2 2 2 2 2 3" xfId="8726"/>
    <cellStyle name="Normal 3 2 2 2 2 2 3 2" xfId="8727"/>
    <cellStyle name="Normal 3 2 2 2 2 2 3 2 2" xfId="8728"/>
    <cellStyle name="Normal 3 2 2 2 2 2 3 2 2 2" xfId="8729"/>
    <cellStyle name="Normal 3 2 2 2 2 2 3 2 2 2 2" xfId="8730"/>
    <cellStyle name="Normal 3 2 2 2 2 2 3 2 2 2 2 2" xfId="8731"/>
    <cellStyle name="Normal 3 2 2 2 2 2 3 2 2 2 2 2 2" xfId="8732"/>
    <cellStyle name="Normal 3 2 2 2 2 2 3 2 2 2 2 2 2 2" xfId="8733"/>
    <cellStyle name="Normal 3 2 2 2 2 2 3 2 2 2 2 2 3" xfId="8734"/>
    <cellStyle name="Normal 3 2 2 2 2 2 3 2 2 2 2 3" xfId="8735"/>
    <cellStyle name="Normal 3 2 2 2 2 2 3 2 2 2 2 3 2" xfId="8736"/>
    <cellStyle name="Normal 3 2 2 2 2 2 3 2 2 2 2 4" xfId="8737"/>
    <cellStyle name="Normal 3 2 2 2 2 2 3 2 2 2 3" xfId="8738"/>
    <cellStyle name="Normal 3 2 2 2 2 2 3 2 2 2 3 2" xfId="8739"/>
    <cellStyle name="Normal 3 2 2 2 2 2 3 2 2 2 3 2 2" xfId="8740"/>
    <cellStyle name="Normal 3 2 2 2 2 2 3 2 2 2 3 3" xfId="8741"/>
    <cellStyle name="Normal 3 2 2 2 2 2 3 2 2 2 4" xfId="8742"/>
    <cellStyle name="Normal 3 2 2 2 2 2 3 2 2 2 4 2" xfId="8743"/>
    <cellStyle name="Normal 3 2 2 2 2 2 3 2 2 2 5" xfId="8744"/>
    <cellStyle name="Normal 3 2 2 2 2 2 3 2 2 3" xfId="8745"/>
    <cellStyle name="Normal 3 2 2 2 2 2 3 2 2 3 2" xfId="8746"/>
    <cellStyle name="Normal 3 2 2 2 2 2 3 2 2 3 2 2" xfId="8747"/>
    <cellStyle name="Normal 3 2 2 2 2 2 3 2 2 3 2 2 2" xfId="8748"/>
    <cellStyle name="Normal 3 2 2 2 2 2 3 2 2 3 2 3" xfId="8749"/>
    <cellStyle name="Normal 3 2 2 2 2 2 3 2 2 3 3" xfId="8750"/>
    <cellStyle name="Normal 3 2 2 2 2 2 3 2 2 3 3 2" xfId="8751"/>
    <cellStyle name="Normal 3 2 2 2 2 2 3 2 2 3 4" xfId="8752"/>
    <cellStyle name="Normal 3 2 2 2 2 2 3 2 2 4" xfId="8753"/>
    <cellStyle name="Normal 3 2 2 2 2 2 3 2 2 4 2" xfId="8754"/>
    <cellStyle name="Normal 3 2 2 2 2 2 3 2 2 4 2 2" xfId="8755"/>
    <cellStyle name="Normal 3 2 2 2 2 2 3 2 2 4 3" xfId="8756"/>
    <cellStyle name="Normal 3 2 2 2 2 2 3 2 2 5" xfId="8757"/>
    <cellStyle name="Normal 3 2 2 2 2 2 3 2 2 5 2" xfId="8758"/>
    <cellStyle name="Normal 3 2 2 2 2 2 3 2 2 6" xfId="8759"/>
    <cellStyle name="Normal 3 2 2 2 2 2 3 2 3" xfId="8760"/>
    <cellStyle name="Normal 3 2 2 2 2 2 3 2 3 2" xfId="8761"/>
    <cellStyle name="Normal 3 2 2 2 2 2 3 2 3 2 2" xfId="8762"/>
    <cellStyle name="Normal 3 2 2 2 2 2 3 2 3 2 2 2" xfId="8763"/>
    <cellStyle name="Normal 3 2 2 2 2 2 3 2 3 2 2 2 2" xfId="8764"/>
    <cellStyle name="Normal 3 2 2 2 2 2 3 2 3 2 2 3" xfId="8765"/>
    <cellStyle name="Normal 3 2 2 2 2 2 3 2 3 2 3" xfId="8766"/>
    <cellStyle name="Normal 3 2 2 2 2 2 3 2 3 2 3 2" xfId="8767"/>
    <cellStyle name="Normal 3 2 2 2 2 2 3 2 3 2 4" xfId="8768"/>
    <cellStyle name="Normal 3 2 2 2 2 2 3 2 3 3" xfId="8769"/>
    <cellStyle name="Normal 3 2 2 2 2 2 3 2 3 3 2" xfId="8770"/>
    <cellStyle name="Normal 3 2 2 2 2 2 3 2 3 3 2 2" xfId="8771"/>
    <cellStyle name="Normal 3 2 2 2 2 2 3 2 3 3 3" xfId="8772"/>
    <cellStyle name="Normal 3 2 2 2 2 2 3 2 3 4" xfId="8773"/>
    <cellStyle name="Normal 3 2 2 2 2 2 3 2 3 4 2" xfId="8774"/>
    <cellStyle name="Normal 3 2 2 2 2 2 3 2 3 5" xfId="8775"/>
    <cellStyle name="Normal 3 2 2 2 2 2 3 2 4" xfId="8776"/>
    <cellStyle name="Normal 3 2 2 2 2 2 3 2 4 2" xfId="8777"/>
    <cellStyle name="Normal 3 2 2 2 2 2 3 2 4 2 2" xfId="8778"/>
    <cellStyle name="Normal 3 2 2 2 2 2 3 2 4 2 2 2" xfId="8779"/>
    <cellStyle name="Normal 3 2 2 2 2 2 3 2 4 2 3" xfId="8780"/>
    <cellStyle name="Normal 3 2 2 2 2 2 3 2 4 3" xfId="8781"/>
    <cellStyle name="Normal 3 2 2 2 2 2 3 2 4 3 2" xfId="8782"/>
    <cellStyle name="Normal 3 2 2 2 2 2 3 2 4 4" xfId="8783"/>
    <cellStyle name="Normal 3 2 2 2 2 2 3 2 5" xfId="8784"/>
    <cellStyle name="Normal 3 2 2 2 2 2 3 2 5 2" xfId="8785"/>
    <cellStyle name="Normal 3 2 2 2 2 2 3 2 5 2 2" xfId="8786"/>
    <cellStyle name="Normal 3 2 2 2 2 2 3 2 5 3" xfId="8787"/>
    <cellStyle name="Normal 3 2 2 2 2 2 3 2 6" xfId="8788"/>
    <cellStyle name="Normal 3 2 2 2 2 2 3 2 6 2" xfId="8789"/>
    <cellStyle name="Normal 3 2 2 2 2 2 3 2 7" xfId="8790"/>
    <cellStyle name="Normal 3 2 2 2 2 2 3 3" xfId="8791"/>
    <cellStyle name="Normal 3 2 2 2 2 2 3 3 2" xfId="8792"/>
    <cellStyle name="Normal 3 2 2 2 2 2 3 3 2 2" xfId="8793"/>
    <cellStyle name="Normal 3 2 2 2 2 2 3 3 2 2 2" xfId="8794"/>
    <cellStyle name="Normal 3 2 2 2 2 2 3 3 2 2 2 2" xfId="8795"/>
    <cellStyle name="Normal 3 2 2 2 2 2 3 3 2 2 2 2 2" xfId="8796"/>
    <cellStyle name="Normal 3 2 2 2 2 2 3 3 2 2 2 3" xfId="8797"/>
    <cellStyle name="Normal 3 2 2 2 2 2 3 3 2 2 3" xfId="8798"/>
    <cellStyle name="Normal 3 2 2 2 2 2 3 3 2 2 3 2" xfId="8799"/>
    <cellStyle name="Normal 3 2 2 2 2 2 3 3 2 2 4" xfId="8800"/>
    <cellStyle name="Normal 3 2 2 2 2 2 3 3 2 3" xfId="8801"/>
    <cellStyle name="Normal 3 2 2 2 2 2 3 3 2 3 2" xfId="8802"/>
    <cellStyle name="Normal 3 2 2 2 2 2 3 3 2 3 2 2" xfId="8803"/>
    <cellStyle name="Normal 3 2 2 2 2 2 3 3 2 3 3" xfId="8804"/>
    <cellStyle name="Normal 3 2 2 2 2 2 3 3 2 4" xfId="8805"/>
    <cellStyle name="Normal 3 2 2 2 2 2 3 3 2 4 2" xfId="8806"/>
    <cellStyle name="Normal 3 2 2 2 2 2 3 3 2 5" xfId="8807"/>
    <cellStyle name="Normal 3 2 2 2 2 2 3 3 3" xfId="8808"/>
    <cellStyle name="Normal 3 2 2 2 2 2 3 3 3 2" xfId="8809"/>
    <cellStyle name="Normal 3 2 2 2 2 2 3 3 3 2 2" xfId="8810"/>
    <cellStyle name="Normal 3 2 2 2 2 2 3 3 3 2 2 2" xfId="8811"/>
    <cellStyle name="Normal 3 2 2 2 2 2 3 3 3 2 3" xfId="8812"/>
    <cellStyle name="Normal 3 2 2 2 2 2 3 3 3 3" xfId="8813"/>
    <cellStyle name="Normal 3 2 2 2 2 2 3 3 3 3 2" xfId="8814"/>
    <cellStyle name="Normal 3 2 2 2 2 2 3 3 3 4" xfId="8815"/>
    <cellStyle name="Normal 3 2 2 2 2 2 3 3 4" xfId="8816"/>
    <cellStyle name="Normal 3 2 2 2 2 2 3 3 4 2" xfId="8817"/>
    <cellStyle name="Normal 3 2 2 2 2 2 3 3 4 2 2" xfId="8818"/>
    <cellStyle name="Normal 3 2 2 2 2 2 3 3 4 3" xfId="8819"/>
    <cellStyle name="Normal 3 2 2 2 2 2 3 3 5" xfId="8820"/>
    <cellStyle name="Normal 3 2 2 2 2 2 3 3 5 2" xfId="8821"/>
    <cellStyle name="Normal 3 2 2 2 2 2 3 3 6" xfId="8822"/>
    <cellStyle name="Normal 3 2 2 2 2 2 3 4" xfId="8823"/>
    <cellStyle name="Normal 3 2 2 2 2 2 3 4 2" xfId="8824"/>
    <cellStyle name="Normal 3 2 2 2 2 2 3 4 2 2" xfId="8825"/>
    <cellStyle name="Normal 3 2 2 2 2 2 3 4 2 2 2" xfId="8826"/>
    <cellStyle name="Normal 3 2 2 2 2 2 3 4 2 2 2 2" xfId="8827"/>
    <cellStyle name="Normal 3 2 2 2 2 2 3 4 2 2 3" xfId="8828"/>
    <cellStyle name="Normal 3 2 2 2 2 2 3 4 2 3" xfId="8829"/>
    <cellStyle name="Normal 3 2 2 2 2 2 3 4 2 3 2" xfId="8830"/>
    <cellStyle name="Normal 3 2 2 2 2 2 3 4 2 4" xfId="8831"/>
    <cellStyle name="Normal 3 2 2 2 2 2 3 4 3" xfId="8832"/>
    <cellStyle name="Normal 3 2 2 2 2 2 3 4 3 2" xfId="8833"/>
    <cellStyle name="Normal 3 2 2 2 2 2 3 4 3 2 2" xfId="8834"/>
    <cellStyle name="Normal 3 2 2 2 2 2 3 4 3 3" xfId="8835"/>
    <cellStyle name="Normal 3 2 2 2 2 2 3 4 4" xfId="8836"/>
    <cellStyle name="Normal 3 2 2 2 2 2 3 4 4 2" xfId="8837"/>
    <cellStyle name="Normal 3 2 2 2 2 2 3 4 5" xfId="8838"/>
    <cellStyle name="Normal 3 2 2 2 2 2 3 5" xfId="8839"/>
    <cellStyle name="Normal 3 2 2 2 2 2 3 5 2" xfId="8840"/>
    <cellStyle name="Normal 3 2 2 2 2 2 3 5 2 2" xfId="8841"/>
    <cellStyle name="Normal 3 2 2 2 2 2 3 5 2 2 2" xfId="8842"/>
    <cellStyle name="Normal 3 2 2 2 2 2 3 5 2 3" xfId="8843"/>
    <cellStyle name="Normal 3 2 2 2 2 2 3 5 3" xfId="8844"/>
    <cellStyle name="Normal 3 2 2 2 2 2 3 5 3 2" xfId="8845"/>
    <cellStyle name="Normal 3 2 2 2 2 2 3 5 4" xfId="8846"/>
    <cellStyle name="Normal 3 2 2 2 2 2 3 6" xfId="8847"/>
    <cellStyle name="Normal 3 2 2 2 2 2 3 6 2" xfId="8848"/>
    <cellStyle name="Normal 3 2 2 2 2 2 3 6 2 2" xfId="8849"/>
    <cellStyle name="Normal 3 2 2 2 2 2 3 6 3" xfId="8850"/>
    <cellStyle name="Normal 3 2 2 2 2 2 3 7" xfId="8851"/>
    <cellStyle name="Normal 3 2 2 2 2 2 3 7 2" xfId="8852"/>
    <cellStyle name="Normal 3 2 2 2 2 2 3 8" xfId="8853"/>
    <cellStyle name="Normal 3 2 2 2 2 2 4" xfId="8854"/>
    <cellStyle name="Normal 3 2 2 2 2 2 4 2" xfId="8855"/>
    <cellStyle name="Normal 3 2 2 2 2 2 4 2 2" xfId="8856"/>
    <cellStyle name="Normal 3 2 2 2 2 2 4 2 2 2" xfId="8857"/>
    <cellStyle name="Normal 3 2 2 2 2 2 4 2 2 2 2" xfId="8858"/>
    <cellStyle name="Normal 3 2 2 2 2 2 4 2 2 2 2 2" xfId="8859"/>
    <cellStyle name="Normal 3 2 2 2 2 2 4 2 2 2 2 2 2" xfId="8860"/>
    <cellStyle name="Normal 3 2 2 2 2 2 4 2 2 2 2 3" xfId="8861"/>
    <cellStyle name="Normal 3 2 2 2 2 2 4 2 2 2 3" xfId="8862"/>
    <cellStyle name="Normal 3 2 2 2 2 2 4 2 2 2 3 2" xfId="8863"/>
    <cellStyle name="Normal 3 2 2 2 2 2 4 2 2 2 4" xfId="8864"/>
    <cellStyle name="Normal 3 2 2 2 2 2 4 2 2 3" xfId="8865"/>
    <cellStyle name="Normal 3 2 2 2 2 2 4 2 2 3 2" xfId="8866"/>
    <cellStyle name="Normal 3 2 2 2 2 2 4 2 2 3 2 2" xfId="8867"/>
    <cellStyle name="Normal 3 2 2 2 2 2 4 2 2 3 3" xfId="8868"/>
    <cellStyle name="Normal 3 2 2 2 2 2 4 2 2 4" xfId="8869"/>
    <cellStyle name="Normal 3 2 2 2 2 2 4 2 2 4 2" xfId="8870"/>
    <cellStyle name="Normal 3 2 2 2 2 2 4 2 2 5" xfId="8871"/>
    <cellStyle name="Normal 3 2 2 2 2 2 4 2 3" xfId="8872"/>
    <cellStyle name="Normal 3 2 2 2 2 2 4 2 3 2" xfId="8873"/>
    <cellStyle name="Normal 3 2 2 2 2 2 4 2 3 2 2" xfId="8874"/>
    <cellStyle name="Normal 3 2 2 2 2 2 4 2 3 2 2 2" xfId="8875"/>
    <cellStyle name="Normal 3 2 2 2 2 2 4 2 3 2 3" xfId="8876"/>
    <cellStyle name="Normal 3 2 2 2 2 2 4 2 3 3" xfId="8877"/>
    <cellStyle name="Normal 3 2 2 2 2 2 4 2 3 3 2" xfId="8878"/>
    <cellStyle name="Normal 3 2 2 2 2 2 4 2 3 4" xfId="8879"/>
    <cellStyle name="Normal 3 2 2 2 2 2 4 2 4" xfId="8880"/>
    <cellStyle name="Normal 3 2 2 2 2 2 4 2 4 2" xfId="8881"/>
    <cellStyle name="Normal 3 2 2 2 2 2 4 2 4 2 2" xfId="8882"/>
    <cellStyle name="Normal 3 2 2 2 2 2 4 2 4 3" xfId="8883"/>
    <cellStyle name="Normal 3 2 2 2 2 2 4 2 5" xfId="8884"/>
    <cellStyle name="Normal 3 2 2 2 2 2 4 2 5 2" xfId="8885"/>
    <cellStyle name="Normal 3 2 2 2 2 2 4 2 6" xfId="8886"/>
    <cellStyle name="Normal 3 2 2 2 2 2 4 3" xfId="8887"/>
    <cellStyle name="Normal 3 2 2 2 2 2 4 3 2" xfId="8888"/>
    <cellStyle name="Normal 3 2 2 2 2 2 4 3 2 2" xfId="8889"/>
    <cellStyle name="Normal 3 2 2 2 2 2 4 3 2 2 2" xfId="8890"/>
    <cellStyle name="Normal 3 2 2 2 2 2 4 3 2 2 2 2" xfId="8891"/>
    <cellStyle name="Normal 3 2 2 2 2 2 4 3 2 2 3" xfId="8892"/>
    <cellStyle name="Normal 3 2 2 2 2 2 4 3 2 3" xfId="8893"/>
    <cellStyle name="Normal 3 2 2 2 2 2 4 3 2 3 2" xfId="8894"/>
    <cellStyle name="Normal 3 2 2 2 2 2 4 3 2 4" xfId="8895"/>
    <cellStyle name="Normal 3 2 2 2 2 2 4 3 3" xfId="8896"/>
    <cellStyle name="Normal 3 2 2 2 2 2 4 3 3 2" xfId="8897"/>
    <cellStyle name="Normal 3 2 2 2 2 2 4 3 3 2 2" xfId="8898"/>
    <cellStyle name="Normal 3 2 2 2 2 2 4 3 3 3" xfId="8899"/>
    <cellStyle name="Normal 3 2 2 2 2 2 4 3 4" xfId="8900"/>
    <cellStyle name="Normal 3 2 2 2 2 2 4 3 4 2" xfId="8901"/>
    <cellStyle name="Normal 3 2 2 2 2 2 4 3 5" xfId="8902"/>
    <cellStyle name="Normal 3 2 2 2 2 2 4 4" xfId="8903"/>
    <cellStyle name="Normal 3 2 2 2 2 2 4 4 2" xfId="8904"/>
    <cellStyle name="Normal 3 2 2 2 2 2 4 4 2 2" xfId="8905"/>
    <cellStyle name="Normal 3 2 2 2 2 2 4 4 2 2 2" xfId="8906"/>
    <cellStyle name="Normal 3 2 2 2 2 2 4 4 2 3" xfId="8907"/>
    <cellStyle name="Normal 3 2 2 2 2 2 4 4 3" xfId="8908"/>
    <cellStyle name="Normal 3 2 2 2 2 2 4 4 3 2" xfId="8909"/>
    <cellStyle name="Normal 3 2 2 2 2 2 4 4 4" xfId="8910"/>
    <cellStyle name="Normal 3 2 2 2 2 2 4 5" xfId="8911"/>
    <cellStyle name="Normal 3 2 2 2 2 2 4 5 2" xfId="8912"/>
    <cellStyle name="Normal 3 2 2 2 2 2 4 5 2 2" xfId="8913"/>
    <cellStyle name="Normal 3 2 2 2 2 2 4 5 3" xfId="8914"/>
    <cellStyle name="Normal 3 2 2 2 2 2 4 6" xfId="8915"/>
    <cellStyle name="Normal 3 2 2 2 2 2 4 6 2" xfId="8916"/>
    <cellStyle name="Normal 3 2 2 2 2 2 4 7" xfId="8917"/>
    <cellStyle name="Normal 3 2 2 2 2 2 5" xfId="8918"/>
    <cellStyle name="Normal 3 2 2 2 2 2 5 2" xfId="8919"/>
    <cellStyle name="Normal 3 2 2 2 2 2 5 2 2" xfId="8920"/>
    <cellStyle name="Normal 3 2 2 2 2 2 5 2 2 2" xfId="8921"/>
    <cellStyle name="Normal 3 2 2 2 2 2 5 2 2 2 2" xfId="8922"/>
    <cellStyle name="Normal 3 2 2 2 2 2 5 2 2 2 2 2" xfId="8923"/>
    <cellStyle name="Normal 3 2 2 2 2 2 5 2 2 2 3" xfId="8924"/>
    <cellStyle name="Normal 3 2 2 2 2 2 5 2 2 3" xfId="8925"/>
    <cellStyle name="Normal 3 2 2 2 2 2 5 2 2 3 2" xfId="8926"/>
    <cellStyle name="Normal 3 2 2 2 2 2 5 2 2 4" xfId="8927"/>
    <cellStyle name="Normal 3 2 2 2 2 2 5 2 3" xfId="8928"/>
    <cellStyle name="Normal 3 2 2 2 2 2 5 2 3 2" xfId="8929"/>
    <cellStyle name="Normal 3 2 2 2 2 2 5 2 3 2 2" xfId="8930"/>
    <cellStyle name="Normal 3 2 2 2 2 2 5 2 3 3" xfId="8931"/>
    <cellStyle name="Normal 3 2 2 2 2 2 5 2 4" xfId="8932"/>
    <cellStyle name="Normal 3 2 2 2 2 2 5 2 4 2" xfId="8933"/>
    <cellStyle name="Normal 3 2 2 2 2 2 5 2 5" xfId="8934"/>
    <cellStyle name="Normal 3 2 2 2 2 2 5 3" xfId="8935"/>
    <cellStyle name="Normal 3 2 2 2 2 2 5 3 2" xfId="8936"/>
    <cellStyle name="Normal 3 2 2 2 2 2 5 3 2 2" xfId="8937"/>
    <cellStyle name="Normal 3 2 2 2 2 2 5 3 2 2 2" xfId="8938"/>
    <cellStyle name="Normal 3 2 2 2 2 2 5 3 2 3" xfId="8939"/>
    <cellStyle name="Normal 3 2 2 2 2 2 5 3 3" xfId="8940"/>
    <cellStyle name="Normal 3 2 2 2 2 2 5 3 3 2" xfId="8941"/>
    <cellStyle name="Normal 3 2 2 2 2 2 5 3 4" xfId="8942"/>
    <cellStyle name="Normal 3 2 2 2 2 2 5 4" xfId="8943"/>
    <cellStyle name="Normal 3 2 2 2 2 2 5 4 2" xfId="8944"/>
    <cellStyle name="Normal 3 2 2 2 2 2 5 4 2 2" xfId="8945"/>
    <cellStyle name="Normal 3 2 2 2 2 2 5 4 3" xfId="8946"/>
    <cellStyle name="Normal 3 2 2 2 2 2 5 5" xfId="8947"/>
    <cellStyle name="Normal 3 2 2 2 2 2 5 5 2" xfId="8948"/>
    <cellStyle name="Normal 3 2 2 2 2 2 5 6" xfId="8949"/>
    <cellStyle name="Normal 3 2 2 2 2 2 6" xfId="8950"/>
    <cellStyle name="Normal 3 2 2 2 2 2 6 2" xfId="8951"/>
    <cellStyle name="Normal 3 2 2 2 2 2 6 2 2" xfId="8952"/>
    <cellStyle name="Normal 3 2 2 2 2 2 6 2 2 2" xfId="8953"/>
    <cellStyle name="Normal 3 2 2 2 2 2 6 2 2 2 2" xfId="8954"/>
    <cellStyle name="Normal 3 2 2 2 2 2 6 2 2 3" xfId="8955"/>
    <cellStyle name="Normal 3 2 2 2 2 2 6 2 3" xfId="8956"/>
    <cellStyle name="Normal 3 2 2 2 2 2 6 2 3 2" xfId="8957"/>
    <cellStyle name="Normal 3 2 2 2 2 2 6 2 4" xfId="8958"/>
    <cellStyle name="Normal 3 2 2 2 2 2 6 3" xfId="8959"/>
    <cellStyle name="Normal 3 2 2 2 2 2 6 3 2" xfId="8960"/>
    <cellStyle name="Normal 3 2 2 2 2 2 6 3 2 2" xfId="8961"/>
    <cellStyle name="Normal 3 2 2 2 2 2 6 3 3" xfId="8962"/>
    <cellStyle name="Normal 3 2 2 2 2 2 6 4" xfId="8963"/>
    <cellStyle name="Normal 3 2 2 2 2 2 6 4 2" xfId="8964"/>
    <cellStyle name="Normal 3 2 2 2 2 2 6 5" xfId="8965"/>
    <cellStyle name="Normal 3 2 2 2 2 2 7" xfId="8966"/>
    <cellStyle name="Normal 3 2 2 2 2 2 7 2" xfId="8967"/>
    <cellStyle name="Normal 3 2 2 2 2 2 7 2 2" xfId="8968"/>
    <cellStyle name="Normal 3 2 2 2 2 2 7 2 2 2" xfId="8969"/>
    <cellStyle name="Normal 3 2 2 2 2 2 7 2 3" xfId="8970"/>
    <cellStyle name="Normal 3 2 2 2 2 2 7 3" xfId="8971"/>
    <cellStyle name="Normal 3 2 2 2 2 2 7 3 2" xfId="8972"/>
    <cellStyle name="Normal 3 2 2 2 2 2 7 4" xfId="8973"/>
    <cellStyle name="Normal 3 2 2 2 2 2 8" xfId="8974"/>
    <cellStyle name="Normal 3 2 2 2 2 2 8 2" xfId="8975"/>
    <cellStyle name="Normal 3 2 2 2 2 2 8 2 2" xfId="8976"/>
    <cellStyle name="Normal 3 2 2 2 2 2 8 3" xfId="8977"/>
    <cellStyle name="Normal 3 2 2 2 2 2 9" xfId="8978"/>
    <cellStyle name="Normal 3 2 2 2 2 2 9 2" xfId="8979"/>
    <cellStyle name="Normal 3 2 2 2 2 3" xfId="8980"/>
    <cellStyle name="Normal 3 2 2 2 2 3 2" xfId="8981"/>
    <cellStyle name="Normal 3 2 2 2 2 3 2 2" xfId="8982"/>
    <cellStyle name="Normal 3 2 2 2 2 3 2 2 2" xfId="8983"/>
    <cellStyle name="Normal 3 2 2 2 2 3 2 2 2 2" xfId="8984"/>
    <cellStyle name="Normal 3 2 2 2 2 3 2 2 2 2 2" xfId="8985"/>
    <cellStyle name="Normal 3 2 2 2 2 3 2 2 2 2 2 2" xfId="8986"/>
    <cellStyle name="Normal 3 2 2 2 2 3 2 2 2 2 2 2 2" xfId="8987"/>
    <cellStyle name="Normal 3 2 2 2 2 3 2 2 2 2 2 2 2 2" xfId="8988"/>
    <cellStyle name="Normal 3 2 2 2 2 3 2 2 2 2 2 2 3" xfId="8989"/>
    <cellStyle name="Normal 3 2 2 2 2 3 2 2 2 2 2 3" xfId="8990"/>
    <cellStyle name="Normal 3 2 2 2 2 3 2 2 2 2 2 3 2" xfId="8991"/>
    <cellStyle name="Normal 3 2 2 2 2 3 2 2 2 2 2 4" xfId="8992"/>
    <cellStyle name="Normal 3 2 2 2 2 3 2 2 2 2 3" xfId="8993"/>
    <cellStyle name="Normal 3 2 2 2 2 3 2 2 2 2 3 2" xfId="8994"/>
    <cellStyle name="Normal 3 2 2 2 2 3 2 2 2 2 3 2 2" xfId="8995"/>
    <cellStyle name="Normal 3 2 2 2 2 3 2 2 2 2 3 3" xfId="8996"/>
    <cellStyle name="Normal 3 2 2 2 2 3 2 2 2 2 4" xfId="8997"/>
    <cellStyle name="Normal 3 2 2 2 2 3 2 2 2 2 4 2" xfId="8998"/>
    <cellStyle name="Normal 3 2 2 2 2 3 2 2 2 2 5" xfId="8999"/>
    <cellStyle name="Normal 3 2 2 2 2 3 2 2 2 3" xfId="9000"/>
    <cellStyle name="Normal 3 2 2 2 2 3 2 2 2 3 2" xfId="9001"/>
    <cellStyle name="Normal 3 2 2 2 2 3 2 2 2 3 2 2" xfId="9002"/>
    <cellStyle name="Normal 3 2 2 2 2 3 2 2 2 3 2 2 2" xfId="9003"/>
    <cellStyle name="Normal 3 2 2 2 2 3 2 2 2 3 2 3" xfId="9004"/>
    <cellStyle name="Normal 3 2 2 2 2 3 2 2 2 3 3" xfId="9005"/>
    <cellStyle name="Normal 3 2 2 2 2 3 2 2 2 3 3 2" xfId="9006"/>
    <cellStyle name="Normal 3 2 2 2 2 3 2 2 2 3 4" xfId="9007"/>
    <cellStyle name="Normal 3 2 2 2 2 3 2 2 2 4" xfId="9008"/>
    <cellStyle name="Normal 3 2 2 2 2 3 2 2 2 4 2" xfId="9009"/>
    <cellStyle name="Normal 3 2 2 2 2 3 2 2 2 4 2 2" xfId="9010"/>
    <cellStyle name="Normal 3 2 2 2 2 3 2 2 2 4 3" xfId="9011"/>
    <cellStyle name="Normal 3 2 2 2 2 3 2 2 2 5" xfId="9012"/>
    <cellStyle name="Normal 3 2 2 2 2 3 2 2 2 5 2" xfId="9013"/>
    <cellStyle name="Normal 3 2 2 2 2 3 2 2 2 6" xfId="9014"/>
    <cellStyle name="Normal 3 2 2 2 2 3 2 2 3" xfId="9015"/>
    <cellStyle name="Normal 3 2 2 2 2 3 2 2 3 2" xfId="9016"/>
    <cellStyle name="Normal 3 2 2 2 2 3 2 2 3 2 2" xfId="9017"/>
    <cellStyle name="Normal 3 2 2 2 2 3 2 2 3 2 2 2" xfId="9018"/>
    <cellStyle name="Normal 3 2 2 2 2 3 2 2 3 2 2 2 2" xfId="9019"/>
    <cellStyle name="Normal 3 2 2 2 2 3 2 2 3 2 2 3" xfId="9020"/>
    <cellStyle name="Normal 3 2 2 2 2 3 2 2 3 2 3" xfId="9021"/>
    <cellStyle name="Normal 3 2 2 2 2 3 2 2 3 2 3 2" xfId="9022"/>
    <cellStyle name="Normal 3 2 2 2 2 3 2 2 3 2 4" xfId="9023"/>
    <cellStyle name="Normal 3 2 2 2 2 3 2 2 3 3" xfId="9024"/>
    <cellStyle name="Normal 3 2 2 2 2 3 2 2 3 3 2" xfId="9025"/>
    <cellStyle name="Normal 3 2 2 2 2 3 2 2 3 3 2 2" xfId="9026"/>
    <cellStyle name="Normal 3 2 2 2 2 3 2 2 3 3 3" xfId="9027"/>
    <cellStyle name="Normal 3 2 2 2 2 3 2 2 3 4" xfId="9028"/>
    <cellStyle name="Normal 3 2 2 2 2 3 2 2 3 4 2" xfId="9029"/>
    <cellStyle name="Normal 3 2 2 2 2 3 2 2 3 5" xfId="9030"/>
    <cellStyle name="Normal 3 2 2 2 2 3 2 2 4" xfId="9031"/>
    <cellStyle name="Normal 3 2 2 2 2 3 2 2 4 2" xfId="9032"/>
    <cellStyle name="Normal 3 2 2 2 2 3 2 2 4 2 2" xfId="9033"/>
    <cellStyle name="Normal 3 2 2 2 2 3 2 2 4 2 2 2" xfId="9034"/>
    <cellStyle name="Normal 3 2 2 2 2 3 2 2 4 2 3" xfId="9035"/>
    <cellStyle name="Normal 3 2 2 2 2 3 2 2 4 3" xfId="9036"/>
    <cellStyle name="Normal 3 2 2 2 2 3 2 2 4 3 2" xfId="9037"/>
    <cellStyle name="Normal 3 2 2 2 2 3 2 2 4 4" xfId="9038"/>
    <cellStyle name="Normal 3 2 2 2 2 3 2 2 5" xfId="9039"/>
    <cellStyle name="Normal 3 2 2 2 2 3 2 2 5 2" xfId="9040"/>
    <cellStyle name="Normal 3 2 2 2 2 3 2 2 5 2 2" xfId="9041"/>
    <cellStyle name="Normal 3 2 2 2 2 3 2 2 5 3" xfId="9042"/>
    <cellStyle name="Normal 3 2 2 2 2 3 2 2 6" xfId="9043"/>
    <cellStyle name="Normal 3 2 2 2 2 3 2 2 6 2" xfId="9044"/>
    <cellStyle name="Normal 3 2 2 2 2 3 2 2 7" xfId="9045"/>
    <cellStyle name="Normal 3 2 2 2 2 3 2 3" xfId="9046"/>
    <cellStyle name="Normal 3 2 2 2 2 3 2 3 2" xfId="9047"/>
    <cellStyle name="Normal 3 2 2 2 2 3 2 3 2 2" xfId="9048"/>
    <cellStyle name="Normal 3 2 2 2 2 3 2 3 2 2 2" xfId="9049"/>
    <cellStyle name="Normal 3 2 2 2 2 3 2 3 2 2 2 2" xfId="9050"/>
    <cellStyle name="Normal 3 2 2 2 2 3 2 3 2 2 2 2 2" xfId="9051"/>
    <cellStyle name="Normal 3 2 2 2 2 3 2 3 2 2 2 3" xfId="9052"/>
    <cellStyle name="Normal 3 2 2 2 2 3 2 3 2 2 3" xfId="9053"/>
    <cellStyle name="Normal 3 2 2 2 2 3 2 3 2 2 3 2" xfId="9054"/>
    <cellStyle name="Normal 3 2 2 2 2 3 2 3 2 2 4" xfId="9055"/>
    <cellStyle name="Normal 3 2 2 2 2 3 2 3 2 3" xfId="9056"/>
    <cellStyle name="Normal 3 2 2 2 2 3 2 3 2 3 2" xfId="9057"/>
    <cellStyle name="Normal 3 2 2 2 2 3 2 3 2 3 2 2" xfId="9058"/>
    <cellStyle name="Normal 3 2 2 2 2 3 2 3 2 3 3" xfId="9059"/>
    <cellStyle name="Normal 3 2 2 2 2 3 2 3 2 4" xfId="9060"/>
    <cellStyle name="Normal 3 2 2 2 2 3 2 3 2 4 2" xfId="9061"/>
    <cellStyle name="Normal 3 2 2 2 2 3 2 3 2 5" xfId="9062"/>
    <cellStyle name="Normal 3 2 2 2 2 3 2 3 3" xfId="9063"/>
    <cellStyle name="Normal 3 2 2 2 2 3 2 3 3 2" xfId="9064"/>
    <cellStyle name="Normal 3 2 2 2 2 3 2 3 3 2 2" xfId="9065"/>
    <cellStyle name="Normal 3 2 2 2 2 3 2 3 3 2 2 2" xfId="9066"/>
    <cellStyle name="Normal 3 2 2 2 2 3 2 3 3 2 3" xfId="9067"/>
    <cellStyle name="Normal 3 2 2 2 2 3 2 3 3 3" xfId="9068"/>
    <cellStyle name="Normal 3 2 2 2 2 3 2 3 3 3 2" xfId="9069"/>
    <cellStyle name="Normal 3 2 2 2 2 3 2 3 3 4" xfId="9070"/>
    <cellStyle name="Normal 3 2 2 2 2 3 2 3 4" xfId="9071"/>
    <cellStyle name="Normal 3 2 2 2 2 3 2 3 4 2" xfId="9072"/>
    <cellStyle name="Normal 3 2 2 2 2 3 2 3 4 2 2" xfId="9073"/>
    <cellStyle name="Normal 3 2 2 2 2 3 2 3 4 3" xfId="9074"/>
    <cellStyle name="Normal 3 2 2 2 2 3 2 3 5" xfId="9075"/>
    <cellStyle name="Normal 3 2 2 2 2 3 2 3 5 2" xfId="9076"/>
    <cellStyle name="Normal 3 2 2 2 2 3 2 3 6" xfId="9077"/>
    <cellStyle name="Normal 3 2 2 2 2 3 2 4" xfId="9078"/>
    <cellStyle name="Normal 3 2 2 2 2 3 2 4 2" xfId="9079"/>
    <cellStyle name="Normal 3 2 2 2 2 3 2 4 2 2" xfId="9080"/>
    <cellStyle name="Normal 3 2 2 2 2 3 2 4 2 2 2" xfId="9081"/>
    <cellStyle name="Normal 3 2 2 2 2 3 2 4 2 2 2 2" xfId="9082"/>
    <cellStyle name="Normal 3 2 2 2 2 3 2 4 2 2 3" xfId="9083"/>
    <cellStyle name="Normal 3 2 2 2 2 3 2 4 2 3" xfId="9084"/>
    <cellStyle name="Normal 3 2 2 2 2 3 2 4 2 3 2" xfId="9085"/>
    <cellStyle name="Normal 3 2 2 2 2 3 2 4 2 4" xfId="9086"/>
    <cellStyle name="Normal 3 2 2 2 2 3 2 4 3" xfId="9087"/>
    <cellStyle name="Normal 3 2 2 2 2 3 2 4 3 2" xfId="9088"/>
    <cellStyle name="Normal 3 2 2 2 2 3 2 4 3 2 2" xfId="9089"/>
    <cellStyle name="Normal 3 2 2 2 2 3 2 4 3 3" xfId="9090"/>
    <cellStyle name="Normal 3 2 2 2 2 3 2 4 4" xfId="9091"/>
    <cellStyle name="Normal 3 2 2 2 2 3 2 4 4 2" xfId="9092"/>
    <cellStyle name="Normal 3 2 2 2 2 3 2 4 5" xfId="9093"/>
    <cellStyle name="Normal 3 2 2 2 2 3 2 5" xfId="9094"/>
    <cellStyle name="Normal 3 2 2 2 2 3 2 5 2" xfId="9095"/>
    <cellStyle name="Normal 3 2 2 2 2 3 2 5 2 2" xfId="9096"/>
    <cellStyle name="Normal 3 2 2 2 2 3 2 5 2 2 2" xfId="9097"/>
    <cellStyle name="Normal 3 2 2 2 2 3 2 5 2 3" xfId="9098"/>
    <cellStyle name="Normal 3 2 2 2 2 3 2 5 3" xfId="9099"/>
    <cellStyle name="Normal 3 2 2 2 2 3 2 5 3 2" xfId="9100"/>
    <cellStyle name="Normal 3 2 2 2 2 3 2 5 4" xfId="9101"/>
    <cellStyle name="Normal 3 2 2 2 2 3 2 6" xfId="9102"/>
    <cellStyle name="Normal 3 2 2 2 2 3 2 6 2" xfId="9103"/>
    <cellStyle name="Normal 3 2 2 2 2 3 2 6 2 2" xfId="9104"/>
    <cellStyle name="Normal 3 2 2 2 2 3 2 6 3" xfId="9105"/>
    <cellStyle name="Normal 3 2 2 2 2 3 2 7" xfId="9106"/>
    <cellStyle name="Normal 3 2 2 2 2 3 2 7 2" xfId="9107"/>
    <cellStyle name="Normal 3 2 2 2 2 3 2 8" xfId="9108"/>
    <cellStyle name="Normal 3 2 2 2 2 3 3" xfId="9109"/>
    <cellStyle name="Normal 3 2 2 2 2 3 3 2" xfId="9110"/>
    <cellStyle name="Normal 3 2 2 2 2 3 3 2 2" xfId="9111"/>
    <cellStyle name="Normal 3 2 2 2 2 3 3 2 2 2" xfId="9112"/>
    <cellStyle name="Normal 3 2 2 2 2 3 3 2 2 2 2" xfId="9113"/>
    <cellStyle name="Normal 3 2 2 2 2 3 3 2 2 2 2 2" xfId="9114"/>
    <cellStyle name="Normal 3 2 2 2 2 3 3 2 2 2 2 2 2" xfId="9115"/>
    <cellStyle name="Normal 3 2 2 2 2 3 3 2 2 2 2 3" xfId="9116"/>
    <cellStyle name="Normal 3 2 2 2 2 3 3 2 2 2 3" xfId="9117"/>
    <cellStyle name="Normal 3 2 2 2 2 3 3 2 2 2 3 2" xfId="9118"/>
    <cellStyle name="Normal 3 2 2 2 2 3 3 2 2 2 4" xfId="9119"/>
    <cellStyle name="Normal 3 2 2 2 2 3 3 2 2 3" xfId="9120"/>
    <cellStyle name="Normal 3 2 2 2 2 3 3 2 2 3 2" xfId="9121"/>
    <cellStyle name="Normal 3 2 2 2 2 3 3 2 2 3 2 2" xfId="9122"/>
    <cellStyle name="Normal 3 2 2 2 2 3 3 2 2 3 3" xfId="9123"/>
    <cellStyle name="Normal 3 2 2 2 2 3 3 2 2 4" xfId="9124"/>
    <cellStyle name="Normal 3 2 2 2 2 3 3 2 2 4 2" xfId="9125"/>
    <cellStyle name="Normal 3 2 2 2 2 3 3 2 2 5" xfId="9126"/>
    <cellStyle name="Normal 3 2 2 2 2 3 3 2 3" xfId="9127"/>
    <cellStyle name="Normal 3 2 2 2 2 3 3 2 3 2" xfId="9128"/>
    <cellStyle name="Normal 3 2 2 2 2 3 3 2 3 2 2" xfId="9129"/>
    <cellStyle name="Normal 3 2 2 2 2 3 3 2 3 2 2 2" xfId="9130"/>
    <cellStyle name="Normal 3 2 2 2 2 3 3 2 3 2 3" xfId="9131"/>
    <cellStyle name="Normal 3 2 2 2 2 3 3 2 3 3" xfId="9132"/>
    <cellStyle name="Normal 3 2 2 2 2 3 3 2 3 3 2" xfId="9133"/>
    <cellStyle name="Normal 3 2 2 2 2 3 3 2 3 4" xfId="9134"/>
    <cellStyle name="Normal 3 2 2 2 2 3 3 2 4" xfId="9135"/>
    <cellStyle name="Normal 3 2 2 2 2 3 3 2 4 2" xfId="9136"/>
    <cellStyle name="Normal 3 2 2 2 2 3 3 2 4 2 2" xfId="9137"/>
    <cellStyle name="Normal 3 2 2 2 2 3 3 2 4 3" xfId="9138"/>
    <cellStyle name="Normal 3 2 2 2 2 3 3 2 5" xfId="9139"/>
    <cellStyle name="Normal 3 2 2 2 2 3 3 2 5 2" xfId="9140"/>
    <cellStyle name="Normal 3 2 2 2 2 3 3 2 6" xfId="9141"/>
    <cellStyle name="Normal 3 2 2 2 2 3 3 3" xfId="9142"/>
    <cellStyle name="Normal 3 2 2 2 2 3 3 3 2" xfId="9143"/>
    <cellStyle name="Normal 3 2 2 2 2 3 3 3 2 2" xfId="9144"/>
    <cellStyle name="Normal 3 2 2 2 2 3 3 3 2 2 2" xfId="9145"/>
    <cellStyle name="Normal 3 2 2 2 2 3 3 3 2 2 2 2" xfId="9146"/>
    <cellStyle name="Normal 3 2 2 2 2 3 3 3 2 2 3" xfId="9147"/>
    <cellStyle name="Normal 3 2 2 2 2 3 3 3 2 3" xfId="9148"/>
    <cellStyle name="Normal 3 2 2 2 2 3 3 3 2 3 2" xfId="9149"/>
    <cellStyle name="Normal 3 2 2 2 2 3 3 3 2 4" xfId="9150"/>
    <cellStyle name="Normal 3 2 2 2 2 3 3 3 3" xfId="9151"/>
    <cellStyle name="Normal 3 2 2 2 2 3 3 3 3 2" xfId="9152"/>
    <cellStyle name="Normal 3 2 2 2 2 3 3 3 3 2 2" xfId="9153"/>
    <cellStyle name="Normal 3 2 2 2 2 3 3 3 3 3" xfId="9154"/>
    <cellStyle name="Normal 3 2 2 2 2 3 3 3 4" xfId="9155"/>
    <cellStyle name="Normal 3 2 2 2 2 3 3 3 4 2" xfId="9156"/>
    <cellStyle name="Normal 3 2 2 2 2 3 3 3 5" xfId="9157"/>
    <cellStyle name="Normal 3 2 2 2 2 3 3 4" xfId="9158"/>
    <cellStyle name="Normal 3 2 2 2 2 3 3 4 2" xfId="9159"/>
    <cellStyle name="Normal 3 2 2 2 2 3 3 4 2 2" xfId="9160"/>
    <cellStyle name="Normal 3 2 2 2 2 3 3 4 2 2 2" xfId="9161"/>
    <cellStyle name="Normal 3 2 2 2 2 3 3 4 2 3" xfId="9162"/>
    <cellStyle name="Normal 3 2 2 2 2 3 3 4 3" xfId="9163"/>
    <cellStyle name="Normal 3 2 2 2 2 3 3 4 3 2" xfId="9164"/>
    <cellStyle name="Normal 3 2 2 2 2 3 3 4 4" xfId="9165"/>
    <cellStyle name="Normal 3 2 2 2 2 3 3 5" xfId="9166"/>
    <cellStyle name="Normal 3 2 2 2 2 3 3 5 2" xfId="9167"/>
    <cellStyle name="Normal 3 2 2 2 2 3 3 5 2 2" xfId="9168"/>
    <cellStyle name="Normal 3 2 2 2 2 3 3 5 3" xfId="9169"/>
    <cellStyle name="Normal 3 2 2 2 2 3 3 6" xfId="9170"/>
    <cellStyle name="Normal 3 2 2 2 2 3 3 6 2" xfId="9171"/>
    <cellStyle name="Normal 3 2 2 2 2 3 3 7" xfId="9172"/>
    <cellStyle name="Normal 3 2 2 2 2 3 4" xfId="9173"/>
    <cellStyle name="Normal 3 2 2 2 2 3 4 2" xfId="9174"/>
    <cellStyle name="Normal 3 2 2 2 2 3 4 2 2" xfId="9175"/>
    <cellStyle name="Normal 3 2 2 2 2 3 4 2 2 2" xfId="9176"/>
    <cellStyle name="Normal 3 2 2 2 2 3 4 2 2 2 2" xfId="9177"/>
    <cellStyle name="Normal 3 2 2 2 2 3 4 2 2 2 2 2" xfId="9178"/>
    <cellStyle name="Normal 3 2 2 2 2 3 4 2 2 2 3" xfId="9179"/>
    <cellStyle name="Normal 3 2 2 2 2 3 4 2 2 3" xfId="9180"/>
    <cellStyle name="Normal 3 2 2 2 2 3 4 2 2 3 2" xfId="9181"/>
    <cellStyle name="Normal 3 2 2 2 2 3 4 2 2 4" xfId="9182"/>
    <cellStyle name="Normal 3 2 2 2 2 3 4 2 3" xfId="9183"/>
    <cellStyle name="Normal 3 2 2 2 2 3 4 2 3 2" xfId="9184"/>
    <cellStyle name="Normal 3 2 2 2 2 3 4 2 3 2 2" xfId="9185"/>
    <cellStyle name="Normal 3 2 2 2 2 3 4 2 3 3" xfId="9186"/>
    <cellStyle name="Normal 3 2 2 2 2 3 4 2 4" xfId="9187"/>
    <cellStyle name="Normal 3 2 2 2 2 3 4 2 4 2" xfId="9188"/>
    <cellStyle name="Normal 3 2 2 2 2 3 4 2 5" xfId="9189"/>
    <cellStyle name="Normal 3 2 2 2 2 3 4 3" xfId="9190"/>
    <cellStyle name="Normal 3 2 2 2 2 3 4 3 2" xfId="9191"/>
    <cellStyle name="Normal 3 2 2 2 2 3 4 3 2 2" xfId="9192"/>
    <cellStyle name="Normal 3 2 2 2 2 3 4 3 2 2 2" xfId="9193"/>
    <cellStyle name="Normal 3 2 2 2 2 3 4 3 2 3" xfId="9194"/>
    <cellStyle name="Normal 3 2 2 2 2 3 4 3 3" xfId="9195"/>
    <cellStyle name="Normal 3 2 2 2 2 3 4 3 3 2" xfId="9196"/>
    <cellStyle name="Normal 3 2 2 2 2 3 4 3 4" xfId="9197"/>
    <cellStyle name="Normal 3 2 2 2 2 3 4 4" xfId="9198"/>
    <cellStyle name="Normal 3 2 2 2 2 3 4 4 2" xfId="9199"/>
    <cellStyle name="Normal 3 2 2 2 2 3 4 4 2 2" xfId="9200"/>
    <cellStyle name="Normal 3 2 2 2 2 3 4 4 3" xfId="9201"/>
    <cellStyle name="Normal 3 2 2 2 2 3 4 5" xfId="9202"/>
    <cellStyle name="Normal 3 2 2 2 2 3 4 5 2" xfId="9203"/>
    <cellStyle name="Normal 3 2 2 2 2 3 4 6" xfId="9204"/>
    <cellStyle name="Normal 3 2 2 2 2 3 5" xfId="9205"/>
    <cellStyle name="Normal 3 2 2 2 2 3 5 2" xfId="9206"/>
    <cellStyle name="Normal 3 2 2 2 2 3 5 2 2" xfId="9207"/>
    <cellStyle name="Normal 3 2 2 2 2 3 5 2 2 2" xfId="9208"/>
    <cellStyle name="Normal 3 2 2 2 2 3 5 2 2 2 2" xfId="9209"/>
    <cellStyle name="Normal 3 2 2 2 2 3 5 2 2 3" xfId="9210"/>
    <cellStyle name="Normal 3 2 2 2 2 3 5 2 3" xfId="9211"/>
    <cellStyle name="Normal 3 2 2 2 2 3 5 2 3 2" xfId="9212"/>
    <cellStyle name="Normal 3 2 2 2 2 3 5 2 4" xfId="9213"/>
    <cellStyle name="Normal 3 2 2 2 2 3 5 3" xfId="9214"/>
    <cellStyle name="Normal 3 2 2 2 2 3 5 3 2" xfId="9215"/>
    <cellStyle name="Normal 3 2 2 2 2 3 5 3 2 2" xfId="9216"/>
    <cellStyle name="Normal 3 2 2 2 2 3 5 3 3" xfId="9217"/>
    <cellStyle name="Normal 3 2 2 2 2 3 5 4" xfId="9218"/>
    <cellStyle name="Normal 3 2 2 2 2 3 5 4 2" xfId="9219"/>
    <cellStyle name="Normal 3 2 2 2 2 3 5 5" xfId="9220"/>
    <cellStyle name="Normal 3 2 2 2 2 3 6" xfId="9221"/>
    <cellStyle name="Normal 3 2 2 2 2 3 6 2" xfId="9222"/>
    <cellStyle name="Normal 3 2 2 2 2 3 6 2 2" xfId="9223"/>
    <cellStyle name="Normal 3 2 2 2 2 3 6 2 2 2" xfId="9224"/>
    <cellStyle name="Normal 3 2 2 2 2 3 6 2 3" xfId="9225"/>
    <cellStyle name="Normal 3 2 2 2 2 3 6 3" xfId="9226"/>
    <cellStyle name="Normal 3 2 2 2 2 3 6 3 2" xfId="9227"/>
    <cellStyle name="Normal 3 2 2 2 2 3 6 4" xfId="9228"/>
    <cellStyle name="Normal 3 2 2 2 2 3 7" xfId="9229"/>
    <cellStyle name="Normal 3 2 2 2 2 3 7 2" xfId="9230"/>
    <cellStyle name="Normal 3 2 2 2 2 3 7 2 2" xfId="9231"/>
    <cellStyle name="Normal 3 2 2 2 2 3 7 3" xfId="9232"/>
    <cellStyle name="Normal 3 2 2 2 2 3 8" xfId="9233"/>
    <cellStyle name="Normal 3 2 2 2 2 3 8 2" xfId="9234"/>
    <cellStyle name="Normal 3 2 2 2 2 3 9" xfId="9235"/>
    <cellStyle name="Normal 3 2 2 2 2 4" xfId="9236"/>
    <cellStyle name="Normal 3 2 2 2 2 4 2" xfId="9237"/>
    <cellStyle name="Normal 3 2 2 2 2 4 2 2" xfId="9238"/>
    <cellStyle name="Normal 3 2 2 2 2 4 2 2 2" xfId="9239"/>
    <cellStyle name="Normal 3 2 2 2 2 4 2 2 2 2" xfId="9240"/>
    <cellStyle name="Normal 3 2 2 2 2 4 2 2 2 2 2" xfId="9241"/>
    <cellStyle name="Normal 3 2 2 2 2 4 2 2 2 2 2 2" xfId="9242"/>
    <cellStyle name="Normal 3 2 2 2 2 4 2 2 2 2 2 2 2" xfId="9243"/>
    <cellStyle name="Normal 3 2 2 2 2 4 2 2 2 2 2 3" xfId="9244"/>
    <cellStyle name="Normal 3 2 2 2 2 4 2 2 2 2 3" xfId="9245"/>
    <cellStyle name="Normal 3 2 2 2 2 4 2 2 2 2 3 2" xfId="9246"/>
    <cellStyle name="Normal 3 2 2 2 2 4 2 2 2 2 4" xfId="9247"/>
    <cellStyle name="Normal 3 2 2 2 2 4 2 2 2 3" xfId="9248"/>
    <cellStyle name="Normal 3 2 2 2 2 4 2 2 2 3 2" xfId="9249"/>
    <cellStyle name="Normal 3 2 2 2 2 4 2 2 2 3 2 2" xfId="9250"/>
    <cellStyle name="Normal 3 2 2 2 2 4 2 2 2 3 3" xfId="9251"/>
    <cellStyle name="Normal 3 2 2 2 2 4 2 2 2 4" xfId="9252"/>
    <cellStyle name="Normal 3 2 2 2 2 4 2 2 2 4 2" xfId="9253"/>
    <cellStyle name="Normal 3 2 2 2 2 4 2 2 2 5" xfId="9254"/>
    <cellStyle name="Normal 3 2 2 2 2 4 2 2 3" xfId="9255"/>
    <cellStyle name="Normal 3 2 2 2 2 4 2 2 3 2" xfId="9256"/>
    <cellStyle name="Normal 3 2 2 2 2 4 2 2 3 2 2" xfId="9257"/>
    <cellStyle name="Normal 3 2 2 2 2 4 2 2 3 2 2 2" xfId="9258"/>
    <cellStyle name="Normal 3 2 2 2 2 4 2 2 3 2 3" xfId="9259"/>
    <cellStyle name="Normal 3 2 2 2 2 4 2 2 3 3" xfId="9260"/>
    <cellStyle name="Normal 3 2 2 2 2 4 2 2 3 3 2" xfId="9261"/>
    <cellStyle name="Normal 3 2 2 2 2 4 2 2 3 4" xfId="9262"/>
    <cellStyle name="Normal 3 2 2 2 2 4 2 2 4" xfId="9263"/>
    <cellStyle name="Normal 3 2 2 2 2 4 2 2 4 2" xfId="9264"/>
    <cellStyle name="Normal 3 2 2 2 2 4 2 2 4 2 2" xfId="9265"/>
    <cellStyle name="Normal 3 2 2 2 2 4 2 2 4 3" xfId="9266"/>
    <cellStyle name="Normal 3 2 2 2 2 4 2 2 5" xfId="9267"/>
    <cellStyle name="Normal 3 2 2 2 2 4 2 2 5 2" xfId="9268"/>
    <cellStyle name="Normal 3 2 2 2 2 4 2 2 6" xfId="9269"/>
    <cellStyle name="Normal 3 2 2 2 2 4 2 3" xfId="9270"/>
    <cellStyle name="Normal 3 2 2 2 2 4 2 3 2" xfId="9271"/>
    <cellStyle name="Normal 3 2 2 2 2 4 2 3 2 2" xfId="9272"/>
    <cellStyle name="Normal 3 2 2 2 2 4 2 3 2 2 2" xfId="9273"/>
    <cellStyle name="Normal 3 2 2 2 2 4 2 3 2 2 2 2" xfId="9274"/>
    <cellStyle name="Normal 3 2 2 2 2 4 2 3 2 2 3" xfId="9275"/>
    <cellStyle name="Normal 3 2 2 2 2 4 2 3 2 3" xfId="9276"/>
    <cellStyle name="Normal 3 2 2 2 2 4 2 3 2 3 2" xfId="9277"/>
    <cellStyle name="Normal 3 2 2 2 2 4 2 3 2 4" xfId="9278"/>
    <cellStyle name="Normal 3 2 2 2 2 4 2 3 3" xfId="9279"/>
    <cellStyle name="Normal 3 2 2 2 2 4 2 3 3 2" xfId="9280"/>
    <cellStyle name="Normal 3 2 2 2 2 4 2 3 3 2 2" xfId="9281"/>
    <cellStyle name="Normal 3 2 2 2 2 4 2 3 3 3" xfId="9282"/>
    <cellStyle name="Normal 3 2 2 2 2 4 2 3 4" xfId="9283"/>
    <cellStyle name="Normal 3 2 2 2 2 4 2 3 4 2" xfId="9284"/>
    <cellStyle name="Normal 3 2 2 2 2 4 2 3 5" xfId="9285"/>
    <cellStyle name="Normal 3 2 2 2 2 4 2 4" xfId="9286"/>
    <cellStyle name="Normal 3 2 2 2 2 4 2 4 2" xfId="9287"/>
    <cellStyle name="Normal 3 2 2 2 2 4 2 4 2 2" xfId="9288"/>
    <cellStyle name="Normal 3 2 2 2 2 4 2 4 2 2 2" xfId="9289"/>
    <cellStyle name="Normal 3 2 2 2 2 4 2 4 2 3" xfId="9290"/>
    <cellStyle name="Normal 3 2 2 2 2 4 2 4 3" xfId="9291"/>
    <cellStyle name="Normal 3 2 2 2 2 4 2 4 3 2" xfId="9292"/>
    <cellStyle name="Normal 3 2 2 2 2 4 2 4 4" xfId="9293"/>
    <cellStyle name="Normal 3 2 2 2 2 4 2 5" xfId="9294"/>
    <cellStyle name="Normal 3 2 2 2 2 4 2 5 2" xfId="9295"/>
    <cellStyle name="Normal 3 2 2 2 2 4 2 5 2 2" xfId="9296"/>
    <cellStyle name="Normal 3 2 2 2 2 4 2 5 3" xfId="9297"/>
    <cellStyle name="Normal 3 2 2 2 2 4 2 6" xfId="9298"/>
    <cellStyle name="Normal 3 2 2 2 2 4 2 6 2" xfId="9299"/>
    <cellStyle name="Normal 3 2 2 2 2 4 2 7" xfId="9300"/>
    <cellStyle name="Normal 3 2 2 2 2 4 3" xfId="9301"/>
    <cellStyle name="Normal 3 2 2 2 2 4 3 2" xfId="9302"/>
    <cellStyle name="Normal 3 2 2 2 2 4 3 2 2" xfId="9303"/>
    <cellStyle name="Normal 3 2 2 2 2 4 3 2 2 2" xfId="9304"/>
    <cellStyle name="Normal 3 2 2 2 2 4 3 2 2 2 2" xfId="9305"/>
    <cellStyle name="Normal 3 2 2 2 2 4 3 2 2 2 2 2" xfId="9306"/>
    <cellStyle name="Normal 3 2 2 2 2 4 3 2 2 2 3" xfId="9307"/>
    <cellStyle name="Normal 3 2 2 2 2 4 3 2 2 3" xfId="9308"/>
    <cellStyle name="Normal 3 2 2 2 2 4 3 2 2 3 2" xfId="9309"/>
    <cellStyle name="Normal 3 2 2 2 2 4 3 2 2 4" xfId="9310"/>
    <cellStyle name="Normal 3 2 2 2 2 4 3 2 3" xfId="9311"/>
    <cellStyle name="Normal 3 2 2 2 2 4 3 2 3 2" xfId="9312"/>
    <cellStyle name="Normal 3 2 2 2 2 4 3 2 3 2 2" xfId="9313"/>
    <cellStyle name="Normal 3 2 2 2 2 4 3 2 3 3" xfId="9314"/>
    <cellStyle name="Normal 3 2 2 2 2 4 3 2 4" xfId="9315"/>
    <cellStyle name="Normal 3 2 2 2 2 4 3 2 4 2" xfId="9316"/>
    <cellStyle name="Normal 3 2 2 2 2 4 3 2 5" xfId="9317"/>
    <cellStyle name="Normal 3 2 2 2 2 4 3 3" xfId="9318"/>
    <cellStyle name="Normal 3 2 2 2 2 4 3 3 2" xfId="9319"/>
    <cellStyle name="Normal 3 2 2 2 2 4 3 3 2 2" xfId="9320"/>
    <cellStyle name="Normal 3 2 2 2 2 4 3 3 2 2 2" xfId="9321"/>
    <cellStyle name="Normal 3 2 2 2 2 4 3 3 2 3" xfId="9322"/>
    <cellStyle name="Normal 3 2 2 2 2 4 3 3 3" xfId="9323"/>
    <cellStyle name="Normal 3 2 2 2 2 4 3 3 3 2" xfId="9324"/>
    <cellStyle name="Normal 3 2 2 2 2 4 3 3 4" xfId="9325"/>
    <cellStyle name="Normal 3 2 2 2 2 4 3 4" xfId="9326"/>
    <cellStyle name="Normal 3 2 2 2 2 4 3 4 2" xfId="9327"/>
    <cellStyle name="Normal 3 2 2 2 2 4 3 4 2 2" xfId="9328"/>
    <cellStyle name="Normal 3 2 2 2 2 4 3 4 3" xfId="9329"/>
    <cellStyle name="Normal 3 2 2 2 2 4 3 5" xfId="9330"/>
    <cellStyle name="Normal 3 2 2 2 2 4 3 5 2" xfId="9331"/>
    <cellStyle name="Normal 3 2 2 2 2 4 3 6" xfId="9332"/>
    <cellStyle name="Normal 3 2 2 2 2 4 4" xfId="9333"/>
    <cellStyle name="Normal 3 2 2 2 2 4 4 2" xfId="9334"/>
    <cellStyle name="Normal 3 2 2 2 2 4 4 2 2" xfId="9335"/>
    <cellStyle name="Normal 3 2 2 2 2 4 4 2 2 2" xfId="9336"/>
    <cellStyle name="Normal 3 2 2 2 2 4 4 2 2 2 2" xfId="9337"/>
    <cellStyle name="Normal 3 2 2 2 2 4 4 2 2 3" xfId="9338"/>
    <cellStyle name="Normal 3 2 2 2 2 4 4 2 3" xfId="9339"/>
    <cellStyle name="Normal 3 2 2 2 2 4 4 2 3 2" xfId="9340"/>
    <cellStyle name="Normal 3 2 2 2 2 4 4 2 4" xfId="9341"/>
    <cellStyle name="Normal 3 2 2 2 2 4 4 3" xfId="9342"/>
    <cellStyle name="Normal 3 2 2 2 2 4 4 3 2" xfId="9343"/>
    <cellStyle name="Normal 3 2 2 2 2 4 4 3 2 2" xfId="9344"/>
    <cellStyle name="Normal 3 2 2 2 2 4 4 3 3" xfId="9345"/>
    <cellStyle name="Normal 3 2 2 2 2 4 4 4" xfId="9346"/>
    <cellStyle name="Normal 3 2 2 2 2 4 4 4 2" xfId="9347"/>
    <cellStyle name="Normal 3 2 2 2 2 4 4 5" xfId="9348"/>
    <cellStyle name="Normal 3 2 2 2 2 4 5" xfId="9349"/>
    <cellStyle name="Normal 3 2 2 2 2 4 5 2" xfId="9350"/>
    <cellStyle name="Normal 3 2 2 2 2 4 5 2 2" xfId="9351"/>
    <cellStyle name="Normal 3 2 2 2 2 4 5 2 2 2" xfId="9352"/>
    <cellStyle name="Normal 3 2 2 2 2 4 5 2 3" xfId="9353"/>
    <cellStyle name="Normal 3 2 2 2 2 4 5 3" xfId="9354"/>
    <cellStyle name="Normal 3 2 2 2 2 4 5 3 2" xfId="9355"/>
    <cellStyle name="Normal 3 2 2 2 2 4 5 4" xfId="9356"/>
    <cellStyle name="Normal 3 2 2 2 2 4 6" xfId="9357"/>
    <cellStyle name="Normal 3 2 2 2 2 4 6 2" xfId="9358"/>
    <cellStyle name="Normal 3 2 2 2 2 4 6 2 2" xfId="9359"/>
    <cellStyle name="Normal 3 2 2 2 2 4 6 3" xfId="9360"/>
    <cellStyle name="Normal 3 2 2 2 2 4 7" xfId="9361"/>
    <cellStyle name="Normal 3 2 2 2 2 4 7 2" xfId="9362"/>
    <cellStyle name="Normal 3 2 2 2 2 4 8" xfId="9363"/>
    <cellStyle name="Normal 3 2 2 2 2 5" xfId="9364"/>
    <cellStyle name="Normal 3 2 2 2 2 5 2" xfId="9365"/>
    <cellStyle name="Normal 3 2 2 2 2 5 2 2" xfId="9366"/>
    <cellStyle name="Normal 3 2 2 2 2 5 2 2 2" xfId="9367"/>
    <cellStyle name="Normal 3 2 2 2 2 5 2 2 2 2" xfId="9368"/>
    <cellStyle name="Normal 3 2 2 2 2 5 2 2 2 2 2" xfId="9369"/>
    <cellStyle name="Normal 3 2 2 2 2 5 2 2 2 2 2 2" xfId="9370"/>
    <cellStyle name="Normal 3 2 2 2 2 5 2 2 2 2 3" xfId="9371"/>
    <cellStyle name="Normal 3 2 2 2 2 5 2 2 2 3" xfId="9372"/>
    <cellStyle name="Normal 3 2 2 2 2 5 2 2 2 3 2" xfId="9373"/>
    <cellStyle name="Normal 3 2 2 2 2 5 2 2 2 4" xfId="9374"/>
    <cellStyle name="Normal 3 2 2 2 2 5 2 2 3" xfId="9375"/>
    <cellStyle name="Normal 3 2 2 2 2 5 2 2 3 2" xfId="9376"/>
    <cellStyle name="Normal 3 2 2 2 2 5 2 2 3 2 2" xfId="9377"/>
    <cellStyle name="Normal 3 2 2 2 2 5 2 2 3 3" xfId="9378"/>
    <cellStyle name="Normal 3 2 2 2 2 5 2 2 4" xfId="9379"/>
    <cellStyle name="Normal 3 2 2 2 2 5 2 2 4 2" xfId="9380"/>
    <cellStyle name="Normal 3 2 2 2 2 5 2 2 5" xfId="9381"/>
    <cellStyle name="Normal 3 2 2 2 2 5 2 3" xfId="9382"/>
    <cellStyle name="Normal 3 2 2 2 2 5 2 3 2" xfId="9383"/>
    <cellStyle name="Normal 3 2 2 2 2 5 2 3 2 2" xfId="9384"/>
    <cellStyle name="Normal 3 2 2 2 2 5 2 3 2 2 2" xfId="9385"/>
    <cellStyle name="Normal 3 2 2 2 2 5 2 3 2 3" xfId="9386"/>
    <cellStyle name="Normal 3 2 2 2 2 5 2 3 3" xfId="9387"/>
    <cellStyle name="Normal 3 2 2 2 2 5 2 3 3 2" xfId="9388"/>
    <cellStyle name="Normal 3 2 2 2 2 5 2 3 4" xfId="9389"/>
    <cellStyle name="Normal 3 2 2 2 2 5 2 4" xfId="9390"/>
    <cellStyle name="Normal 3 2 2 2 2 5 2 4 2" xfId="9391"/>
    <cellStyle name="Normal 3 2 2 2 2 5 2 4 2 2" xfId="9392"/>
    <cellStyle name="Normal 3 2 2 2 2 5 2 4 3" xfId="9393"/>
    <cellStyle name="Normal 3 2 2 2 2 5 2 5" xfId="9394"/>
    <cellStyle name="Normal 3 2 2 2 2 5 2 5 2" xfId="9395"/>
    <cellStyle name="Normal 3 2 2 2 2 5 2 6" xfId="9396"/>
    <cellStyle name="Normal 3 2 2 2 2 5 3" xfId="9397"/>
    <cellStyle name="Normal 3 2 2 2 2 5 3 2" xfId="9398"/>
    <cellStyle name="Normal 3 2 2 2 2 5 3 2 2" xfId="9399"/>
    <cellStyle name="Normal 3 2 2 2 2 5 3 2 2 2" xfId="9400"/>
    <cellStyle name="Normal 3 2 2 2 2 5 3 2 2 2 2" xfId="9401"/>
    <cellStyle name="Normal 3 2 2 2 2 5 3 2 2 3" xfId="9402"/>
    <cellStyle name="Normal 3 2 2 2 2 5 3 2 3" xfId="9403"/>
    <cellStyle name="Normal 3 2 2 2 2 5 3 2 3 2" xfId="9404"/>
    <cellStyle name="Normal 3 2 2 2 2 5 3 2 4" xfId="9405"/>
    <cellStyle name="Normal 3 2 2 2 2 5 3 3" xfId="9406"/>
    <cellStyle name="Normal 3 2 2 2 2 5 3 3 2" xfId="9407"/>
    <cellStyle name="Normal 3 2 2 2 2 5 3 3 2 2" xfId="9408"/>
    <cellStyle name="Normal 3 2 2 2 2 5 3 3 3" xfId="9409"/>
    <cellStyle name="Normal 3 2 2 2 2 5 3 4" xfId="9410"/>
    <cellStyle name="Normal 3 2 2 2 2 5 3 4 2" xfId="9411"/>
    <cellStyle name="Normal 3 2 2 2 2 5 3 5" xfId="9412"/>
    <cellStyle name="Normal 3 2 2 2 2 5 4" xfId="9413"/>
    <cellStyle name="Normal 3 2 2 2 2 5 4 2" xfId="9414"/>
    <cellStyle name="Normal 3 2 2 2 2 5 4 2 2" xfId="9415"/>
    <cellStyle name="Normal 3 2 2 2 2 5 4 2 2 2" xfId="9416"/>
    <cellStyle name="Normal 3 2 2 2 2 5 4 2 3" xfId="9417"/>
    <cellStyle name="Normal 3 2 2 2 2 5 4 3" xfId="9418"/>
    <cellStyle name="Normal 3 2 2 2 2 5 4 3 2" xfId="9419"/>
    <cellStyle name="Normal 3 2 2 2 2 5 4 4" xfId="9420"/>
    <cellStyle name="Normal 3 2 2 2 2 5 5" xfId="9421"/>
    <cellStyle name="Normal 3 2 2 2 2 5 5 2" xfId="9422"/>
    <cellStyle name="Normal 3 2 2 2 2 5 5 2 2" xfId="9423"/>
    <cellStyle name="Normal 3 2 2 2 2 5 5 3" xfId="9424"/>
    <cellStyle name="Normal 3 2 2 2 2 5 6" xfId="9425"/>
    <cellStyle name="Normal 3 2 2 2 2 5 6 2" xfId="9426"/>
    <cellStyle name="Normal 3 2 2 2 2 5 7" xfId="9427"/>
    <cellStyle name="Normal 3 2 2 2 2 6" xfId="9428"/>
    <cellStyle name="Normal 3 2 2 2 2 6 2" xfId="9429"/>
    <cellStyle name="Normal 3 2 2 2 2 6 2 2" xfId="9430"/>
    <cellStyle name="Normal 3 2 2 2 2 6 2 2 2" xfId="9431"/>
    <cellStyle name="Normal 3 2 2 2 2 6 2 2 2 2" xfId="9432"/>
    <cellStyle name="Normal 3 2 2 2 2 6 2 2 2 2 2" xfId="9433"/>
    <cellStyle name="Normal 3 2 2 2 2 6 2 2 2 3" xfId="9434"/>
    <cellStyle name="Normal 3 2 2 2 2 6 2 2 3" xfId="9435"/>
    <cellStyle name="Normal 3 2 2 2 2 6 2 2 3 2" xfId="9436"/>
    <cellStyle name="Normal 3 2 2 2 2 6 2 2 4" xfId="9437"/>
    <cellStyle name="Normal 3 2 2 2 2 6 2 3" xfId="9438"/>
    <cellStyle name="Normal 3 2 2 2 2 6 2 3 2" xfId="9439"/>
    <cellStyle name="Normal 3 2 2 2 2 6 2 3 2 2" xfId="9440"/>
    <cellStyle name="Normal 3 2 2 2 2 6 2 3 3" xfId="9441"/>
    <cellStyle name="Normal 3 2 2 2 2 6 2 4" xfId="9442"/>
    <cellStyle name="Normal 3 2 2 2 2 6 2 4 2" xfId="9443"/>
    <cellStyle name="Normal 3 2 2 2 2 6 2 5" xfId="9444"/>
    <cellStyle name="Normal 3 2 2 2 2 6 3" xfId="9445"/>
    <cellStyle name="Normal 3 2 2 2 2 6 3 2" xfId="9446"/>
    <cellStyle name="Normal 3 2 2 2 2 6 3 2 2" xfId="9447"/>
    <cellStyle name="Normal 3 2 2 2 2 6 3 2 2 2" xfId="9448"/>
    <cellStyle name="Normal 3 2 2 2 2 6 3 2 3" xfId="9449"/>
    <cellStyle name="Normal 3 2 2 2 2 6 3 3" xfId="9450"/>
    <cellStyle name="Normal 3 2 2 2 2 6 3 3 2" xfId="9451"/>
    <cellStyle name="Normal 3 2 2 2 2 6 3 4" xfId="9452"/>
    <cellStyle name="Normal 3 2 2 2 2 6 4" xfId="9453"/>
    <cellStyle name="Normal 3 2 2 2 2 6 4 2" xfId="9454"/>
    <cellStyle name="Normal 3 2 2 2 2 6 4 2 2" xfId="9455"/>
    <cellStyle name="Normal 3 2 2 2 2 6 4 3" xfId="9456"/>
    <cellStyle name="Normal 3 2 2 2 2 6 5" xfId="9457"/>
    <cellStyle name="Normal 3 2 2 2 2 6 5 2" xfId="9458"/>
    <cellStyle name="Normal 3 2 2 2 2 6 6" xfId="9459"/>
    <cellStyle name="Normal 3 2 2 2 2 7" xfId="9460"/>
    <cellStyle name="Normal 3 2 2 2 2 7 2" xfId="9461"/>
    <cellStyle name="Normal 3 2 2 2 2 7 2 2" xfId="9462"/>
    <cellStyle name="Normal 3 2 2 2 2 7 2 2 2" xfId="9463"/>
    <cellStyle name="Normal 3 2 2 2 2 7 2 2 2 2" xfId="9464"/>
    <cellStyle name="Normal 3 2 2 2 2 7 2 2 3" xfId="9465"/>
    <cellStyle name="Normal 3 2 2 2 2 7 2 3" xfId="9466"/>
    <cellStyle name="Normal 3 2 2 2 2 7 2 3 2" xfId="9467"/>
    <cellStyle name="Normal 3 2 2 2 2 7 2 4" xfId="9468"/>
    <cellStyle name="Normal 3 2 2 2 2 7 3" xfId="9469"/>
    <cellStyle name="Normal 3 2 2 2 2 7 3 2" xfId="9470"/>
    <cellStyle name="Normal 3 2 2 2 2 7 3 2 2" xfId="9471"/>
    <cellStyle name="Normal 3 2 2 2 2 7 3 3" xfId="9472"/>
    <cellStyle name="Normal 3 2 2 2 2 7 4" xfId="9473"/>
    <cellStyle name="Normal 3 2 2 2 2 7 4 2" xfId="9474"/>
    <cellStyle name="Normal 3 2 2 2 2 7 5" xfId="9475"/>
    <cellStyle name="Normal 3 2 2 2 2 8" xfId="9476"/>
    <cellStyle name="Normal 3 2 2 2 2 8 2" xfId="9477"/>
    <cellStyle name="Normal 3 2 2 2 2 8 2 2" xfId="9478"/>
    <cellStyle name="Normal 3 2 2 2 2 8 2 2 2" xfId="9479"/>
    <cellStyle name="Normal 3 2 2 2 2 8 2 3" xfId="9480"/>
    <cellStyle name="Normal 3 2 2 2 2 8 3" xfId="9481"/>
    <cellStyle name="Normal 3 2 2 2 2 8 3 2" xfId="9482"/>
    <cellStyle name="Normal 3 2 2 2 2 8 4" xfId="9483"/>
    <cellStyle name="Normal 3 2 2 2 2 9" xfId="9484"/>
    <cellStyle name="Normal 3 2 2 2 2 9 2" xfId="9485"/>
    <cellStyle name="Normal 3 2 2 2 2 9 2 2" xfId="9486"/>
    <cellStyle name="Normal 3 2 2 2 2 9 3" xfId="9487"/>
    <cellStyle name="Normal 3 2 2 2 3" xfId="9488"/>
    <cellStyle name="Normal 3 2 2 2 3 10" xfId="9489"/>
    <cellStyle name="Normal 3 2 2 2 3 2" xfId="9490"/>
    <cellStyle name="Normal 3 2 2 2 3 2 2" xfId="9491"/>
    <cellStyle name="Normal 3 2 2 2 3 2 2 2" xfId="9492"/>
    <cellStyle name="Normal 3 2 2 2 3 2 2 2 2" xfId="9493"/>
    <cellStyle name="Normal 3 2 2 2 3 2 2 2 2 2" xfId="9494"/>
    <cellStyle name="Normal 3 2 2 2 3 2 2 2 2 2 2" xfId="9495"/>
    <cellStyle name="Normal 3 2 2 2 3 2 2 2 2 2 2 2" xfId="9496"/>
    <cellStyle name="Normal 3 2 2 2 3 2 2 2 2 2 2 2 2" xfId="9497"/>
    <cellStyle name="Normal 3 2 2 2 3 2 2 2 2 2 2 2 2 2" xfId="9498"/>
    <cellStyle name="Normal 3 2 2 2 3 2 2 2 2 2 2 2 3" xfId="9499"/>
    <cellStyle name="Normal 3 2 2 2 3 2 2 2 2 2 2 3" xfId="9500"/>
    <cellStyle name="Normal 3 2 2 2 3 2 2 2 2 2 2 3 2" xfId="9501"/>
    <cellStyle name="Normal 3 2 2 2 3 2 2 2 2 2 2 4" xfId="9502"/>
    <cellStyle name="Normal 3 2 2 2 3 2 2 2 2 2 3" xfId="9503"/>
    <cellStyle name="Normal 3 2 2 2 3 2 2 2 2 2 3 2" xfId="9504"/>
    <cellStyle name="Normal 3 2 2 2 3 2 2 2 2 2 3 2 2" xfId="9505"/>
    <cellStyle name="Normal 3 2 2 2 3 2 2 2 2 2 3 3" xfId="9506"/>
    <cellStyle name="Normal 3 2 2 2 3 2 2 2 2 2 4" xfId="9507"/>
    <cellStyle name="Normal 3 2 2 2 3 2 2 2 2 2 4 2" xfId="9508"/>
    <cellStyle name="Normal 3 2 2 2 3 2 2 2 2 2 5" xfId="9509"/>
    <cellStyle name="Normal 3 2 2 2 3 2 2 2 2 3" xfId="9510"/>
    <cellStyle name="Normal 3 2 2 2 3 2 2 2 2 3 2" xfId="9511"/>
    <cellStyle name="Normal 3 2 2 2 3 2 2 2 2 3 2 2" xfId="9512"/>
    <cellStyle name="Normal 3 2 2 2 3 2 2 2 2 3 2 2 2" xfId="9513"/>
    <cellStyle name="Normal 3 2 2 2 3 2 2 2 2 3 2 3" xfId="9514"/>
    <cellStyle name="Normal 3 2 2 2 3 2 2 2 2 3 3" xfId="9515"/>
    <cellStyle name="Normal 3 2 2 2 3 2 2 2 2 3 3 2" xfId="9516"/>
    <cellStyle name="Normal 3 2 2 2 3 2 2 2 2 3 4" xfId="9517"/>
    <cellStyle name="Normal 3 2 2 2 3 2 2 2 2 4" xfId="9518"/>
    <cellStyle name="Normal 3 2 2 2 3 2 2 2 2 4 2" xfId="9519"/>
    <cellStyle name="Normal 3 2 2 2 3 2 2 2 2 4 2 2" xfId="9520"/>
    <cellStyle name="Normal 3 2 2 2 3 2 2 2 2 4 3" xfId="9521"/>
    <cellStyle name="Normal 3 2 2 2 3 2 2 2 2 5" xfId="9522"/>
    <cellStyle name="Normal 3 2 2 2 3 2 2 2 2 5 2" xfId="9523"/>
    <cellStyle name="Normal 3 2 2 2 3 2 2 2 2 6" xfId="9524"/>
    <cellStyle name="Normal 3 2 2 2 3 2 2 2 3" xfId="9525"/>
    <cellStyle name="Normal 3 2 2 2 3 2 2 2 3 2" xfId="9526"/>
    <cellStyle name="Normal 3 2 2 2 3 2 2 2 3 2 2" xfId="9527"/>
    <cellStyle name="Normal 3 2 2 2 3 2 2 2 3 2 2 2" xfId="9528"/>
    <cellStyle name="Normal 3 2 2 2 3 2 2 2 3 2 2 2 2" xfId="9529"/>
    <cellStyle name="Normal 3 2 2 2 3 2 2 2 3 2 2 3" xfId="9530"/>
    <cellStyle name="Normal 3 2 2 2 3 2 2 2 3 2 3" xfId="9531"/>
    <cellStyle name="Normal 3 2 2 2 3 2 2 2 3 2 3 2" xfId="9532"/>
    <cellStyle name="Normal 3 2 2 2 3 2 2 2 3 2 4" xfId="9533"/>
    <cellStyle name="Normal 3 2 2 2 3 2 2 2 3 3" xfId="9534"/>
    <cellStyle name="Normal 3 2 2 2 3 2 2 2 3 3 2" xfId="9535"/>
    <cellStyle name="Normal 3 2 2 2 3 2 2 2 3 3 2 2" xfId="9536"/>
    <cellStyle name="Normal 3 2 2 2 3 2 2 2 3 3 3" xfId="9537"/>
    <cellStyle name="Normal 3 2 2 2 3 2 2 2 3 4" xfId="9538"/>
    <cellStyle name="Normal 3 2 2 2 3 2 2 2 3 4 2" xfId="9539"/>
    <cellStyle name="Normal 3 2 2 2 3 2 2 2 3 5" xfId="9540"/>
    <cellStyle name="Normal 3 2 2 2 3 2 2 2 4" xfId="9541"/>
    <cellStyle name="Normal 3 2 2 2 3 2 2 2 4 2" xfId="9542"/>
    <cellStyle name="Normal 3 2 2 2 3 2 2 2 4 2 2" xfId="9543"/>
    <cellStyle name="Normal 3 2 2 2 3 2 2 2 4 2 2 2" xfId="9544"/>
    <cellStyle name="Normal 3 2 2 2 3 2 2 2 4 2 3" xfId="9545"/>
    <cellStyle name="Normal 3 2 2 2 3 2 2 2 4 3" xfId="9546"/>
    <cellStyle name="Normal 3 2 2 2 3 2 2 2 4 3 2" xfId="9547"/>
    <cellStyle name="Normal 3 2 2 2 3 2 2 2 4 4" xfId="9548"/>
    <cellStyle name="Normal 3 2 2 2 3 2 2 2 5" xfId="9549"/>
    <cellStyle name="Normal 3 2 2 2 3 2 2 2 5 2" xfId="9550"/>
    <cellStyle name="Normal 3 2 2 2 3 2 2 2 5 2 2" xfId="9551"/>
    <cellStyle name="Normal 3 2 2 2 3 2 2 2 5 3" xfId="9552"/>
    <cellStyle name="Normal 3 2 2 2 3 2 2 2 6" xfId="9553"/>
    <cellStyle name="Normal 3 2 2 2 3 2 2 2 6 2" xfId="9554"/>
    <cellStyle name="Normal 3 2 2 2 3 2 2 2 7" xfId="9555"/>
    <cellStyle name="Normal 3 2 2 2 3 2 2 3" xfId="9556"/>
    <cellStyle name="Normal 3 2 2 2 3 2 2 3 2" xfId="9557"/>
    <cellStyle name="Normal 3 2 2 2 3 2 2 3 2 2" xfId="9558"/>
    <cellStyle name="Normal 3 2 2 2 3 2 2 3 2 2 2" xfId="9559"/>
    <cellStyle name="Normal 3 2 2 2 3 2 2 3 2 2 2 2" xfId="9560"/>
    <cellStyle name="Normal 3 2 2 2 3 2 2 3 2 2 2 2 2" xfId="9561"/>
    <cellStyle name="Normal 3 2 2 2 3 2 2 3 2 2 2 3" xfId="9562"/>
    <cellStyle name="Normal 3 2 2 2 3 2 2 3 2 2 3" xfId="9563"/>
    <cellStyle name="Normal 3 2 2 2 3 2 2 3 2 2 3 2" xfId="9564"/>
    <cellStyle name="Normal 3 2 2 2 3 2 2 3 2 2 4" xfId="9565"/>
    <cellStyle name="Normal 3 2 2 2 3 2 2 3 2 3" xfId="9566"/>
    <cellStyle name="Normal 3 2 2 2 3 2 2 3 2 3 2" xfId="9567"/>
    <cellStyle name="Normal 3 2 2 2 3 2 2 3 2 3 2 2" xfId="9568"/>
    <cellStyle name="Normal 3 2 2 2 3 2 2 3 2 3 3" xfId="9569"/>
    <cellStyle name="Normal 3 2 2 2 3 2 2 3 2 4" xfId="9570"/>
    <cellStyle name="Normal 3 2 2 2 3 2 2 3 2 4 2" xfId="9571"/>
    <cellStyle name="Normal 3 2 2 2 3 2 2 3 2 5" xfId="9572"/>
    <cellStyle name="Normal 3 2 2 2 3 2 2 3 3" xfId="9573"/>
    <cellStyle name="Normal 3 2 2 2 3 2 2 3 3 2" xfId="9574"/>
    <cellStyle name="Normal 3 2 2 2 3 2 2 3 3 2 2" xfId="9575"/>
    <cellStyle name="Normal 3 2 2 2 3 2 2 3 3 2 2 2" xfId="9576"/>
    <cellStyle name="Normal 3 2 2 2 3 2 2 3 3 2 3" xfId="9577"/>
    <cellStyle name="Normal 3 2 2 2 3 2 2 3 3 3" xfId="9578"/>
    <cellStyle name="Normal 3 2 2 2 3 2 2 3 3 3 2" xfId="9579"/>
    <cellStyle name="Normal 3 2 2 2 3 2 2 3 3 4" xfId="9580"/>
    <cellStyle name="Normal 3 2 2 2 3 2 2 3 4" xfId="9581"/>
    <cellStyle name="Normal 3 2 2 2 3 2 2 3 4 2" xfId="9582"/>
    <cellStyle name="Normal 3 2 2 2 3 2 2 3 4 2 2" xfId="9583"/>
    <cellStyle name="Normal 3 2 2 2 3 2 2 3 4 3" xfId="9584"/>
    <cellStyle name="Normal 3 2 2 2 3 2 2 3 5" xfId="9585"/>
    <cellStyle name="Normal 3 2 2 2 3 2 2 3 5 2" xfId="9586"/>
    <cellStyle name="Normal 3 2 2 2 3 2 2 3 6" xfId="9587"/>
    <cellStyle name="Normal 3 2 2 2 3 2 2 4" xfId="9588"/>
    <cellStyle name="Normal 3 2 2 2 3 2 2 4 2" xfId="9589"/>
    <cellStyle name="Normal 3 2 2 2 3 2 2 4 2 2" xfId="9590"/>
    <cellStyle name="Normal 3 2 2 2 3 2 2 4 2 2 2" xfId="9591"/>
    <cellStyle name="Normal 3 2 2 2 3 2 2 4 2 2 2 2" xfId="9592"/>
    <cellStyle name="Normal 3 2 2 2 3 2 2 4 2 2 3" xfId="9593"/>
    <cellStyle name="Normal 3 2 2 2 3 2 2 4 2 3" xfId="9594"/>
    <cellStyle name="Normal 3 2 2 2 3 2 2 4 2 3 2" xfId="9595"/>
    <cellStyle name="Normal 3 2 2 2 3 2 2 4 2 4" xfId="9596"/>
    <cellStyle name="Normal 3 2 2 2 3 2 2 4 3" xfId="9597"/>
    <cellStyle name="Normal 3 2 2 2 3 2 2 4 3 2" xfId="9598"/>
    <cellStyle name="Normal 3 2 2 2 3 2 2 4 3 2 2" xfId="9599"/>
    <cellStyle name="Normal 3 2 2 2 3 2 2 4 3 3" xfId="9600"/>
    <cellStyle name="Normal 3 2 2 2 3 2 2 4 4" xfId="9601"/>
    <cellStyle name="Normal 3 2 2 2 3 2 2 4 4 2" xfId="9602"/>
    <cellStyle name="Normal 3 2 2 2 3 2 2 4 5" xfId="9603"/>
    <cellStyle name="Normal 3 2 2 2 3 2 2 5" xfId="9604"/>
    <cellStyle name="Normal 3 2 2 2 3 2 2 5 2" xfId="9605"/>
    <cellStyle name="Normal 3 2 2 2 3 2 2 5 2 2" xfId="9606"/>
    <cellStyle name="Normal 3 2 2 2 3 2 2 5 2 2 2" xfId="9607"/>
    <cellStyle name="Normal 3 2 2 2 3 2 2 5 2 3" xfId="9608"/>
    <cellStyle name="Normal 3 2 2 2 3 2 2 5 3" xfId="9609"/>
    <cellStyle name="Normal 3 2 2 2 3 2 2 5 3 2" xfId="9610"/>
    <cellStyle name="Normal 3 2 2 2 3 2 2 5 4" xfId="9611"/>
    <cellStyle name="Normal 3 2 2 2 3 2 2 6" xfId="9612"/>
    <cellStyle name="Normal 3 2 2 2 3 2 2 6 2" xfId="9613"/>
    <cellStyle name="Normal 3 2 2 2 3 2 2 6 2 2" xfId="9614"/>
    <cellStyle name="Normal 3 2 2 2 3 2 2 6 3" xfId="9615"/>
    <cellStyle name="Normal 3 2 2 2 3 2 2 7" xfId="9616"/>
    <cellStyle name="Normal 3 2 2 2 3 2 2 7 2" xfId="9617"/>
    <cellStyle name="Normal 3 2 2 2 3 2 2 8" xfId="9618"/>
    <cellStyle name="Normal 3 2 2 2 3 2 3" xfId="9619"/>
    <cellStyle name="Normal 3 2 2 2 3 2 3 2" xfId="9620"/>
    <cellStyle name="Normal 3 2 2 2 3 2 3 2 2" xfId="9621"/>
    <cellStyle name="Normal 3 2 2 2 3 2 3 2 2 2" xfId="9622"/>
    <cellStyle name="Normal 3 2 2 2 3 2 3 2 2 2 2" xfId="9623"/>
    <cellStyle name="Normal 3 2 2 2 3 2 3 2 2 2 2 2" xfId="9624"/>
    <cellStyle name="Normal 3 2 2 2 3 2 3 2 2 2 2 2 2" xfId="9625"/>
    <cellStyle name="Normal 3 2 2 2 3 2 3 2 2 2 2 3" xfId="9626"/>
    <cellStyle name="Normal 3 2 2 2 3 2 3 2 2 2 3" xfId="9627"/>
    <cellStyle name="Normal 3 2 2 2 3 2 3 2 2 2 3 2" xfId="9628"/>
    <cellStyle name="Normal 3 2 2 2 3 2 3 2 2 2 4" xfId="9629"/>
    <cellStyle name="Normal 3 2 2 2 3 2 3 2 2 3" xfId="9630"/>
    <cellStyle name="Normal 3 2 2 2 3 2 3 2 2 3 2" xfId="9631"/>
    <cellStyle name="Normal 3 2 2 2 3 2 3 2 2 3 2 2" xfId="9632"/>
    <cellStyle name="Normal 3 2 2 2 3 2 3 2 2 3 3" xfId="9633"/>
    <cellStyle name="Normal 3 2 2 2 3 2 3 2 2 4" xfId="9634"/>
    <cellStyle name="Normal 3 2 2 2 3 2 3 2 2 4 2" xfId="9635"/>
    <cellStyle name="Normal 3 2 2 2 3 2 3 2 2 5" xfId="9636"/>
    <cellStyle name="Normal 3 2 2 2 3 2 3 2 3" xfId="9637"/>
    <cellStyle name="Normal 3 2 2 2 3 2 3 2 3 2" xfId="9638"/>
    <cellStyle name="Normal 3 2 2 2 3 2 3 2 3 2 2" xfId="9639"/>
    <cellStyle name="Normal 3 2 2 2 3 2 3 2 3 2 2 2" xfId="9640"/>
    <cellStyle name="Normal 3 2 2 2 3 2 3 2 3 2 3" xfId="9641"/>
    <cellStyle name="Normal 3 2 2 2 3 2 3 2 3 3" xfId="9642"/>
    <cellStyle name="Normal 3 2 2 2 3 2 3 2 3 3 2" xfId="9643"/>
    <cellStyle name="Normal 3 2 2 2 3 2 3 2 3 4" xfId="9644"/>
    <cellStyle name="Normal 3 2 2 2 3 2 3 2 4" xfId="9645"/>
    <cellStyle name="Normal 3 2 2 2 3 2 3 2 4 2" xfId="9646"/>
    <cellStyle name="Normal 3 2 2 2 3 2 3 2 4 2 2" xfId="9647"/>
    <cellStyle name="Normal 3 2 2 2 3 2 3 2 4 3" xfId="9648"/>
    <cellStyle name="Normal 3 2 2 2 3 2 3 2 5" xfId="9649"/>
    <cellStyle name="Normal 3 2 2 2 3 2 3 2 5 2" xfId="9650"/>
    <cellStyle name="Normal 3 2 2 2 3 2 3 2 6" xfId="9651"/>
    <cellStyle name="Normal 3 2 2 2 3 2 3 3" xfId="9652"/>
    <cellStyle name="Normal 3 2 2 2 3 2 3 3 2" xfId="9653"/>
    <cellStyle name="Normal 3 2 2 2 3 2 3 3 2 2" xfId="9654"/>
    <cellStyle name="Normal 3 2 2 2 3 2 3 3 2 2 2" xfId="9655"/>
    <cellStyle name="Normal 3 2 2 2 3 2 3 3 2 2 2 2" xfId="9656"/>
    <cellStyle name="Normal 3 2 2 2 3 2 3 3 2 2 3" xfId="9657"/>
    <cellStyle name="Normal 3 2 2 2 3 2 3 3 2 3" xfId="9658"/>
    <cellStyle name="Normal 3 2 2 2 3 2 3 3 2 3 2" xfId="9659"/>
    <cellStyle name="Normal 3 2 2 2 3 2 3 3 2 4" xfId="9660"/>
    <cellStyle name="Normal 3 2 2 2 3 2 3 3 3" xfId="9661"/>
    <cellStyle name="Normal 3 2 2 2 3 2 3 3 3 2" xfId="9662"/>
    <cellStyle name="Normal 3 2 2 2 3 2 3 3 3 2 2" xfId="9663"/>
    <cellStyle name="Normal 3 2 2 2 3 2 3 3 3 3" xfId="9664"/>
    <cellStyle name="Normal 3 2 2 2 3 2 3 3 4" xfId="9665"/>
    <cellStyle name="Normal 3 2 2 2 3 2 3 3 4 2" xfId="9666"/>
    <cellStyle name="Normal 3 2 2 2 3 2 3 3 5" xfId="9667"/>
    <cellStyle name="Normal 3 2 2 2 3 2 3 4" xfId="9668"/>
    <cellStyle name="Normal 3 2 2 2 3 2 3 4 2" xfId="9669"/>
    <cellStyle name="Normal 3 2 2 2 3 2 3 4 2 2" xfId="9670"/>
    <cellStyle name="Normal 3 2 2 2 3 2 3 4 2 2 2" xfId="9671"/>
    <cellStyle name="Normal 3 2 2 2 3 2 3 4 2 3" xfId="9672"/>
    <cellStyle name="Normal 3 2 2 2 3 2 3 4 3" xfId="9673"/>
    <cellStyle name="Normal 3 2 2 2 3 2 3 4 3 2" xfId="9674"/>
    <cellStyle name="Normal 3 2 2 2 3 2 3 4 4" xfId="9675"/>
    <cellStyle name="Normal 3 2 2 2 3 2 3 5" xfId="9676"/>
    <cellStyle name="Normal 3 2 2 2 3 2 3 5 2" xfId="9677"/>
    <cellStyle name="Normal 3 2 2 2 3 2 3 5 2 2" xfId="9678"/>
    <cellStyle name="Normal 3 2 2 2 3 2 3 5 3" xfId="9679"/>
    <cellStyle name="Normal 3 2 2 2 3 2 3 6" xfId="9680"/>
    <cellStyle name="Normal 3 2 2 2 3 2 3 6 2" xfId="9681"/>
    <cellStyle name="Normal 3 2 2 2 3 2 3 7" xfId="9682"/>
    <cellStyle name="Normal 3 2 2 2 3 2 4" xfId="9683"/>
    <cellStyle name="Normal 3 2 2 2 3 2 4 2" xfId="9684"/>
    <cellStyle name="Normal 3 2 2 2 3 2 4 2 2" xfId="9685"/>
    <cellStyle name="Normal 3 2 2 2 3 2 4 2 2 2" xfId="9686"/>
    <cellStyle name="Normal 3 2 2 2 3 2 4 2 2 2 2" xfId="9687"/>
    <cellStyle name="Normal 3 2 2 2 3 2 4 2 2 2 2 2" xfId="9688"/>
    <cellStyle name="Normal 3 2 2 2 3 2 4 2 2 2 3" xfId="9689"/>
    <cellStyle name="Normal 3 2 2 2 3 2 4 2 2 3" xfId="9690"/>
    <cellStyle name="Normal 3 2 2 2 3 2 4 2 2 3 2" xfId="9691"/>
    <cellStyle name="Normal 3 2 2 2 3 2 4 2 2 4" xfId="9692"/>
    <cellStyle name="Normal 3 2 2 2 3 2 4 2 3" xfId="9693"/>
    <cellStyle name="Normal 3 2 2 2 3 2 4 2 3 2" xfId="9694"/>
    <cellStyle name="Normal 3 2 2 2 3 2 4 2 3 2 2" xfId="9695"/>
    <cellStyle name="Normal 3 2 2 2 3 2 4 2 3 3" xfId="9696"/>
    <cellStyle name="Normal 3 2 2 2 3 2 4 2 4" xfId="9697"/>
    <cellStyle name="Normal 3 2 2 2 3 2 4 2 4 2" xfId="9698"/>
    <cellStyle name="Normal 3 2 2 2 3 2 4 2 5" xfId="9699"/>
    <cellStyle name="Normal 3 2 2 2 3 2 4 3" xfId="9700"/>
    <cellStyle name="Normal 3 2 2 2 3 2 4 3 2" xfId="9701"/>
    <cellStyle name="Normal 3 2 2 2 3 2 4 3 2 2" xfId="9702"/>
    <cellStyle name="Normal 3 2 2 2 3 2 4 3 2 2 2" xfId="9703"/>
    <cellStyle name="Normal 3 2 2 2 3 2 4 3 2 3" xfId="9704"/>
    <cellStyle name="Normal 3 2 2 2 3 2 4 3 3" xfId="9705"/>
    <cellStyle name="Normal 3 2 2 2 3 2 4 3 3 2" xfId="9706"/>
    <cellStyle name="Normal 3 2 2 2 3 2 4 3 4" xfId="9707"/>
    <cellStyle name="Normal 3 2 2 2 3 2 4 4" xfId="9708"/>
    <cellStyle name="Normal 3 2 2 2 3 2 4 4 2" xfId="9709"/>
    <cellStyle name="Normal 3 2 2 2 3 2 4 4 2 2" xfId="9710"/>
    <cellStyle name="Normal 3 2 2 2 3 2 4 4 3" xfId="9711"/>
    <cellStyle name="Normal 3 2 2 2 3 2 4 5" xfId="9712"/>
    <cellStyle name="Normal 3 2 2 2 3 2 4 5 2" xfId="9713"/>
    <cellStyle name="Normal 3 2 2 2 3 2 4 6" xfId="9714"/>
    <cellStyle name="Normal 3 2 2 2 3 2 5" xfId="9715"/>
    <cellStyle name="Normal 3 2 2 2 3 2 5 2" xfId="9716"/>
    <cellStyle name="Normal 3 2 2 2 3 2 5 2 2" xfId="9717"/>
    <cellStyle name="Normal 3 2 2 2 3 2 5 2 2 2" xfId="9718"/>
    <cellStyle name="Normal 3 2 2 2 3 2 5 2 2 2 2" xfId="9719"/>
    <cellStyle name="Normal 3 2 2 2 3 2 5 2 2 3" xfId="9720"/>
    <cellStyle name="Normal 3 2 2 2 3 2 5 2 3" xfId="9721"/>
    <cellStyle name="Normal 3 2 2 2 3 2 5 2 3 2" xfId="9722"/>
    <cellStyle name="Normal 3 2 2 2 3 2 5 2 4" xfId="9723"/>
    <cellStyle name="Normal 3 2 2 2 3 2 5 3" xfId="9724"/>
    <cellStyle name="Normal 3 2 2 2 3 2 5 3 2" xfId="9725"/>
    <cellStyle name="Normal 3 2 2 2 3 2 5 3 2 2" xfId="9726"/>
    <cellStyle name="Normal 3 2 2 2 3 2 5 3 3" xfId="9727"/>
    <cellStyle name="Normal 3 2 2 2 3 2 5 4" xfId="9728"/>
    <cellStyle name="Normal 3 2 2 2 3 2 5 4 2" xfId="9729"/>
    <cellStyle name="Normal 3 2 2 2 3 2 5 5" xfId="9730"/>
    <cellStyle name="Normal 3 2 2 2 3 2 6" xfId="9731"/>
    <cellStyle name="Normal 3 2 2 2 3 2 6 2" xfId="9732"/>
    <cellStyle name="Normal 3 2 2 2 3 2 6 2 2" xfId="9733"/>
    <cellStyle name="Normal 3 2 2 2 3 2 6 2 2 2" xfId="9734"/>
    <cellStyle name="Normal 3 2 2 2 3 2 6 2 3" xfId="9735"/>
    <cellStyle name="Normal 3 2 2 2 3 2 6 3" xfId="9736"/>
    <cellStyle name="Normal 3 2 2 2 3 2 6 3 2" xfId="9737"/>
    <cellStyle name="Normal 3 2 2 2 3 2 6 4" xfId="9738"/>
    <cellStyle name="Normal 3 2 2 2 3 2 7" xfId="9739"/>
    <cellStyle name="Normal 3 2 2 2 3 2 7 2" xfId="9740"/>
    <cellStyle name="Normal 3 2 2 2 3 2 7 2 2" xfId="9741"/>
    <cellStyle name="Normal 3 2 2 2 3 2 7 3" xfId="9742"/>
    <cellStyle name="Normal 3 2 2 2 3 2 8" xfId="9743"/>
    <cellStyle name="Normal 3 2 2 2 3 2 8 2" xfId="9744"/>
    <cellStyle name="Normal 3 2 2 2 3 2 9" xfId="9745"/>
    <cellStyle name="Normal 3 2 2 2 3 3" xfId="9746"/>
    <cellStyle name="Normal 3 2 2 2 3 3 2" xfId="9747"/>
    <cellStyle name="Normal 3 2 2 2 3 3 2 2" xfId="9748"/>
    <cellStyle name="Normal 3 2 2 2 3 3 2 2 2" xfId="9749"/>
    <cellStyle name="Normal 3 2 2 2 3 3 2 2 2 2" xfId="9750"/>
    <cellStyle name="Normal 3 2 2 2 3 3 2 2 2 2 2" xfId="9751"/>
    <cellStyle name="Normal 3 2 2 2 3 3 2 2 2 2 2 2" xfId="9752"/>
    <cellStyle name="Normal 3 2 2 2 3 3 2 2 2 2 2 2 2" xfId="9753"/>
    <cellStyle name="Normal 3 2 2 2 3 3 2 2 2 2 2 3" xfId="9754"/>
    <cellStyle name="Normal 3 2 2 2 3 3 2 2 2 2 3" xfId="9755"/>
    <cellStyle name="Normal 3 2 2 2 3 3 2 2 2 2 3 2" xfId="9756"/>
    <cellStyle name="Normal 3 2 2 2 3 3 2 2 2 2 4" xfId="9757"/>
    <cellStyle name="Normal 3 2 2 2 3 3 2 2 2 3" xfId="9758"/>
    <cellStyle name="Normal 3 2 2 2 3 3 2 2 2 3 2" xfId="9759"/>
    <cellStyle name="Normal 3 2 2 2 3 3 2 2 2 3 2 2" xfId="9760"/>
    <cellStyle name="Normal 3 2 2 2 3 3 2 2 2 3 3" xfId="9761"/>
    <cellStyle name="Normal 3 2 2 2 3 3 2 2 2 4" xfId="9762"/>
    <cellStyle name="Normal 3 2 2 2 3 3 2 2 2 4 2" xfId="9763"/>
    <cellStyle name="Normal 3 2 2 2 3 3 2 2 2 5" xfId="9764"/>
    <cellStyle name="Normal 3 2 2 2 3 3 2 2 3" xfId="9765"/>
    <cellStyle name="Normal 3 2 2 2 3 3 2 2 3 2" xfId="9766"/>
    <cellStyle name="Normal 3 2 2 2 3 3 2 2 3 2 2" xfId="9767"/>
    <cellStyle name="Normal 3 2 2 2 3 3 2 2 3 2 2 2" xfId="9768"/>
    <cellStyle name="Normal 3 2 2 2 3 3 2 2 3 2 3" xfId="9769"/>
    <cellStyle name="Normal 3 2 2 2 3 3 2 2 3 3" xfId="9770"/>
    <cellStyle name="Normal 3 2 2 2 3 3 2 2 3 3 2" xfId="9771"/>
    <cellStyle name="Normal 3 2 2 2 3 3 2 2 3 4" xfId="9772"/>
    <cellStyle name="Normal 3 2 2 2 3 3 2 2 4" xfId="9773"/>
    <cellStyle name="Normal 3 2 2 2 3 3 2 2 4 2" xfId="9774"/>
    <cellStyle name="Normal 3 2 2 2 3 3 2 2 4 2 2" xfId="9775"/>
    <cellStyle name="Normal 3 2 2 2 3 3 2 2 4 3" xfId="9776"/>
    <cellStyle name="Normal 3 2 2 2 3 3 2 2 5" xfId="9777"/>
    <cellStyle name="Normal 3 2 2 2 3 3 2 2 5 2" xfId="9778"/>
    <cellStyle name="Normal 3 2 2 2 3 3 2 2 6" xfId="9779"/>
    <cellStyle name="Normal 3 2 2 2 3 3 2 3" xfId="9780"/>
    <cellStyle name="Normal 3 2 2 2 3 3 2 3 2" xfId="9781"/>
    <cellStyle name="Normal 3 2 2 2 3 3 2 3 2 2" xfId="9782"/>
    <cellStyle name="Normal 3 2 2 2 3 3 2 3 2 2 2" xfId="9783"/>
    <cellStyle name="Normal 3 2 2 2 3 3 2 3 2 2 2 2" xfId="9784"/>
    <cellStyle name="Normal 3 2 2 2 3 3 2 3 2 2 3" xfId="9785"/>
    <cellStyle name="Normal 3 2 2 2 3 3 2 3 2 3" xfId="9786"/>
    <cellStyle name="Normal 3 2 2 2 3 3 2 3 2 3 2" xfId="9787"/>
    <cellStyle name="Normal 3 2 2 2 3 3 2 3 2 4" xfId="9788"/>
    <cellStyle name="Normal 3 2 2 2 3 3 2 3 3" xfId="9789"/>
    <cellStyle name="Normal 3 2 2 2 3 3 2 3 3 2" xfId="9790"/>
    <cellStyle name="Normal 3 2 2 2 3 3 2 3 3 2 2" xfId="9791"/>
    <cellStyle name="Normal 3 2 2 2 3 3 2 3 3 3" xfId="9792"/>
    <cellStyle name="Normal 3 2 2 2 3 3 2 3 4" xfId="9793"/>
    <cellStyle name="Normal 3 2 2 2 3 3 2 3 4 2" xfId="9794"/>
    <cellStyle name="Normal 3 2 2 2 3 3 2 3 5" xfId="9795"/>
    <cellStyle name="Normal 3 2 2 2 3 3 2 4" xfId="9796"/>
    <cellStyle name="Normal 3 2 2 2 3 3 2 4 2" xfId="9797"/>
    <cellStyle name="Normal 3 2 2 2 3 3 2 4 2 2" xfId="9798"/>
    <cellStyle name="Normal 3 2 2 2 3 3 2 4 2 2 2" xfId="9799"/>
    <cellStyle name="Normal 3 2 2 2 3 3 2 4 2 3" xfId="9800"/>
    <cellStyle name="Normal 3 2 2 2 3 3 2 4 3" xfId="9801"/>
    <cellStyle name="Normal 3 2 2 2 3 3 2 4 3 2" xfId="9802"/>
    <cellStyle name="Normal 3 2 2 2 3 3 2 4 4" xfId="9803"/>
    <cellStyle name="Normal 3 2 2 2 3 3 2 5" xfId="9804"/>
    <cellStyle name="Normal 3 2 2 2 3 3 2 5 2" xfId="9805"/>
    <cellStyle name="Normal 3 2 2 2 3 3 2 5 2 2" xfId="9806"/>
    <cellStyle name="Normal 3 2 2 2 3 3 2 5 3" xfId="9807"/>
    <cellStyle name="Normal 3 2 2 2 3 3 2 6" xfId="9808"/>
    <cellStyle name="Normal 3 2 2 2 3 3 2 6 2" xfId="9809"/>
    <cellStyle name="Normal 3 2 2 2 3 3 2 7" xfId="9810"/>
    <cellStyle name="Normal 3 2 2 2 3 3 3" xfId="9811"/>
    <cellStyle name="Normal 3 2 2 2 3 3 3 2" xfId="9812"/>
    <cellStyle name="Normal 3 2 2 2 3 3 3 2 2" xfId="9813"/>
    <cellStyle name="Normal 3 2 2 2 3 3 3 2 2 2" xfId="9814"/>
    <cellStyle name="Normal 3 2 2 2 3 3 3 2 2 2 2" xfId="9815"/>
    <cellStyle name="Normal 3 2 2 2 3 3 3 2 2 2 2 2" xfId="9816"/>
    <cellStyle name="Normal 3 2 2 2 3 3 3 2 2 2 3" xfId="9817"/>
    <cellStyle name="Normal 3 2 2 2 3 3 3 2 2 3" xfId="9818"/>
    <cellStyle name="Normal 3 2 2 2 3 3 3 2 2 3 2" xfId="9819"/>
    <cellStyle name="Normal 3 2 2 2 3 3 3 2 2 4" xfId="9820"/>
    <cellStyle name="Normal 3 2 2 2 3 3 3 2 3" xfId="9821"/>
    <cellStyle name="Normal 3 2 2 2 3 3 3 2 3 2" xfId="9822"/>
    <cellStyle name="Normal 3 2 2 2 3 3 3 2 3 2 2" xfId="9823"/>
    <cellStyle name="Normal 3 2 2 2 3 3 3 2 3 3" xfId="9824"/>
    <cellStyle name="Normal 3 2 2 2 3 3 3 2 4" xfId="9825"/>
    <cellStyle name="Normal 3 2 2 2 3 3 3 2 4 2" xfId="9826"/>
    <cellStyle name="Normal 3 2 2 2 3 3 3 2 5" xfId="9827"/>
    <cellStyle name="Normal 3 2 2 2 3 3 3 3" xfId="9828"/>
    <cellStyle name="Normal 3 2 2 2 3 3 3 3 2" xfId="9829"/>
    <cellStyle name="Normal 3 2 2 2 3 3 3 3 2 2" xfId="9830"/>
    <cellStyle name="Normal 3 2 2 2 3 3 3 3 2 2 2" xfId="9831"/>
    <cellStyle name="Normal 3 2 2 2 3 3 3 3 2 3" xfId="9832"/>
    <cellStyle name="Normal 3 2 2 2 3 3 3 3 3" xfId="9833"/>
    <cellStyle name="Normal 3 2 2 2 3 3 3 3 3 2" xfId="9834"/>
    <cellStyle name="Normal 3 2 2 2 3 3 3 3 4" xfId="9835"/>
    <cellStyle name="Normal 3 2 2 2 3 3 3 4" xfId="9836"/>
    <cellStyle name="Normal 3 2 2 2 3 3 3 4 2" xfId="9837"/>
    <cellStyle name="Normal 3 2 2 2 3 3 3 4 2 2" xfId="9838"/>
    <cellStyle name="Normal 3 2 2 2 3 3 3 4 3" xfId="9839"/>
    <cellStyle name="Normal 3 2 2 2 3 3 3 5" xfId="9840"/>
    <cellStyle name="Normal 3 2 2 2 3 3 3 5 2" xfId="9841"/>
    <cellStyle name="Normal 3 2 2 2 3 3 3 6" xfId="9842"/>
    <cellStyle name="Normal 3 2 2 2 3 3 4" xfId="9843"/>
    <cellStyle name="Normal 3 2 2 2 3 3 4 2" xfId="9844"/>
    <cellStyle name="Normal 3 2 2 2 3 3 4 2 2" xfId="9845"/>
    <cellStyle name="Normal 3 2 2 2 3 3 4 2 2 2" xfId="9846"/>
    <cellStyle name="Normal 3 2 2 2 3 3 4 2 2 2 2" xfId="9847"/>
    <cellStyle name="Normal 3 2 2 2 3 3 4 2 2 3" xfId="9848"/>
    <cellStyle name="Normal 3 2 2 2 3 3 4 2 3" xfId="9849"/>
    <cellStyle name="Normal 3 2 2 2 3 3 4 2 3 2" xfId="9850"/>
    <cellStyle name="Normal 3 2 2 2 3 3 4 2 4" xfId="9851"/>
    <cellStyle name="Normal 3 2 2 2 3 3 4 3" xfId="9852"/>
    <cellStyle name="Normal 3 2 2 2 3 3 4 3 2" xfId="9853"/>
    <cellStyle name="Normal 3 2 2 2 3 3 4 3 2 2" xfId="9854"/>
    <cellStyle name="Normal 3 2 2 2 3 3 4 3 3" xfId="9855"/>
    <cellStyle name="Normal 3 2 2 2 3 3 4 4" xfId="9856"/>
    <cellStyle name="Normal 3 2 2 2 3 3 4 4 2" xfId="9857"/>
    <cellStyle name="Normal 3 2 2 2 3 3 4 5" xfId="9858"/>
    <cellStyle name="Normal 3 2 2 2 3 3 5" xfId="9859"/>
    <cellStyle name="Normal 3 2 2 2 3 3 5 2" xfId="9860"/>
    <cellStyle name="Normal 3 2 2 2 3 3 5 2 2" xfId="9861"/>
    <cellStyle name="Normal 3 2 2 2 3 3 5 2 2 2" xfId="9862"/>
    <cellStyle name="Normal 3 2 2 2 3 3 5 2 3" xfId="9863"/>
    <cellStyle name="Normal 3 2 2 2 3 3 5 3" xfId="9864"/>
    <cellStyle name="Normal 3 2 2 2 3 3 5 3 2" xfId="9865"/>
    <cellStyle name="Normal 3 2 2 2 3 3 5 4" xfId="9866"/>
    <cellStyle name="Normal 3 2 2 2 3 3 6" xfId="9867"/>
    <cellStyle name="Normal 3 2 2 2 3 3 6 2" xfId="9868"/>
    <cellStyle name="Normal 3 2 2 2 3 3 6 2 2" xfId="9869"/>
    <cellStyle name="Normal 3 2 2 2 3 3 6 3" xfId="9870"/>
    <cellStyle name="Normal 3 2 2 2 3 3 7" xfId="9871"/>
    <cellStyle name="Normal 3 2 2 2 3 3 7 2" xfId="9872"/>
    <cellStyle name="Normal 3 2 2 2 3 3 8" xfId="9873"/>
    <cellStyle name="Normal 3 2 2 2 3 4" xfId="9874"/>
    <cellStyle name="Normal 3 2 2 2 3 4 2" xfId="9875"/>
    <cellStyle name="Normal 3 2 2 2 3 4 2 2" xfId="9876"/>
    <cellStyle name="Normal 3 2 2 2 3 4 2 2 2" xfId="9877"/>
    <cellStyle name="Normal 3 2 2 2 3 4 2 2 2 2" xfId="9878"/>
    <cellStyle name="Normal 3 2 2 2 3 4 2 2 2 2 2" xfId="9879"/>
    <cellStyle name="Normal 3 2 2 2 3 4 2 2 2 2 2 2" xfId="9880"/>
    <cellStyle name="Normal 3 2 2 2 3 4 2 2 2 2 3" xfId="9881"/>
    <cellStyle name="Normal 3 2 2 2 3 4 2 2 2 3" xfId="9882"/>
    <cellStyle name="Normal 3 2 2 2 3 4 2 2 2 3 2" xfId="9883"/>
    <cellStyle name="Normal 3 2 2 2 3 4 2 2 2 4" xfId="9884"/>
    <cellStyle name="Normal 3 2 2 2 3 4 2 2 3" xfId="9885"/>
    <cellStyle name="Normal 3 2 2 2 3 4 2 2 3 2" xfId="9886"/>
    <cellStyle name="Normal 3 2 2 2 3 4 2 2 3 2 2" xfId="9887"/>
    <cellStyle name="Normal 3 2 2 2 3 4 2 2 3 3" xfId="9888"/>
    <cellStyle name="Normal 3 2 2 2 3 4 2 2 4" xfId="9889"/>
    <cellStyle name="Normal 3 2 2 2 3 4 2 2 4 2" xfId="9890"/>
    <cellStyle name="Normal 3 2 2 2 3 4 2 2 5" xfId="9891"/>
    <cellStyle name="Normal 3 2 2 2 3 4 2 3" xfId="9892"/>
    <cellStyle name="Normal 3 2 2 2 3 4 2 3 2" xfId="9893"/>
    <cellStyle name="Normal 3 2 2 2 3 4 2 3 2 2" xfId="9894"/>
    <cellStyle name="Normal 3 2 2 2 3 4 2 3 2 2 2" xfId="9895"/>
    <cellStyle name="Normal 3 2 2 2 3 4 2 3 2 3" xfId="9896"/>
    <cellStyle name="Normal 3 2 2 2 3 4 2 3 3" xfId="9897"/>
    <cellStyle name="Normal 3 2 2 2 3 4 2 3 3 2" xfId="9898"/>
    <cellStyle name="Normal 3 2 2 2 3 4 2 3 4" xfId="9899"/>
    <cellStyle name="Normal 3 2 2 2 3 4 2 4" xfId="9900"/>
    <cellStyle name="Normal 3 2 2 2 3 4 2 4 2" xfId="9901"/>
    <cellStyle name="Normal 3 2 2 2 3 4 2 4 2 2" xfId="9902"/>
    <cellStyle name="Normal 3 2 2 2 3 4 2 4 3" xfId="9903"/>
    <cellStyle name="Normal 3 2 2 2 3 4 2 5" xfId="9904"/>
    <cellStyle name="Normal 3 2 2 2 3 4 2 5 2" xfId="9905"/>
    <cellStyle name="Normal 3 2 2 2 3 4 2 6" xfId="9906"/>
    <cellStyle name="Normal 3 2 2 2 3 4 3" xfId="9907"/>
    <cellStyle name="Normal 3 2 2 2 3 4 3 2" xfId="9908"/>
    <cellStyle name="Normal 3 2 2 2 3 4 3 2 2" xfId="9909"/>
    <cellStyle name="Normal 3 2 2 2 3 4 3 2 2 2" xfId="9910"/>
    <cellStyle name="Normal 3 2 2 2 3 4 3 2 2 2 2" xfId="9911"/>
    <cellStyle name="Normal 3 2 2 2 3 4 3 2 2 3" xfId="9912"/>
    <cellStyle name="Normal 3 2 2 2 3 4 3 2 3" xfId="9913"/>
    <cellStyle name="Normal 3 2 2 2 3 4 3 2 3 2" xfId="9914"/>
    <cellStyle name="Normal 3 2 2 2 3 4 3 2 4" xfId="9915"/>
    <cellStyle name="Normal 3 2 2 2 3 4 3 3" xfId="9916"/>
    <cellStyle name="Normal 3 2 2 2 3 4 3 3 2" xfId="9917"/>
    <cellStyle name="Normal 3 2 2 2 3 4 3 3 2 2" xfId="9918"/>
    <cellStyle name="Normal 3 2 2 2 3 4 3 3 3" xfId="9919"/>
    <cellStyle name="Normal 3 2 2 2 3 4 3 4" xfId="9920"/>
    <cellStyle name="Normal 3 2 2 2 3 4 3 4 2" xfId="9921"/>
    <cellStyle name="Normal 3 2 2 2 3 4 3 5" xfId="9922"/>
    <cellStyle name="Normal 3 2 2 2 3 4 4" xfId="9923"/>
    <cellStyle name="Normal 3 2 2 2 3 4 4 2" xfId="9924"/>
    <cellStyle name="Normal 3 2 2 2 3 4 4 2 2" xfId="9925"/>
    <cellStyle name="Normal 3 2 2 2 3 4 4 2 2 2" xfId="9926"/>
    <cellStyle name="Normal 3 2 2 2 3 4 4 2 3" xfId="9927"/>
    <cellStyle name="Normal 3 2 2 2 3 4 4 3" xfId="9928"/>
    <cellStyle name="Normal 3 2 2 2 3 4 4 3 2" xfId="9929"/>
    <cellStyle name="Normal 3 2 2 2 3 4 4 4" xfId="9930"/>
    <cellStyle name="Normal 3 2 2 2 3 4 5" xfId="9931"/>
    <cellStyle name="Normal 3 2 2 2 3 4 5 2" xfId="9932"/>
    <cellStyle name="Normal 3 2 2 2 3 4 5 2 2" xfId="9933"/>
    <cellStyle name="Normal 3 2 2 2 3 4 5 3" xfId="9934"/>
    <cellStyle name="Normal 3 2 2 2 3 4 6" xfId="9935"/>
    <cellStyle name="Normal 3 2 2 2 3 4 6 2" xfId="9936"/>
    <cellStyle name="Normal 3 2 2 2 3 4 7" xfId="9937"/>
    <cellStyle name="Normal 3 2 2 2 3 5" xfId="9938"/>
    <cellStyle name="Normal 3 2 2 2 3 5 2" xfId="9939"/>
    <cellStyle name="Normal 3 2 2 2 3 5 2 2" xfId="9940"/>
    <cellStyle name="Normal 3 2 2 2 3 5 2 2 2" xfId="9941"/>
    <cellStyle name="Normal 3 2 2 2 3 5 2 2 2 2" xfId="9942"/>
    <cellStyle name="Normal 3 2 2 2 3 5 2 2 2 2 2" xfId="9943"/>
    <cellStyle name="Normal 3 2 2 2 3 5 2 2 2 3" xfId="9944"/>
    <cellStyle name="Normal 3 2 2 2 3 5 2 2 3" xfId="9945"/>
    <cellStyle name="Normal 3 2 2 2 3 5 2 2 3 2" xfId="9946"/>
    <cellStyle name="Normal 3 2 2 2 3 5 2 2 4" xfId="9947"/>
    <cellStyle name="Normal 3 2 2 2 3 5 2 3" xfId="9948"/>
    <cellStyle name="Normal 3 2 2 2 3 5 2 3 2" xfId="9949"/>
    <cellStyle name="Normal 3 2 2 2 3 5 2 3 2 2" xfId="9950"/>
    <cellStyle name="Normal 3 2 2 2 3 5 2 3 3" xfId="9951"/>
    <cellStyle name="Normal 3 2 2 2 3 5 2 4" xfId="9952"/>
    <cellStyle name="Normal 3 2 2 2 3 5 2 4 2" xfId="9953"/>
    <cellStyle name="Normal 3 2 2 2 3 5 2 5" xfId="9954"/>
    <cellStyle name="Normal 3 2 2 2 3 5 3" xfId="9955"/>
    <cellStyle name="Normal 3 2 2 2 3 5 3 2" xfId="9956"/>
    <cellStyle name="Normal 3 2 2 2 3 5 3 2 2" xfId="9957"/>
    <cellStyle name="Normal 3 2 2 2 3 5 3 2 2 2" xfId="9958"/>
    <cellStyle name="Normal 3 2 2 2 3 5 3 2 3" xfId="9959"/>
    <cellStyle name="Normal 3 2 2 2 3 5 3 3" xfId="9960"/>
    <cellStyle name="Normal 3 2 2 2 3 5 3 3 2" xfId="9961"/>
    <cellStyle name="Normal 3 2 2 2 3 5 3 4" xfId="9962"/>
    <cellStyle name="Normal 3 2 2 2 3 5 4" xfId="9963"/>
    <cellStyle name="Normal 3 2 2 2 3 5 4 2" xfId="9964"/>
    <cellStyle name="Normal 3 2 2 2 3 5 4 2 2" xfId="9965"/>
    <cellStyle name="Normal 3 2 2 2 3 5 4 3" xfId="9966"/>
    <cellStyle name="Normal 3 2 2 2 3 5 5" xfId="9967"/>
    <cellStyle name="Normal 3 2 2 2 3 5 5 2" xfId="9968"/>
    <cellStyle name="Normal 3 2 2 2 3 5 6" xfId="9969"/>
    <cellStyle name="Normal 3 2 2 2 3 6" xfId="9970"/>
    <cellStyle name="Normal 3 2 2 2 3 6 2" xfId="9971"/>
    <cellStyle name="Normal 3 2 2 2 3 6 2 2" xfId="9972"/>
    <cellStyle name="Normal 3 2 2 2 3 6 2 2 2" xfId="9973"/>
    <cellStyle name="Normal 3 2 2 2 3 6 2 2 2 2" xfId="9974"/>
    <cellStyle name="Normal 3 2 2 2 3 6 2 2 3" xfId="9975"/>
    <cellStyle name="Normal 3 2 2 2 3 6 2 3" xfId="9976"/>
    <cellStyle name="Normal 3 2 2 2 3 6 2 3 2" xfId="9977"/>
    <cellStyle name="Normal 3 2 2 2 3 6 2 4" xfId="9978"/>
    <cellStyle name="Normal 3 2 2 2 3 6 3" xfId="9979"/>
    <cellStyle name="Normal 3 2 2 2 3 6 3 2" xfId="9980"/>
    <cellStyle name="Normal 3 2 2 2 3 6 3 2 2" xfId="9981"/>
    <cellStyle name="Normal 3 2 2 2 3 6 3 3" xfId="9982"/>
    <cellStyle name="Normal 3 2 2 2 3 6 4" xfId="9983"/>
    <cellStyle name="Normal 3 2 2 2 3 6 4 2" xfId="9984"/>
    <cellStyle name="Normal 3 2 2 2 3 6 5" xfId="9985"/>
    <cellStyle name="Normal 3 2 2 2 3 7" xfId="9986"/>
    <cellStyle name="Normal 3 2 2 2 3 7 2" xfId="9987"/>
    <cellStyle name="Normal 3 2 2 2 3 7 2 2" xfId="9988"/>
    <cellStyle name="Normal 3 2 2 2 3 7 2 2 2" xfId="9989"/>
    <cellStyle name="Normal 3 2 2 2 3 7 2 3" xfId="9990"/>
    <cellStyle name="Normal 3 2 2 2 3 7 3" xfId="9991"/>
    <cellStyle name="Normal 3 2 2 2 3 7 3 2" xfId="9992"/>
    <cellStyle name="Normal 3 2 2 2 3 7 4" xfId="9993"/>
    <cellStyle name="Normal 3 2 2 2 3 8" xfId="9994"/>
    <cellStyle name="Normal 3 2 2 2 3 8 2" xfId="9995"/>
    <cellStyle name="Normal 3 2 2 2 3 8 2 2" xfId="9996"/>
    <cellStyle name="Normal 3 2 2 2 3 8 3" xfId="9997"/>
    <cellStyle name="Normal 3 2 2 2 3 9" xfId="9998"/>
    <cellStyle name="Normal 3 2 2 2 3 9 2" xfId="9999"/>
    <cellStyle name="Normal 3 2 2 2 4" xfId="10000"/>
    <cellStyle name="Normal 3 2 2 2 4 2" xfId="10001"/>
    <cellStyle name="Normal 3 2 2 2 4 2 2" xfId="10002"/>
    <cellStyle name="Normal 3 2 2 2 4 2 2 2" xfId="10003"/>
    <cellStyle name="Normal 3 2 2 2 4 2 2 2 2" xfId="10004"/>
    <cellStyle name="Normal 3 2 2 2 4 2 2 2 2 2" xfId="10005"/>
    <cellStyle name="Normal 3 2 2 2 4 2 2 2 2 2 2" xfId="10006"/>
    <cellStyle name="Normal 3 2 2 2 4 2 2 2 2 2 2 2" xfId="10007"/>
    <cellStyle name="Normal 3 2 2 2 4 2 2 2 2 2 2 2 2" xfId="10008"/>
    <cellStyle name="Normal 3 2 2 2 4 2 2 2 2 2 2 3" xfId="10009"/>
    <cellStyle name="Normal 3 2 2 2 4 2 2 2 2 2 3" xfId="10010"/>
    <cellStyle name="Normal 3 2 2 2 4 2 2 2 2 2 3 2" xfId="10011"/>
    <cellStyle name="Normal 3 2 2 2 4 2 2 2 2 2 4" xfId="10012"/>
    <cellStyle name="Normal 3 2 2 2 4 2 2 2 2 3" xfId="10013"/>
    <cellStyle name="Normal 3 2 2 2 4 2 2 2 2 3 2" xfId="10014"/>
    <cellStyle name="Normal 3 2 2 2 4 2 2 2 2 3 2 2" xfId="10015"/>
    <cellStyle name="Normal 3 2 2 2 4 2 2 2 2 3 3" xfId="10016"/>
    <cellStyle name="Normal 3 2 2 2 4 2 2 2 2 4" xfId="10017"/>
    <cellStyle name="Normal 3 2 2 2 4 2 2 2 2 4 2" xfId="10018"/>
    <cellStyle name="Normal 3 2 2 2 4 2 2 2 2 5" xfId="10019"/>
    <cellStyle name="Normal 3 2 2 2 4 2 2 2 3" xfId="10020"/>
    <cellStyle name="Normal 3 2 2 2 4 2 2 2 3 2" xfId="10021"/>
    <cellStyle name="Normal 3 2 2 2 4 2 2 2 3 2 2" xfId="10022"/>
    <cellStyle name="Normal 3 2 2 2 4 2 2 2 3 2 2 2" xfId="10023"/>
    <cellStyle name="Normal 3 2 2 2 4 2 2 2 3 2 3" xfId="10024"/>
    <cellStyle name="Normal 3 2 2 2 4 2 2 2 3 3" xfId="10025"/>
    <cellStyle name="Normal 3 2 2 2 4 2 2 2 3 3 2" xfId="10026"/>
    <cellStyle name="Normal 3 2 2 2 4 2 2 2 3 4" xfId="10027"/>
    <cellStyle name="Normal 3 2 2 2 4 2 2 2 4" xfId="10028"/>
    <cellStyle name="Normal 3 2 2 2 4 2 2 2 4 2" xfId="10029"/>
    <cellStyle name="Normal 3 2 2 2 4 2 2 2 4 2 2" xfId="10030"/>
    <cellStyle name="Normal 3 2 2 2 4 2 2 2 4 3" xfId="10031"/>
    <cellStyle name="Normal 3 2 2 2 4 2 2 2 5" xfId="10032"/>
    <cellStyle name="Normal 3 2 2 2 4 2 2 2 5 2" xfId="10033"/>
    <cellStyle name="Normal 3 2 2 2 4 2 2 2 6" xfId="10034"/>
    <cellStyle name="Normal 3 2 2 2 4 2 2 3" xfId="10035"/>
    <cellStyle name="Normal 3 2 2 2 4 2 2 3 2" xfId="10036"/>
    <cellStyle name="Normal 3 2 2 2 4 2 2 3 2 2" xfId="10037"/>
    <cellStyle name="Normal 3 2 2 2 4 2 2 3 2 2 2" xfId="10038"/>
    <cellStyle name="Normal 3 2 2 2 4 2 2 3 2 2 2 2" xfId="10039"/>
    <cellStyle name="Normal 3 2 2 2 4 2 2 3 2 2 3" xfId="10040"/>
    <cellStyle name="Normal 3 2 2 2 4 2 2 3 2 3" xfId="10041"/>
    <cellStyle name="Normal 3 2 2 2 4 2 2 3 2 3 2" xfId="10042"/>
    <cellStyle name="Normal 3 2 2 2 4 2 2 3 2 4" xfId="10043"/>
    <cellStyle name="Normal 3 2 2 2 4 2 2 3 3" xfId="10044"/>
    <cellStyle name="Normal 3 2 2 2 4 2 2 3 3 2" xfId="10045"/>
    <cellStyle name="Normal 3 2 2 2 4 2 2 3 3 2 2" xfId="10046"/>
    <cellStyle name="Normal 3 2 2 2 4 2 2 3 3 3" xfId="10047"/>
    <cellStyle name="Normal 3 2 2 2 4 2 2 3 4" xfId="10048"/>
    <cellStyle name="Normal 3 2 2 2 4 2 2 3 4 2" xfId="10049"/>
    <cellStyle name="Normal 3 2 2 2 4 2 2 3 5" xfId="10050"/>
    <cellStyle name="Normal 3 2 2 2 4 2 2 4" xfId="10051"/>
    <cellStyle name="Normal 3 2 2 2 4 2 2 4 2" xfId="10052"/>
    <cellStyle name="Normal 3 2 2 2 4 2 2 4 2 2" xfId="10053"/>
    <cellStyle name="Normal 3 2 2 2 4 2 2 4 2 2 2" xfId="10054"/>
    <cellStyle name="Normal 3 2 2 2 4 2 2 4 2 3" xfId="10055"/>
    <cellStyle name="Normal 3 2 2 2 4 2 2 4 3" xfId="10056"/>
    <cellStyle name="Normal 3 2 2 2 4 2 2 4 3 2" xfId="10057"/>
    <cellStyle name="Normal 3 2 2 2 4 2 2 4 4" xfId="10058"/>
    <cellStyle name="Normal 3 2 2 2 4 2 2 5" xfId="10059"/>
    <cellStyle name="Normal 3 2 2 2 4 2 2 5 2" xfId="10060"/>
    <cellStyle name="Normal 3 2 2 2 4 2 2 5 2 2" xfId="10061"/>
    <cellStyle name="Normal 3 2 2 2 4 2 2 5 3" xfId="10062"/>
    <cellStyle name="Normal 3 2 2 2 4 2 2 6" xfId="10063"/>
    <cellStyle name="Normal 3 2 2 2 4 2 2 6 2" xfId="10064"/>
    <cellStyle name="Normal 3 2 2 2 4 2 2 7" xfId="10065"/>
    <cellStyle name="Normal 3 2 2 2 4 2 3" xfId="10066"/>
    <cellStyle name="Normal 3 2 2 2 4 2 3 2" xfId="10067"/>
    <cellStyle name="Normal 3 2 2 2 4 2 3 2 2" xfId="10068"/>
    <cellStyle name="Normal 3 2 2 2 4 2 3 2 2 2" xfId="10069"/>
    <cellStyle name="Normal 3 2 2 2 4 2 3 2 2 2 2" xfId="10070"/>
    <cellStyle name="Normal 3 2 2 2 4 2 3 2 2 2 2 2" xfId="10071"/>
    <cellStyle name="Normal 3 2 2 2 4 2 3 2 2 2 3" xfId="10072"/>
    <cellStyle name="Normal 3 2 2 2 4 2 3 2 2 3" xfId="10073"/>
    <cellStyle name="Normal 3 2 2 2 4 2 3 2 2 3 2" xfId="10074"/>
    <cellStyle name="Normal 3 2 2 2 4 2 3 2 2 4" xfId="10075"/>
    <cellStyle name="Normal 3 2 2 2 4 2 3 2 3" xfId="10076"/>
    <cellStyle name="Normal 3 2 2 2 4 2 3 2 3 2" xfId="10077"/>
    <cellStyle name="Normal 3 2 2 2 4 2 3 2 3 2 2" xfId="10078"/>
    <cellStyle name="Normal 3 2 2 2 4 2 3 2 3 3" xfId="10079"/>
    <cellStyle name="Normal 3 2 2 2 4 2 3 2 4" xfId="10080"/>
    <cellStyle name="Normal 3 2 2 2 4 2 3 2 4 2" xfId="10081"/>
    <cellStyle name="Normal 3 2 2 2 4 2 3 2 5" xfId="10082"/>
    <cellStyle name="Normal 3 2 2 2 4 2 3 3" xfId="10083"/>
    <cellStyle name="Normal 3 2 2 2 4 2 3 3 2" xfId="10084"/>
    <cellStyle name="Normal 3 2 2 2 4 2 3 3 2 2" xfId="10085"/>
    <cellStyle name="Normal 3 2 2 2 4 2 3 3 2 2 2" xfId="10086"/>
    <cellStyle name="Normal 3 2 2 2 4 2 3 3 2 3" xfId="10087"/>
    <cellStyle name="Normal 3 2 2 2 4 2 3 3 3" xfId="10088"/>
    <cellStyle name="Normal 3 2 2 2 4 2 3 3 3 2" xfId="10089"/>
    <cellStyle name="Normal 3 2 2 2 4 2 3 3 4" xfId="10090"/>
    <cellStyle name="Normal 3 2 2 2 4 2 3 4" xfId="10091"/>
    <cellStyle name="Normal 3 2 2 2 4 2 3 4 2" xfId="10092"/>
    <cellStyle name="Normal 3 2 2 2 4 2 3 4 2 2" xfId="10093"/>
    <cellStyle name="Normal 3 2 2 2 4 2 3 4 3" xfId="10094"/>
    <cellStyle name="Normal 3 2 2 2 4 2 3 5" xfId="10095"/>
    <cellStyle name="Normal 3 2 2 2 4 2 3 5 2" xfId="10096"/>
    <cellStyle name="Normal 3 2 2 2 4 2 3 6" xfId="10097"/>
    <cellStyle name="Normal 3 2 2 2 4 2 4" xfId="10098"/>
    <cellStyle name="Normal 3 2 2 2 4 2 4 2" xfId="10099"/>
    <cellStyle name="Normal 3 2 2 2 4 2 4 2 2" xfId="10100"/>
    <cellStyle name="Normal 3 2 2 2 4 2 4 2 2 2" xfId="10101"/>
    <cellStyle name="Normal 3 2 2 2 4 2 4 2 2 2 2" xfId="10102"/>
    <cellStyle name="Normal 3 2 2 2 4 2 4 2 2 3" xfId="10103"/>
    <cellStyle name="Normal 3 2 2 2 4 2 4 2 3" xfId="10104"/>
    <cellStyle name="Normal 3 2 2 2 4 2 4 2 3 2" xfId="10105"/>
    <cellStyle name="Normal 3 2 2 2 4 2 4 2 4" xfId="10106"/>
    <cellStyle name="Normal 3 2 2 2 4 2 4 3" xfId="10107"/>
    <cellStyle name="Normal 3 2 2 2 4 2 4 3 2" xfId="10108"/>
    <cellStyle name="Normal 3 2 2 2 4 2 4 3 2 2" xfId="10109"/>
    <cellStyle name="Normal 3 2 2 2 4 2 4 3 3" xfId="10110"/>
    <cellStyle name="Normal 3 2 2 2 4 2 4 4" xfId="10111"/>
    <cellStyle name="Normal 3 2 2 2 4 2 4 4 2" xfId="10112"/>
    <cellStyle name="Normal 3 2 2 2 4 2 4 5" xfId="10113"/>
    <cellStyle name="Normal 3 2 2 2 4 2 5" xfId="10114"/>
    <cellStyle name="Normal 3 2 2 2 4 2 5 2" xfId="10115"/>
    <cellStyle name="Normal 3 2 2 2 4 2 5 2 2" xfId="10116"/>
    <cellStyle name="Normal 3 2 2 2 4 2 5 2 2 2" xfId="10117"/>
    <cellStyle name="Normal 3 2 2 2 4 2 5 2 3" xfId="10118"/>
    <cellStyle name="Normal 3 2 2 2 4 2 5 3" xfId="10119"/>
    <cellStyle name="Normal 3 2 2 2 4 2 5 3 2" xfId="10120"/>
    <cellStyle name="Normal 3 2 2 2 4 2 5 4" xfId="10121"/>
    <cellStyle name="Normal 3 2 2 2 4 2 6" xfId="10122"/>
    <cellStyle name="Normal 3 2 2 2 4 2 6 2" xfId="10123"/>
    <cellStyle name="Normal 3 2 2 2 4 2 6 2 2" xfId="10124"/>
    <cellStyle name="Normal 3 2 2 2 4 2 6 3" xfId="10125"/>
    <cellStyle name="Normal 3 2 2 2 4 2 7" xfId="10126"/>
    <cellStyle name="Normal 3 2 2 2 4 2 7 2" xfId="10127"/>
    <cellStyle name="Normal 3 2 2 2 4 2 8" xfId="10128"/>
    <cellStyle name="Normal 3 2 2 2 4 3" xfId="10129"/>
    <cellStyle name="Normal 3 2 2 2 4 3 2" xfId="10130"/>
    <cellStyle name="Normal 3 2 2 2 4 3 2 2" xfId="10131"/>
    <cellStyle name="Normal 3 2 2 2 4 3 2 2 2" xfId="10132"/>
    <cellStyle name="Normal 3 2 2 2 4 3 2 2 2 2" xfId="10133"/>
    <cellStyle name="Normal 3 2 2 2 4 3 2 2 2 2 2" xfId="10134"/>
    <cellStyle name="Normal 3 2 2 2 4 3 2 2 2 2 2 2" xfId="10135"/>
    <cellStyle name="Normal 3 2 2 2 4 3 2 2 2 2 3" xfId="10136"/>
    <cellStyle name="Normal 3 2 2 2 4 3 2 2 2 3" xfId="10137"/>
    <cellStyle name="Normal 3 2 2 2 4 3 2 2 2 3 2" xfId="10138"/>
    <cellStyle name="Normal 3 2 2 2 4 3 2 2 2 4" xfId="10139"/>
    <cellStyle name="Normal 3 2 2 2 4 3 2 2 3" xfId="10140"/>
    <cellStyle name="Normal 3 2 2 2 4 3 2 2 3 2" xfId="10141"/>
    <cellStyle name="Normal 3 2 2 2 4 3 2 2 3 2 2" xfId="10142"/>
    <cellStyle name="Normal 3 2 2 2 4 3 2 2 3 3" xfId="10143"/>
    <cellStyle name="Normal 3 2 2 2 4 3 2 2 4" xfId="10144"/>
    <cellStyle name="Normal 3 2 2 2 4 3 2 2 4 2" xfId="10145"/>
    <cellStyle name="Normal 3 2 2 2 4 3 2 2 5" xfId="10146"/>
    <cellStyle name="Normal 3 2 2 2 4 3 2 3" xfId="10147"/>
    <cellStyle name="Normal 3 2 2 2 4 3 2 3 2" xfId="10148"/>
    <cellStyle name="Normal 3 2 2 2 4 3 2 3 2 2" xfId="10149"/>
    <cellStyle name="Normal 3 2 2 2 4 3 2 3 2 2 2" xfId="10150"/>
    <cellStyle name="Normal 3 2 2 2 4 3 2 3 2 3" xfId="10151"/>
    <cellStyle name="Normal 3 2 2 2 4 3 2 3 3" xfId="10152"/>
    <cellStyle name="Normal 3 2 2 2 4 3 2 3 3 2" xfId="10153"/>
    <cellStyle name="Normal 3 2 2 2 4 3 2 3 4" xfId="10154"/>
    <cellStyle name="Normal 3 2 2 2 4 3 2 4" xfId="10155"/>
    <cellStyle name="Normal 3 2 2 2 4 3 2 4 2" xfId="10156"/>
    <cellStyle name="Normal 3 2 2 2 4 3 2 4 2 2" xfId="10157"/>
    <cellStyle name="Normal 3 2 2 2 4 3 2 4 3" xfId="10158"/>
    <cellStyle name="Normal 3 2 2 2 4 3 2 5" xfId="10159"/>
    <cellStyle name="Normal 3 2 2 2 4 3 2 5 2" xfId="10160"/>
    <cellStyle name="Normal 3 2 2 2 4 3 2 6" xfId="10161"/>
    <cellStyle name="Normal 3 2 2 2 4 3 3" xfId="10162"/>
    <cellStyle name="Normal 3 2 2 2 4 3 3 2" xfId="10163"/>
    <cellStyle name="Normal 3 2 2 2 4 3 3 2 2" xfId="10164"/>
    <cellStyle name="Normal 3 2 2 2 4 3 3 2 2 2" xfId="10165"/>
    <cellStyle name="Normal 3 2 2 2 4 3 3 2 2 2 2" xfId="10166"/>
    <cellStyle name="Normal 3 2 2 2 4 3 3 2 2 3" xfId="10167"/>
    <cellStyle name="Normal 3 2 2 2 4 3 3 2 3" xfId="10168"/>
    <cellStyle name="Normal 3 2 2 2 4 3 3 2 3 2" xfId="10169"/>
    <cellStyle name="Normal 3 2 2 2 4 3 3 2 4" xfId="10170"/>
    <cellStyle name="Normal 3 2 2 2 4 3 3 3" xfId="10171"/>
    <cellStyle name="Normal 3 2 2 2 4 3 3 3 2" xfId="10172"/>
    <cellStyle name="Normal 3 2 2 2 4 3 3 3 2 2" xfId="10173"/>
    <cellStyle name="Normal 3 2 2 2 4 3 3 3 3" xfId="10174"/>
    <cellStyle name="Normal 3 2 2 2 4 3 3 4" xfId="10175"/>
    <cellStyle name="Normal 3 2 2 2 4 3 3 4 2" xfId="10176"/>
    <cellStyle name="Normal 3 2 2 2 4 3 3 5" xfId="10177"/>
    <cellStyle name="Normal 3 2 2 2 4 3 4" xfId="10178"/>
    <cellStyle name="Normal 3 2 2 2 4 3 4 2" xfId="10179"/>
    <cellStyle name="Normal 3 2 2 2 4 3 4 2 2" xfId="10180"/>
    <cellStyle name="Normal 3 2 2 2 4 3 4 2 2 2" xfId="10181"/>
    <cellStyle name="Normal 3 2 2 2 4 3 4 2 3" xfId="10182"/>
    <cellStyle name="Normal 3 2 2 2 4 3 4 3" xfId="10183"/>
    <cellStyle name="Normal 3 2 2 2 4 3 4 3 2" xfId="10184"/>
    <cellStyle name="Normal 3 2 2 2 4 3 4 4" xfId="10185"/>
    <cellStyle name="Normal 3 2 2 2 4 3 5" xfId="10186"/>
    <cellStyle name="Normal 3 2 2 2 4 3 5 2" xfId="10187"/>
    <cellStyle name="Normal 3 2 2 2 4 3 5 2 2" xfId="10188"/>
    <cellStyle name="Normal 3 2 2 2 4 3 5 3" xfId="10189"/>
    <cellStyle name="Normal 3 2 2 2 4 3 6" xfId="10190"/>
    <cellStyle name="Normal 3 2 2 2 4 3 6 2" xfId="10191"/>
    <cellStyle name="Normal 3 2 2 2 4 3 7" xfId="10192"/>
    <cellStyle name="Normal 3 2 2 2 4 4" xfId="10193"/>
    <cellStyle name="Normal 3 2 2 2 4 4 2" xfId="10194"/>
    <cellStyle name="Normal 3 2 2 2 4 4 2 2" xfId="10195"/>
    <cellStyle name="Normal 3 2 2 2 4 4 2 2 2" xfId="10196"/>
    <cellStyle name="Normal 3 2 2 2 4 4 2 2 2 2" xfId="10197"/>
    <cellStyle name="Normal 3 2 2 2 4 4 2 2 2 2 2" xfId="10198"/>
    <cellStyle name="Normal 3 2 2 2 4 4 2 2 2 3" xfId="10199"/>
    <cellStyle name="Normal 3 2 2 2 4 4 2 2 3" xfId="10200"/>
    <cellStyle name="Normal 3 2 2 2 4 4 2 2 3 2" xfId="10201"/>
    <cellStyle name="Normal 3 2 2 2 4 4 2 2 4" xfId="10202"/>
    <cellStyle name="Normal 3 2 2 2 4 4 2 3" xfId="10203"/>
    <cellStyle name="Normal 3 2 2 2 4 4 2 3 2" xfId="10204"/>
    <cellStyle name="Normal 3 2 2 2 4 4 2 3 2 2" xfId="10205"/>
    <cellStyle name="Normal 3 2 2 2 4 4 2 3 3" xfId="10206"/>
    <cellStyle name="Normal 3 2 2 2 4 4 2 4" xfId="10207"/>
    <cellStyle name="Normal 3 2 2 2 4 4 2 4 2" xfId="10208"/>
    <cellStyle name="Normal 3 2 2 2 4 4 2 5" xfId="10209"/>
    <cellStyle name="Normal 3 2 2 2 4 4 3" xfId="10210"/>
    <cellStyle name="Normal 3 2 2 2 4 4 3 2" xfId="10211"/>
    <cellStyle name="Normal 3 2 2 2 4 4 3 2 2" xfId="10212"/>
    <cellStyle name="Normal 3 2 2 2 4 4 3 2 2 2" xfId="10213"/>
    <cellStyle name="Normal 3 2 2 2 4 4 3 2 3" xfId="10214"/>
    <cellStyle name="Normal 3 2 2 2 4 4 3 3" xfId="10215"/>
    <cellStyle name="Normal 3 2 2 2 4 4 3 3 2" xfId="10216"/>
    <cellStyle name="Normal 3 2 2 2 4 4 3 4" xfId="10217"/>
    <cellStyle name="Normal 3 2 2 2 4 4 4" xfId="10218"/>
    <cellStyle name="Normal 3 2 2 2 4 4 4 2" xfId="10219"/>
    <cellStyle name="Normal 3 2 2 2 4 4 4 2 2" xfId="10220"/>
    <cellStyle name="Normal 3 2 2 2 4 4 4 3" xfId="10221"/>
    <cellStyle name="Normal 3 2 2 2 4 4 5" xfId="10222"/>
    <cellStyle name="Normal 3 2 2 2 4 4 5 2" xfId="10223"/>
    <cellStyle name="Normal 3 2 2 2 4 4 6" xfId="10224"/>
    <cellStyle name="Normal 3 2 2 2 4 5" xfId="10225"/>
    <cellStyle name="Normal 3 2 2 2 4 5 2" xfId="10226"/>
    <cellStyle name="Normal 3 2 2 2 4 5 2 2" xfId="10227"/>
    <cellStyle name="Normal 3 2 2 2 4 5 2 2 2" xfId="10228"/>
    <cellStyle name="Normal 3 2 2 2 4 5 2 2 2 2" xfId="10229"/>
    <cellStyle name="Normal 3 2 2 2 4 5 2 2 3" xfId="10230"/>
    <cellStyle name="Normal 3 2 2 2 4 5 2 3" xfId="10231"/>
    <cellStyle name="Normal 3 2 2 2 4 5 2 3 2" xfId="10232"/>
    <cellStyle name="Normal 3 2 2 2 4 5 2 4" xfId="10233"/>
    <cellStyle name="Normal 3 2 2 2 4 5 3" xfId="10234"/>
    <cellStyle name="Normal 3 2 2 2 4 5 3 2" xfId="10235"/>
    <cellStyle name="Normal 3 2 2 2 4 5 3 2 2" xfId="10236"/>
    <cellStyle name="Normal 3 2 2 2 4 5 3 3" xfId="10237"/>
    <cellStyle name="Normal 3 2 2 2 4 5 4" xfId="10238"/>
    <cellStyle name="Normal 3 2 2 2 4 5 4 2" xfId="10239"/>
    <cellStyle name="Normal 3 2 2 2 4 5 5" xfId="10240"/>
    <cellStyle name="Normal 3 2 2 2 4 6" xfId="10241"/>
    <cellStyle name="Normal 3 2 2 2 4 6 2" xfId="10242"/>
    <cellStyle name="Normal 3 2 2 2 4 6 2 2" xfId="10243"/>
    <cellStyle name="Normal 3 2 2 2 4 6 2 2 2" xfId="10244"/>
    <cellStyle name="Normal 3 2 2 2 4 6 2 3" xfId="10245"/>
    <cellStyle name="Normal 3 2 2 2 4 6 3" xfId="10246"/>
    <cellStyle name="Normal 3 2 2 2 4 6 3 2" xfId="10247"/>
    <cellStyle name="Normal 3 2 2 2 4 6 4" xfId="10248"/>
    <cellStyle name="Normal 3 2 2 2 4 7" xfId="10249"/>
    <cellStyle name="Normal 3 2 2 2 4 7 2" xfId="10250"/>
    <cellStyle name="Normal 3 2 2 2 4 7 2 2" xfId="10251"/>
    <cellStyle name="Normal 3 2 2 2 4 7 3" xfId="10252"/>
    <cellStyle name="Normal 3 2 2 2 4 8" xfId="10253"/>
    <cellStyle name="Normal 3 2 2 2 4 8 2" xfId="10254"/>
    <cellStyle name="Normal 3 2 2 2 4 9" xfId="10255"/>
    <cellStyle name="Normal 3 2 2 2 5" xfId="10256"/>
    <cellStyle name="Normal 3 2 2 2 5 2" xfId="10257"/>
    <cellStyle name="Normal 3 2 2 2 5 2 2" xfId="10258"/>
    <cellStyle name="Normal 3 2 2 2 5 2 2 2" xfId="10259"/>
    <cellStyle name="Normal 3 2 2 2 5 2 2 2 2" xfId="10260"/>
    <cellStyle name="Normal 3 2 2 2 5 2 2 2 2 2" xfId="10261"/>
    <cellStyle name="Normal 3 2 2 2 5 2 2 2 2 2 2" xfId="10262"/>
    <cellStyle name="Normal 3 2 2 2 5 2 2 2 2 2 2 2" xfId="10263"/>
    <cellStyle name="Normal 3 2 2 2 5 2 2 2 2 2 3" xfId="10264"/>
    <cellStyle name="Normal 3 2 2 2 5 2 2 2 2 3" xfId="10265"/>
    <cellStyle name="Normal 3 2 2 2 5 2 2 2 2 3 2" xfId="10266"/>
    <cellStyle name="Normal 3 2 2 2 5 2 2 2 2 4" xfId="10267"/>
    <cellStyle name="Normal 3 2 2 2 5 2 2 2 3" xfId="10268"/>
    <cellStyle name="Normal 3 2 2 2 5 2 2 2 3 2" xfId="10269"/>
    <cellStyle name="Normal 3 2 2 2 5 2 2 2 3 2 2" xfId="10270"/>
    <cellStyle name="Normal 3 2 2 2 5 2 2 2 3 3" xfId="10271"/>
    <cellStyle name="Normal 3 2 2 2 5 2 2 2 4" xfId="10272"/>
    <cellStyle name="Normal 3 2 2 2 5 2 2 2 4 2" xfId="10273"/>
    <cellStyle name="Normal 3 2 2 2 5 2 2 2 5" xfId="10274"/>
    <cellStyle name="Normal 3 2 2 2 5 2 2 3" xfId="10275"/>
    <cellStyle name="Normal 3 2 2 2 5 2 2 3 2" xfId="10276"/>
    <cellStyle name="Normal 3 2 2 2 5 2 2 3 2 2" xfId="10277"/>
    <cellStyle name="Normal 3 2 2 2 5 2 2 3 2 2 2" xfId="10278"/>
    <cellStyle name="Normal 3 2 2 2 5 2 2 3 2 3" xfId="10279"/>
    <cellStyle name="Normal 3 2 2 2 5 2 2 3 3" xfId="10280"/>
    <cellStyle name="Normal 3 2 2 2 5 2 2 3 3 2" xfId="10281"/>
    <cellStyle name="Normal 3 2 2 2 5 2 2 3 4" xfId="10282"/>
    <cellStyle name="Normal 3 2 2 2 5 2 2 4" xfId="10283"/>
    <cellStyle name="Normal 3 2 2 2 5 2 2 4 2" xfId="10284"/>
    <cellStyle name="Normal 3 2 2 2 5 2 2 4 2 2" xfId="10285"/>
    <cellStyle name="Normal 3 2 2 2 5 2 2 4 3" xfId="10286"/>
    <cellStyle name="Normal 3 2 2 2 5 2 2 5" xfId="10287"/>
    <cellStyle name="Normal 3 2 2 2 5 2 2 5 2" xfId="10288"/>
    <cellStyle name="Normal 3 2 2 2 5 2 2 6" xfId="10289"/>
    <cellStyle name="Normal 3 2 2 2 5 2 3" xfId="10290"/>
    <cellStyle name="Normal 3 2 2 2 5 2 3 2" xfId="10291"/>
    <cellStyle name="Normal 3 2 2 2 5 2 3 2 2" xfId="10292"/>
    <cellStyle name="Normal 3 2 2 2 5 2 3 2 2 2" xfId="10293"/>
    <cellStyle name="Normal 3 2 2 2 5 2 3 2 2 2 2" xfId="10294"/>
    <cellStyle name="Normal 3 2 2 2 5 2 3 2 2 3" xfId="10295"/>
    <cellStyle name="Normal 3 2 2 2 5 2 3 2 3" xfId="10296"/>
    <cellStyle name="Normal 3 2 2 2 5 2 3 2 3 2" xfId="10297"/>
    <cellStyle name="Normal 3 2 2 2 5 2 3 2 4" xfId="10298"/>
    <cellStyle name="Normal 3 2 2 2 5 2 3 3" xfId="10299"/>
    <cellStyle name="Normal 3 2 2 2 5 2 3 3 2" xfId="10300"/>
    <cellStyle name="Normal 3 2 2 2 5 2 3 3 2 2" xfId="10301"/>
    <cellStyle name="Normal 3 2 2 2 5 2 3 3 3" xfId="10302"/>
    <cellStyle name="Normal 3 2 2 2 5 2 3 4" xfId="10303"/>
    <cellStyle name="Normal 3 2 2 2 5 2 3 4 2" xfId="10304"/>
    <cellStyle name="Normal 3 2 2 2 5 2 3 5" xfId="10305"/>
    <cellStyle name="Normal 3 2 2 2 5 2 4" xfId="10306"/>
    <cellStyle name="Normal 3 2 2 2 5 2 4 2" xfId="10307"/>
    <cellStyle name="Normal 3 2 2 2 5 2 4 2 2" xfId="10308"/>
    <cellStyle name="Normal 3 2 2 2 5 2 4 2 2 2" xfId="10309"/>
    <cellStyle name="Normal 3 2 2 2 5 2 4 2 3" xfId="10310"/>
    <cellStyle name="Normal 3 2 2 2 5 2 4 3" xfId="10311"/>
    <cellStyle name="Normal 3 2 2 2 5 2 4 3 2" xfId="10312"/>
    <cellStyle name="Normal 3 2 2 2 5 2 4 4" xfId="10313"/>
    <cellStyle name="Normal 3 2 2 2 5 2 5" xfId="10314"/>
    <cellStyle name="Normal 3 2 2 2 5 2 5 2" xfId="10315"/>
    <cellStyle name="Normal 3 2 2 2 5 2 5 2 2" xfId="10316"/>
    <cellStyle name="Normal 3 2 2 2 5 2 5 3" xfId="10317"/>
    <cellStyle name="Normal 3 2 2 2 5 2 6" xfId="10318"/>
    <cellStyle name="Normal 3 2 2 2 5 2 6 2" xfId="10319"/>
    <cellStyle name="Normal 3 2 2 2 5 2 7" xfId="10320"/>
    <cellStyle name="Normal 3 2 2 2 5 3" xfId="10321"/>
    <cellStyle name="Normal 3 2 2 2 5 3 2" xfId="10322"/>
    <cellStyle name="Normal 3 2 2 2 5 3 2 2" xfId="10323"/>
    <cellStyle name="Normal 3 2 2 2 5 3 2 2 2" xfId="10324"/>
    <cellStyle name="Normal 3 2 2 2 5 3 2 2 2 2" xfId="10325"/>
    <cellStyle name="Normal 3 2 2 2 5 3 2 2 2 2 2" xfId="10326"/>
    <cellStyle name="Normal 3 2 2 2 5 3 2 2 2 3" xfId="10327"/>
    <cellStyle name="Normal 3 2 2 2 5 3 2 2 3" xfId="10328"/>
    <cellStyle name="Normal 3 2 2 2 5 3 2 2 3 2" xfId="10329"/>
    <cellStyle name="Normal 3 2 2 2 5 3 2 2 4" xfId="10330"/>
    <cellStyle name="Normal 3 2 2 2 5 3 2 3" xfId="10331"/>
    <cellStyle name="Normal 3 2 2 2 5 3 2 3 2" xfId="10332"/>
    <cellStyle name="Normal 3 2 2 2 5 3 2 3 2 2" xfId="10333"/>
    <cellStyle name="Normal 3 2 2 2 5 3 2 3 3" xfId="10334"/>
    <cellStyle name="Normal 3 2 2 2 5 3 2 4" xfId="10335"/>
    <cellStyle name="Normal 3 2 2 2 5 3 2 4 2" xfId="10336"/>
    <cellStyle name="Normal 3 2 2 2 5 3 2 5" xfId="10337"/>
    <cellStyle name="Normal 3 2 2 2 5 3 3" xfId="10338"/>
    <cellStyle name="Normal 3 2 2 2 5 3 3 2" xfId="10339"/>
    <cellStyle name="Normal 3 2 2 2 5 3 3 2 2" xfId="10340"/>
    <cellStyle name="Normal 3 2 2 2 5 3 3 2 2 2" xfId="10341"/>
    <cellStyle name="Normal 3 2 2 2 5 3 3 2 3" xfId="10342"/>
    <cellStyle name="Normal 3 2 2 2 5 3 3 3" xfId="10343"/>
    <cellStyle name="Normal 3 2 2 2 5 3 3 3 2" xfId="10344"/>
    <cellStyle name="Normal 3 2 2 2 5 3 3 4" xfId="10345"/>
    <cellStyle name="Normal 3 2 2 2 5 3 4" xfId="10346"/>
    <cellStyle name="Normal 3 2 2 2 5 3 4 2" xfId="10347"/>
    <cellStyle name="Normal 3 2 2 2 5 3 4 2 2" xfId="10348"/>
    <cellStyle name="Normal 3 2 2 2 5 3 4 3" xfId="10349"/>
    <cellStyle name="Normal 3 2 2 2 5 3 5" xfId="10350"/>
    <cellStyle name="Normal 3 2 2 2 5 3 5 2" xfId="10351"/>
    <cellStyle name="Normal 3 2 2 2 5 3 6" xfId="10352"/>
    <cellStyle name="Normal 3 2 2 2 5 4" xfId="10353"/>
    <cellStyle name="Normal 3 2 2 2 5 4 2" xfId="10354"/>
    <cellStyle name="Normal 3 2 2 2 5 4 2 2" xfId="10355"/>
    <cellStyle name="Normal 3 2 2 2 5 4 2 2 2" xfId="10356"/>
    <cellStyle name="Normal 3 2 2 2 5 4 2 2 2 2" xfId="10357"/>
    <cellStyle name="Normal 3 2 2 2 5 4 2 2 3" xfId="10358"/>
    <cellStyle name="Normal 3 2 2 2 5 4 2 3" xfId="10359"/>
    <cellStyle name="Normal 3 2 2 2 5 4 2 3 2" xfId="10360"/>
    <cellStyle name="Normal 3 2 2 2 5 4 2 4" xfId="10361"/>
    <cellStyle name="Normal 3 2 2 2 5 4 3" xfId="10362"/>
    <cellStyle name="Normal 3 2 2 2 5 4 3 2" xfId="10363"/>
    <cellStyle name="Normal 3 2 2 2 5 4 3 2 2" xfId="10364"/>
    <cellStyle name="Normal 3 2 2 2 5 4 3 3" xfId="10365"/>
    <cellStyle name="Normal 3 2 2 2 5 4 4" xfId="10366"/>
    <cellStyle name="Normal 3 2 2 2 5 4 4 2" xfId="10367"/>
    <cellStyle name="Normal 3 2 2 2 5 4 5" xfId="10368"/>
    <cellStyle name="Normal 3 2 2 2 5 5" xfId="10369"/>
    <cellStyle name="Normal 3 2 2 2 5 5 2" xfId="10370"/>
    <cellStyle name="Normal 3 2 2 2 5 5 2 2" xfId="10371"/>
    <cellStyle name="Normal 3 2 2 2 5 5 2 2 2" xfId="10372"/>
    <cellStyle name="Normal 3 2 2 2 5 5 2 3" xfId="10373"/>
    <cellStyle name="Normal 3 2 2 2 5 5 3" xfId="10374"/>
    <cellStyle name="Normal 3 2 2 2 5 5 3 2" xfId="10375"/>
    <cellStyle name="Normal 3 2 2 2 5 5 4" xfId="10376"/>
    <cellStyle name="Normal 3 2 2 2 5 6" xfId="10377"/>
    <cellStyle name="Normal 3 2 2 2 5 6 2" xfId="10378"/>
    <cellStyle name="Normal 3 2 2 2 5 6 2 2" xfId="10379"/>
    <cellStyle name="Normal 3 2 2 2 5 6 3" xfId="10380"/>
    <cellStyle name="Normal 3 2 2 2 5 7" xfId="10381"/>
    <cellStyle name="Normal 3 2 2 2 5 7 2" xfId="10382"/>
    <cellStyle name="Normal 3 2 2 2 5 8" xfId="10383"/>
    <cellStyle name="Normal 3 2 2 2 6" xfId="10384"/>
    <cellStyle name="Normal 3 2 2 2 6 2" xfId="10385"/>
    <cellStyle name="Normal 3 2 2 2 6 2 2" xfId="10386"/>
    <cellStyle name="Normal 3 2 2 2 6 2 2 2" xfId="10387"/>
    <cellStyle name="Normal 3 2 2 2 6 2 2 2 2" xfId="10388"/>
    <cellStyle name="Normal 3 2 2 2 6 2 2 2 2 2" xfId="10389"/>
    <cellStyle name="Normal 3 2 2 2 6 2 2 2 2 2 2" xfId="10390"/>
    <cellStyle name="Normal 3 2 2 2 6 2 2 2 2 3" xfId="10391"/>
    <cellStyle name="Normal 3 2 2 2 6 2 2 2 3" xfId="10392"/>
    <cellStyle name="Normal 3 2 2 2 6 2 2 2 3 2" xfId="10393"/>
    <cellStyle name="Normal 3 2 2 2 6 2 2 2 4" xfId="10394"/>
    <cellStyle name="Normal 3 2 2 2 6 2 2 3" xfId="10395"/>
    <cellStyle name="Normal 3 2 2 2 6 2 2 3 2" xfId="10396"/>
    <cellStyle name="Normal 3 2 2 2 6 2 2 3 2 2" xfId="10397"/>
    <cellStyle name="Normal 3 2 2 2 6 2 2 3 3" xfId="10398"/>
    <cellStyle name="Normal 3 2 2 2 6 2 2 4" xfId="10399"/>
    <cellStyle name="Normal 3 2 2 2 6 2 2 4 2" xfId="10400"/>
    <cellStyle name="Normal 3 2 2 2 6 2 2 5" xfId="10401"/>
    <cellStyle name="Normal 3 2 2 2 6 2 3" xfId="10402"/>
    <cellStyle name="Normal 3 2 2 2 6 2 3 2" xfId="10403"/>
    <cellStyle name="Normal 3 2 2 2 6 2 3 2 2" xfId="10404"/>
    <cellStyle name="Normal 3 2 2 2 6 2 3 2 2 2" xfId="10405"/>
    <cellStyle name="Normal 3 2 2 2 6 2 3 2 3" xfId="10406"/>
    <cellStyle name="Normal 3 2 2 2 6 2 3 3" xfId="10407"/>
    <cellStyle name="Normal 3 2 2 2 6 2 3 3 2" xfId="10408"/>
    <cellStyle name="Normal 3 2 2 2 6 2 3 4" xfId="10409"/>
    <cellStyle name="Normal 3 2 2 2 6 2 4" xfId="10410"/>
    <cellStyle name="Normal 3 2 2 2 6 2 4 2" xfId="10411"/>
    <cellStyle name="Normal 3 2 2 2 6 2 4 2 2" xfId="10412"/>
    <cellStyle name="Normal 3 2 2 2 6 2 4 3" xfId="10413"/>
    <cellStyle name="Normal 3 2 2 2 6 2 5" xfId="10414"/>
    <cellStyle name="Normal 3 2 2 2 6 2 5 2" xfId="10415"/>
    <cellStyle name="Normal 3 2 2 2 6 2 6" xfId="10416"/>
    <cellStyle name="Normal 3 2 2 2 6 3" xfId="10417"/>
    <cellStyle name="Normal 3 2 2 2 6 3 2" xfId="10418"/>
    <cellStyle name="Normal 3 2 2 2 6 3 2 2" xfId="10419"/>
    <cellStyle name="Normal 3 2 2 2 6 3 2 2 2" xfId="10420"/>
    <cellStyle name="Normal 3 2 2 2 6 3 2 2 2 2" xfId="10421"/>
    <cellStyle name="Normal 3 2 2 2 6 3 2 2 3" xfId="10422"/>
    <cellStyle name="Normal 3 2 2 2 6 3 2 3" xfId="10423"/>
    <cellStyle name="Normal 3 2 2 2 6 3 2 3 2" xfId="10424"/>
    <cellStyle name="Normal 3 2 2 2 6 3 2 4" xfId="10425"/>
    <cellStyle name="Normal 3 2 2 2 6 3 3" xfId="10426"/>
    <cellStyle name="Normal 3 2 2 2 6 3 3 2" xfId="10427"/>
    <cellStyle name="Normal 3 2 2 2 6 3 3 2 2" xfId="10428"/>
    <cellStyle name="Normal 3 2 2 2 6 3 3 3" xfId="10429"/>
    <cellStyle name="Normal 3 2 2 2 6 3 4" xfId="10430"/>
    <cellStyle name="Normal 3 2 2 2 6 3 4 2" xfId="10431"/>
    <cellStyle name="Normal 3 2 2 2 6 3 5" xfId="10432"/>
    <cellStyle name="Normal 3 2 2 2 6 4" xfId="10433"/>
    <cellStyle name="Normal 3 2 2 2 6 4 2" xfId="10434"/>
    <cellStyle name="Normal 3 2 2 2 6 4 2 2" xfId="10435"/>
    <cellStyle name="Normal 3 2 2 2 6 4 2 2 2" xfId="10436"/>
    <cellStyle name="Normal 3 2 2 2 6 4 2 3" xfId="10437"/>
    <cellStyle name="Normal 3 2 2 2 6 4 3" xfId="10438"/>
    <cellStyle name="Normal 3 2 2 2 6 4 3 2" xfId="10439"/>
    <cellStyle name="Normal 3 2 2 2 6 4 4" xfId="10440"/>
    <cellStyle name="Normal 3 2 2 2 6 5" xfId="10441"/>
    <cellStyle name="Normal 3 2 2 2 6 5 2" xfId="10442"/>
    <cellStyle name="Normal 3 2 2 2 6 5 2 2" xfId="10443"/>
    <cellStyle name="Normal 3 2 2 2 6 5 3" xfId="10444"/>
    <cellStyle name="Normal 3 2 2 2 6 6" xfId="10445"/>
    <cellStyle name="Normal 3 2 2 2 6 6 2" xfId="10446"/>
    <cellStyle name="Normal 3 2 2 2 6 7" xfId="10447"/>
    <cellStyle name="Normal 3 2 2 2 7" xfId="10448"/>
    <cellStyle name="Normal 3 2 2 2 7 2" xfId="10449"/>
    <cellStyle name="Normal 3 2 2 2 7 2 2" xfId="10450"/>
    <cellStyle name="Normal 3 2 2 2 7 2 2 2" xfId="10451"/>
    <cellStyle name="Normal 3 2 2 2 7 2 2 2 2" xfId="10452"/>
    <cellStyle name="Normal 3 2 2 2 7 2 2 2 2 2" xfId="10453"/>
    <cellStyle name="Normal 3 2 2 2 7 2 2 2 3" xfId="10454"/>
    <cellStyle name="Normal 3 2 2 2 7 2 2 3" xfId="10455"/>
    <cellStyle name="Normal 3 2 2 2 7 2 2 3 2" xfId="10456"/>
    <cellStyle name="Normal 3 2 2 2 7 2 2 4" xfId="10457"/>
    <cellStyle name="Normal 3 2 2 2 7 2 3" xfId="10458"/>
    <cellStyle name="Normal 3 2 2 2 7 2 3 2" xfId="10459"/>
    <cellStyle name="Normal 3 2 2 2 7 2 3 2 2" xfId="10460"/>
    <cellStyle name="Normal 3 2 2 2 7 2 3 3" xfId="10461"/>
    <cellStyle name="Normal 3 2 2 2 7 2 4" xfId="10462"/>
    <cellStyle name="Normal 3 2 2 2 7 2 4 2" xfId="10463"/>
    <cellStyle name="Normal 3 2 2 2 7 2 5" xfId="10464"/>
    <cellStyle name="Normal 3 2 2 2 7 3" xfId="10465"/>
    <cellStyle name="Normal 3 2 2 2 7 3 2" xfId="10466"/>
    <cellStyle name="Normal 3 2 2 2 7 3 2 2" xfId="10467"/>
    <cellStyle name="Normal 3 2 2 2 7 3 2 2 2" xfId="10468"/>
    <cellStyle name="Normal 3 2 2 2 7 3 2 3" xfId="10469"/>
    <cellStyle name="Normal 3 2 2 2 7 3 3" xfId="10470"/>
    <cellStyle name="Normal 3 2 2 2 7 3 3 2" xfId="10471"/>
    <cellStyle name="Normal 3 2 2 2 7 3 4" xfId="10472"/>
    <cellStyle name="Normal 3 2 2 2 7 4" xfId="10473"/>
    <cellStyle name="Normal 3 2 2 2 7 4 2" xfId="10474"/>
    <cellStyle name="Normal 3 2 2 2 7 4 2 2" xfId="10475"/>
    <cellStyle name="Normal 3 2 2 2 7 4 3" xfId="10476"/>
    <cellStyle name="Normal 3 2 2 2 7 5" xfId="10477"/>
    <cellStyle name="Normal 3 2 2 2 7 5 2" xfId="10478"/>
    <cellStyle name="Normal 3 2 2 2 7 6" xfId="10479"/>
    <cellStyle name="Normal 3 2 2 2 8" xfId="10480"/>
    <cellStyle name="Normal 3 2 2 2 8 2" xfId="10481"/>
    <cellStyle name="Normal 3 2 2 2 8 2 2" xfId="10482"/>
    <cellStyle name="Normal 3 2 2 2 8 2 2 2" xfId="10483"/>
    <cellStyle name="Normal 3 2 2 2 8 2 2 2 2" xfId="10484"/>
    <cellStyle name="Normal 3 2 2 2 8 2 2 3" xfId="10485"/>
    <cellStyle name="Normal 3 2 2 2 8 2 3" xfId="10486"/>
    <cellStyle name="Normal 3 2 2 2 8 2 3 2" xfId="10487"/>
    <cellStyle name="Normal 3 2 2 2 8 2 4" xfId="10488"/>
    <cellStyle name="Normal 3 2 2 2 8 3" xfId="10489"/>
    <cellStyle name="Normal 3 2 2 2 8 3 2" xfId="10490"/>
    <cellStyle name="Normal 3 2 2 2 8 3 2 2" xfId="10491"/>
    <cellStyle name="Normal 3 2 2 2 8 3 3" xfId="10492"/>
    <cellStyle name="Normal 3 2 2 2 8 4" xfId="10493"/>
    <cellStyle name="Normal 3 2 2 2 8 4 2" xfId="10494"/>
    <cellStyle name="Normal 3 2 2 2 8 5" xfId="10495"/>
    <cellStyle name="Normal 3 2 2 2 9" xfId="10496"/>
    <cellStyle name="Normal 3 2 2 2 9 2" xfId="10497"/>
    <cellStyle name="Normal 3 2 2 2 9 2 2" xfId="10498"/>
    <cellStyle name="Normal 3 2 2 2 9 2 2 2" xfId="10499"/>
    <cellStyle name="Normal 3 2 2 2 9 2 3" xfId="10500"/>
    <cellStyle name="Normal 3 2 2 2 9 3" xfId="10501"/>
    <cellStyle name="Normal 3 2 2 2 9 3 2" xfId="10502"/>
    <cellStyle name="Normal 3 2 2 2 9 4" xfId="10503"/>
    <cellStyle name="Normal 3 2 2 3" xfId="10504"/>
    <cellStyle name="Normal 3 2 2 3 10" xfId="10505"/>
    <cellStyle name="Normal 3 2 2 3 10 2" xfId="10506"/>
    <cellStyle name="Normal 3 2 2 3 11" xfId="10507"/>
    <cellStyle name="Normal 3 2 2 3 2" xfId="10508"/>
    <cellStyle name="Normal 3 2 2 3 2 10" xfId="10509"/>
    <cellStyle name="Normal 3 2 2 3 2 2" xfId="10510"/>
    <cellStyle name="Normal 3 2 2 3 2 2 2" xfId="10511"/>
    <cellStyle name="Normal 3 2 2 3 2 2 2 2" xfId="10512"/>
    <cellStyle name="Normal 3 2 2 3 2 2 2 2 2" xfId="10513"/>
    <cellStyle name="Normal 3 2 2 3 2 2 2 2 2 2" xfId="10514"/>
    <cellStyle name="Normal 3 2 2 3 2 2 2 2 2 2 2" xfId="10515"/>
    <cellStyle name="Normal 3 2 2 3 2 2 2 2 2 2 2 2" xfId="10516"/>
    <cellStyle name="Normal 3 2 2 3 2 2 2 2 2 2 2 2 2" xfId="10517"/>
    <cellStyle name="Normal 3 2 2 3 2 2 2 2 2 2 2 2 2 2" xfId="10518"/>
    <cellStyle name="Normal 3 2 2 3 2 2 2 2 2 2 2 2 3" xfId="10519"/>
    <cellStyle name="Normal 3 2 2 3 2 2 2 2 2 2 2 3" xfId="10520"/>
    <cellStyle name="Normal 3 2 2 3 2 2 2 2 2 2 2 3 2" xfId="10521"/>
    <cellStyle name="Normal 3 2 2 3 2 2 2 2 2 2 2 4" xfId="10522"/>
    <cellStyle name="Normal 3 2 2 3 2 2 2 2 2 2 3" xfId="10523"/>
    <cellStyle name="Normal 3 2 2 3 2 2 2 2 2 2 3 2" xfId="10524"/>
    <cellStyle name="Normal 3 2 2 3 2 2 2 2 2 2 3 2 2" xfId="10525"/>
    <cellStyle name="Normal 3 2 2 3 2 2 2 2 2 2 3 3" xfId="10526"/>
    <cellStyle name="Normal 3 2 2 3 2 2 2 2 2 2 4" xfId="10527"/>
    <cellStyle name="Normal 3 2 2 3 2 2 2 2 2 2 4 2" xfId="10528"/>
    <cellStyle name="Normal 3 2 2 3 2 2 2 2 2 2 5" xfId="10529"/>
    <cellStyle name="Normal 3 2 2 3 2 2 2 2 2 3" xfId="10530"/>
    <cellStyle name="Normal 3 2 2 3 2 2 2 2 2 3 2" xfId="10531"/>
    <cellStyle name="Normal 3 2 2 3 2 2 2 2 2 3 2 2" xfId="10532"/>
    <cellStyle name="Normal 3 2 2 3 2 2 2 2 2 3 2 2 2" xfId="10533"/>
    <cellStyle name="Normal 3 2 2 3 2 2 2 2 2 3 2 3" xfId="10534"/>
    <cellStyle name="Normal 3 2 2 3 2 2 2 2 2 3 3" xfId="10535"/>
    <cellStyle name="Normal 3 2 2 3 2 2 2 2 2 3 3 2" xfId="10536"/>
    <cellStyle name="Normal 3 2 2 3 2 2 2 2 2 3 4" xfId="10537"/>
    <cellStyle name="Normal 3 2 2 3 2 2 2 2 2 4" xfId="10538"/>
    <cellStyle name="Normal 3 2 2 3 2 2 2 2 2 4 2" xfId="10539"/>
    <cellStyle name="Normal 3 2 2 3 2 2 2 2 2 4 2 2" xfId="10540"/>
    <cellStyle name="Normal 3 2 2 3 2 2 2 2 2 4 3" xfId="10541"/>
    <cellStyle name="Normal 3 2 2 3 2 2 2 2 2 5" xfId="10542"/>
    <cellStyle name="Normal 3 2 2 3 2 2 2 2 2 5 2" xfId="10543"/>
    <cellStyle name="Normal 3 2 2 3 2 2 2 2 2 6" xfId="10544"/>
    <cellStyle name="Normal 3 2 2 3 2 2 2 2 3" xfId="10545"/>
    <cellStyle name="Normal 3 2 2 3 2 2 2 2 3 2" xfId="10546"/>
    <cellStyle name="Normal 3 2 2 3 2 2 2 2 3 2 2" xfId="10547"/>
    <cellStyle name="Normal 3 2 2 3 2 2 2 2 3 2 2 2" xfId="10548"/>
    <cellStyle name="Normal 3 2 2 3 2 2 2 2 3 2 2 2 2" xfId="10549"/>
    <cellStyle name="Normal 3 2 2 3 2 2 2 2 3 2 2 3" xfId="10550"/>
    <cellStyle name="Normal 3 2 2 3 2 2 2 2 3 2 3" xfId="10551"/>
    <cellStyle name="Normal 3 2 2 3 2 2 2 2 3 2 3 2" xfId="10552"/>
    <cellStyle name="Normal 3 2 2 3 2 2 2 2 3 2 4" xfId="10553"/>
    <cellStyle name="Normal 3 2 2 3 2 2 2 2 3 3" xfId="10554"/>
    <cellStyle name="Normal 3 2 2 3 2 2 2 2 3 3 2" xfId="10555"/>
    <cellStyle name="Normal 3 2 2 3 2 2 2 2 3 3 2 2" xfId="10556"/>
    <cellStyle name="Normal 3 2 2 3 2 2 2 2 3 3 3" xfId="10557"/>
    <cellStyle name="Normal 3 2 2 3 2 2 2 2 3 4" xfId="10558"/>
    <cellStyle name="Normal 3 2 2 3 2 2 2 2 3 4 2" xfId="10559"/>
    <cellStyle name="Normal 3 2 2 3 2 2 2 2 3 5" xfId="10560"/>
    <cellStyle name="Normal 3 2 2 3 2 2 2 2 4" xfId="10561"/>
    <cellStyle name="Normal 3 2 2 3 2 2 2 2 4 2" xfId="10562"/>
    <cellStyle name="Normal 3 2 2 3 2 2 2 2 4 2 2" xfId="10563"/>
    <cellStyle name="Normal 3 2 2 3 2 2 2 2 4 2 2 2" xfId="10564"/>
    <cellStyle name="Normal 3 2 2 3 2 2 2 2 4 2 3" xfId="10565"/>
    <cellStyle name="Normal 3 2 2 3 2 2 2 2 4 3" xfId="10566"/>
    <cellStyle name="Normal 3 2 2 3 2 2 2 2 4 3 2" xfId="10567"/>
    <cellStyle name="Normal 3 2 2 3 2 2 2 2 4 4" xfId="10568"/>
    <cellStyle name="Normal 3 2 2 3 2 2 2 2 5" xfId="10569"/>
    <cellStyle name="Normal 3 2 2 3 2 2 2 2 5 2" xfId="10570"/>
    <cellStyle name="Normal 3 2 2 3 2 2 2 2 5 2 2" xfId="10571"/>
    <cellStyle name="Normal 3 2 2 3 2 2 2 2 5 3" xfId="10572"/>
    <cellStyle name="Normal 3 2 2 3 2 2 2 2 6" xfId="10573"/>
    <cellStyle name="Normal 3 2 2 3 2 2 2 2 6 2" xfId="10574"/>
    <cellStyle name="Normal 3 2 2 3 2 2 2 2 7" xfId="10575"/>
    <cellStyle name="Normal 3 2 2 3 2 2 2 3" xfId="10576"/>
    <cellStyle name="Normal 3 2 2 3 2 2 2 3 2" xfId="10577"/>
    <cellStyle name="Normal 3 2 2 3 2 2 2 3 2 2" xfId="10578"/>
    <cellStyle name="Normal 3 2 2 3 2 2 2 3 2 2 2" xfId="10579"/>
    <cellStyle name="Normal 3 2 2 3 2 2 2 3 2 2 2 2" xfId="10580"/>
    <cellStyle name="Normal 3 2 2 3 2 2 2 3 2 2 2 2 2" xfId="10581"/>
    <cellStyle name="Normal 3 2 2 3 2 2 2 3 2 2 2 3" xfId="10582"/>
    <cellStyle name="Normal 3 2 2 3 2 2 2 3 2 2 3" xfId="10583"/>
    <cellStyle name="Normal 3 2 2 3 2 2 2 3 2 2 3 2" xfId="10584"/>
    <cellStyle name="Normal 3 2 2 3 2 2 2 3 2 2 4" xfId="10585"/>
    <cellStyle name="Normal 3 2 2 3 2 2 2 3 2 3" xfId="10586"/>
    <cellStyle name="Normal 3 2 2 3 2 2 2 3 2 3 2" xfId="10587"/>
    <cellStyle name="Normal 3 2 2 3 2 2 2 3 2 3 2 2" xfId="10588"/>
    <cellStyle name="Normal 3 2 2 3 2 2 2 3 2 3 3" xfId="10589"/>
    <cellStyle name="Normal 3 2 2 3 2 2 2 3 2 4" xfId="10590"/>
    <cellStyle name="Normal 3 2 2 3 2 2 2 3 2 4 2" xfId="10591"/>
    <cellStyle name="Normal 3 2 2 3 2 2 2 3 2 5" xfId="10592"/>
    <cellStyle name="Normal 3 2 2 3 2 2 2 3 3" xfId="10593"/>
    <cellStyle name="Normal 3 2 2 3 2 2 2 3 3 2" xfId="10594"/>
    <cellStyle name="Normal 3 2 2 3 2 2 2 3 3 2 2" xfId="10595"/>
    <cellStyle name="Normal 3 2 2 3 2 2 2 3 3 2 2 2" xfId="10596"/>
    <cellStyle name="Normal 3 2 2 3 2 2 2 3 3 2 3" xfId="10597"/>
    <cellStyle name="Normal 3 2 2 3 2 2 2 3 3 3" xfId="10598"/>
    <cellStyle name="Normal 3 2 2 3 2 2 2 3 3 3 2" xfId="10599"/>
    <cellStyle name="Normal 3 2 2 3 2 2 2 3 3 4" xfId="10600"/>
    <cellStyle name="Normal 3 2 2 3 2 2 2 3 4" xfId="10601"/>
    <cellStyle name="Normal 3 2 2 3 2 2 2 3 4 2" xfId="10602"/>
    <cellStyle name="Normal 3 2 2 3 2 2 2 3 4 2 2" xfId="10603"/>
    <cellStyle name="Normal 3 2 2 3 2 2 2 3 4 3" xfId="10604"/>
    <cellStyle name="Normal 3 2 2 3 2 2 2 3 5" xfId="10605"/>
    <cellStyle name="Normal 3 2 2 3 2 2 2 3 5 2" xfId="10606"/>
    <cellStyle name="Normal 3 2 2 3 2 2 2 3 6" xfId="10607"/>
    <cellStyle name="Normal 3 2 2 3 2 2 2 4" xfId="10608"/>
    <cellStyle name="Normal 3 2 2 3 2 2 2 4 2" xfId="10609"/>
    <cellStyle name="Normal 3 2 2 3 2 2 2 4 2 2" xfId="10610"/>
    <cellStyle name="Normal 3 2 2 3 2 2 2 4 2 2 2" xfId="10611"/>
    <cellStyle name="Normal 3 2 2 3 2 2 2 4 2 2 2 2" xfId="10612"/>
    <cellStyle name="Normal 3 2 2 3 2 2 2 4 2 2 3" xfId="10613"/>
    <cellStyle name="Normal 3 2 2 3 2 2 2 4 2 3" xfId="10614"/>
    <cellStyle name="Normal 3 2 2 3 2 2 2 4 2 3 2" xfId="10615"/>
    <cellStyle name="Normal 3 2 2 3 2 2 2 4 2 4" xfId="10616"/>
    <cellStyle name="Normal 3 2 2 3 2 2 2 4 3" xfId="10617"/>
    <cellStyle name="Normal 3 2 2 3 2 2 2 4 3 2" xfId="10618"/>
    <cellStyle name="Normal 3 2 2 3 2 2 2 4 3 2 2" xfId="10619"/>
    <cellStyle name="Normal 3 2 2 3 2 2 2 4 3 3" xfId="10620"/>
    <cellStyle name="Normal 3 2 2 3 2 2 2 4 4" xfId="10621"/>
    <cellStyle name="Normal 3 2 2 3 2 2 2 4 4 2" xfId="10622"/>
    <cellStyle name="Normal 3 2 2 3 2 2 2 4 5" xfId="10623"/>
    <cellStyle name="Normal 3 2 2 3 2 2 2 5" xfId="10624"/>
    <cellStyle name="Normal 3 2 2 3 2 2 2 5 2" xfId="10625"/>
    <cellStyle name="Normal 3 2 2 3 2 2 2 5 2 2" xfId="10626"/>
    <cellStyle name="Normal 3 2 2 3 2 2 2 5 2 2 2" xfId="10627"/>
    <cellStyle name="Normal 3 2 2 3 2 2 2 5 2 3" xfId="10628"/>
    <cellStyle name="Normal 3 2 2 3 2 2 2 5 3" xfId="10629"/>
    <cellStyle name="Normal 3 2 2 3 2 2 2 5 3 2" xfId="10630"/>
    <cellStyle name="Normal 3 2 2 3 2 2 2 5 4" xfId="10631"/>
    <cellStyle name="Normal 3 2 2 3 2 2 2 6" xfId="10632"/>
    <cellStyle name="Normal 3 2 2 3 2 2 2 6 2" xfId="10633"/>
    <cellStyle name="Normal 3 2 2 3 2 2 2 6 2 2" xfId="10634"/>
    <cellStyle name="Normal 3 2 2 3 2 2 2 6 3" xfId="10635"/>
    <cellStyle name="Normal 3 2 2 3 2 2 2 7" xfId="10636"/>
    <cellStyle name="Normal 3 2 2 3 2 2 2 7 2" xfId="10637"/>
    <cellStyle name="Normal 3 2 2 3 2 2 2 8" xfId="10638"/>
    <cellStyle name="Normal 3 2 2 3 2 2 3" xfId="10639"/>
    <cellStyle name="Normal 3 2 2 3 2 2 3 2" xfId="10640"/>
    <cellStyle name="Normal 3 2 2 3 2 2 3 2 2" xfId="10641"/>
    <cellStyle name="Normal 3 2 2 3 2 2 3 2 2 2" xfId="10642"/>
    <cellStyle name="Normal 3 2 2 3 2 2 3 2 2 2 2" xfId="10643"/>
    <cellStyle name="Normal 3 2 2 3 2 2 3 2 2 2 2 2" xfId="10644"/>
    <cellStyle name="Normal 3 2 2 3 2 2 3 2 2 2 2 2 2" xfId="10645"/>
    <cellStyle name="Normal 3 2 2 3 2 2 3 2 2 2 2 3" xfId="10646"/>
    <cellStyle name="Normal 3 2 2 3 2 2 3 2 2 2 3" xfId="10647"/>
    <cellStyle name="Normal 3 2 2 3 2 2 3 2 2 2 3 2" xfId="10648"/>
    <cellStyle name="Normal 3 2 2 3 2 2 3 2 2 2 4" xfId="10649"/>
    <cellStyle name="Normal 3 2 2 3 2 2 3 2 2 3" xfId="10650"/>
    <cellStyle name="Normal 3 2 2 3 2 2 3 2 2 3 2" xfId="10651"/>
    <cellStyle name="Normal 3 2 2 3 2 2 3 2 2 3 2 2" xfId="10652"/>
    <cellStyle name="Normal 3 2 2 3 2 2 3 2 2 3 3" xfId="10653"/>
    <cellStyle name="Normal 3 2 2 3 2 2 3 2 2 4" xfId="10654"/>
    <cellStyle name="Normal 3 2 2 3 2 2 3 2 2 4 2" xfId="10655"/>
    <cellStyle name="Normal 3 2 2 3 2 2 3 2 2 5" xfId="10656"/>
    <cellStyle name="Normal 3 2 2 3 2 2 3 2 3" xfId="10657"/>
    <cellStyle name="Normal 3 2 2 3 2 2 3 2 3 2" xfId="10658"/>
    <cellStyle name="Normal 3 2 2 3 2 2 3 2 3 2 2" xfId="10659"/>
    <cellStyle name="Normal 3 2 2 3 2 2 3 2 3 2 2 2" xfId="10660"/>
    <cellStyle name="Normal 3 2 2 3 2 2 3 2 3 2 3" xfId="10661"/>
    <cellStyle name="Normal 3 2 2 3 2 2 3 2 3 3" xfId="10662"/>
    <cellStyle name="Normal 3 2 2 3 2 2 3 2 3 3 2" xfId="10663"/>
    <cellStyle name="Normal 3 2 2 3 2 2 3 2 3 4" xfId="10664"/>
    <cellStyle name="Normal 3 2 2 3 2 2 3 2 4" xfId="10665"/>
    <cellStyle name="Normal 3 2 2 3 2 2 3 2 4 2" xfId="10666"/>
    <cellStyle name="Normal 3 2 2 3 2 2 3 2 4 2 2" xfId="10667"/>
    <cellStyle name="Normal 3 2 2 3 2 2 3 2 4 3" xfId="10668"/>
    <cellStyle name="Normal 3 2 2 3 2 2 3 2 5" xfId="10669"/>
    <cellStyle name="Normal 3 2 2 3 2 2 3 2 5 2" xfId="10670"/>
    <cellStyle name="Normal 3 2 2 3 2 2 3 2 6" xfId="10671"/>
    <cellStyle name="Normal 3 2 2 3 2 2 3 3" xfId="10672"/>
    <cellStyle name="Normal 3 2 2 3 2 2 3 3 2" xfId="10673"/>
    <cellStyle name="Normal 3 2 2 3 2 2 3 3 2 2" xfId="10674"/>
    <cellStyle name="Normal 3 2 2 3 2 2 3 3 2 2 2" xfId="10675"/>
    <cellStyle name="Normal 3 2 2 3 2 2 3 3 2 2 2 2" xfId="10676"/>
    <cellStyle name="Normal 3 2 2 3 2 2 3 3 2 2 3" xfId="10677"/>
    <cellStyle name="Normal 3 2 2 3 2 2 3 3 2 3" xfId="10678"/>
    <cellStyle name="Normal 3 2 2 3 2 2 3 3 2 3 2" xfId="10679"/>
    <cellStyle name="Normal 3 2 2 3 2 2 3 3 2 4" xfId="10680"/>
    <cellStyle name="Normal 3 2 2 3 2 2 3 3 3" xfId="10681"/>
    <cellStyle name="Normal 3 2 2 3 2 2 3 3 3 2" xfId="10682"/>
    <cellStyle name="Normal 3 2 2 3 2 2 3 3 3 2 2" xfId="10683"/>
    <cellStyle name="Normal 3 2 2 3 2 2 3 3 3 3" xfId="10684"/>
    <cellStyle name="Normal 3 2 2 3 2 2 3 3 4" xfId="10685"/>
    <cellStyle name="Normal 3 2 2 3 2 2 3 3 4 2" xfId="10686"/>
    <cellStyle name="Normal 3 2 2 3 2 2 3 3 5" xfId="10687"/>
    <cellStyle name="Normal 3 2 2 3 2 2 3 4" xfId="10688"/>
    <cellStyle name="Normal 3 2 2 3 2 2 3 4 2" xfId="10689"/>
    <cellStyle name="Normal 3 2 2 3 2 2 3 4 2 2" xfId="10690"/>
    <cellStyle name="Normal 3 2 2 3 2 2 3 4 2 2 2" xfId="10691"/>
    <cellStyle name="Normal 3 2 2 3 2 2 3 4 2 3" xfId="10692"/>
    <cellStyle name="Normal 3 2 2 3 2 2 3 4 3" xfId="10693"/>
    <cellStyle name="Normal 3 2 2 3 2 2 3 4 3 2" xfId="10694"/>
    <cellStyle name="Normal 3 2 2 3 2 2 3 4 4" xfId="10695"/>
    <cellStyle name="Normal 3 2 2 3 2 2 3 5" xfId="10696"/>
    <cellStyle name="Normal 3 2 2 3 2 2 3 5 2" xfId="10697"/>
    <cellStyle name="Normal 3 2 2 3 2 2 3 5 2 2" xfId="10698"/>
    <cellStyle name="Normal 3 2 2 3 2 2 3 5 3" xfId="10699"/>
    <cellStyle name="Normal 3 2 2 3 2 2 3 6" xfId="10700"/>
    <cellStyle name="Normal 3 2 2 3 2 2 3 6 2" xfId="10701"/>
    <cellStyle name="Normal 3 2 2 3 2 2 3 7" xfId="10702"/>
    <cellStyle name="Normal 3 2 2 3 2 2 4" xfId="10703"/>
    <cellStyle name="Normal 3 2 2 3 2 2 4 2" xfId="10704"/>
    <cellStyle name="Normal 3 2 2 3 2 2 4 2 2" xfId="10705"/>
    <cellStyle name="Normal 3 2 2 3 2 2 4 2 2 2" xfId="10706"/>
    <cellStyle name="Normal 3 2 2 3 2 2 4 2 2 2 2" xfId="10707"/>
    <cellStyle name="Normal 3 2 2 3 2 2 4 2 2 2 2 2" xfId="10708"/>
    <cellStyle name="Normal 3 2 2 3 2 2 4 2 2 2 3" xfId="10709"/>
    <cellStyle name="Normal 3 2 2 3 2 2 4 2 2 3" xfId="10710"/>
    <cellStyle name="Normal 3 2 2 3 2 2 4 2 2 3 2" xfId="10711"/>
    <cellStyle name="Normal 3 2 2 3 2 2 4 2 2 4" xfId="10712"/>
    <cellStyle name="Normal 3 2 2 3 2 2 4 2 3" xfId="10713"/>
    <cellStyle name="Normal 3 2 2 3 2 2 4 2 3 2" xfId="10714"/>
    <cellStyle name="Normal 3 2 2 3 2 2 4 2 3 2 2" xfId="10715"/>
    <cellStyle name="Normal 3 2 2 3 2 2 4 2 3 3" xfId="10716"/>
    <cellStyle name="Normal 3 2 2 3 2 2 4 2 4" xfId="10717"/>
    <cellStyle name="Normal 3 2 2 3 2 2 4 2 4 2" xfId="10718"/>
    <cellStyle name="Normal 3 2 2 3 2 2 4 2 5" xfId="10719"/>
    <cellStyle name="Normal 3 2 2 3 2 2 4 3" xfId="10720"/>
    <cellStyle name="Normal 3 2 2 3 2 2 4 3 2" xfId="10721"/>
    <cellStyle name="Normal 3 2 2 3 2 2 4 3 2 2" xfId="10722"/>
    <cellStyle name="Normal 3 2 2 3 2 2 4 3 2 2 2" xfId="10723"/>
    <cellStyle name="Normal 3 2 2 3 2 2 4 3 2 3" xfId="10724"/>
    <cellStyle name="Normal 3 2 2 3 2 2 4 3 3" xfId="10725"/>
    <cellStyle name="Normal 3 2 2 3 2 2 4 3 3 2" xfId="10726"/>
    <cellStyle name="Normal 3 2 2 3 2 2 4 3 4" xfId="10727"/>
    <cellStyle name="Normal 3 2 2 3 2 2 4 4" xfId="10728"/>
    <cellStyle name="Normal 3 2 2 3 2 2 4 4 2" xfId="10729"/>
    <cellStyle name="Normal 3 2 2 3 2 2 4 4 2 2" xfId="10730"/>
    <cellStyle name="Normal 3 2 2 3 2 2 4 4 3" xfId="10731"/>
    <cellStyle name="Normal 3 2 2 3 2 2 4 5" xfId="10732"/>
    <cellStyle name="Normal 3 2 2 3 2 2 4 5 2" xfId="10733"/>
    <cellStyle name="Normal 3 2 2 3 2 2 4 6" xfId="10734"/>
    <cellStyle name="Normal 3 2 2 3 2 2 5" xfId="10735"/>
    <cellStyle name="Normal 3 2 2 3 2 2 5 2" xfId="10736"/>
    <cellStyle name="Normal 3 2 2 3 2 2 5 2 2" xfId="10737"/>
    <cellStyle name="Normal 3 2 2 3 2 2 5 2 2 2" xfId="10738"/>
    <cellStyle name="Normal 3 2 2 3 2 2 5 2 2 2 2" xfId="10739"/>
    <cellStyle name="Normal 3 2 2 3 2 2 5 2 2 3" xfId="10740"/>
    <cellStyle name="Normal 3 2 2 3 2 2 5 2 3" xfId="10741"/>
    <cellStyle name="Normal 3 2 2 3 2 2 5 2 3 2" xfId="10742"/>
    <cellStyle name="Normal 3 2 2 3 2 2 5 2 4" xfId="10743"/>
    <cellStyle name="Normal 3 2 2 3 2 2 5 3" xfId="10744"/>
    <cellStyle name="Normal 3 2 2 3 2 2 5 3 2" xfId="10745"/>
    <cellStyle name="Normal 3 2 2 3 2 2 5 3 2 2" xfId="10746"/>
    <cellStyle name="Normal 3 2 2 3 2 2 5 3 3" xfId="10747"/>
    <cellStyle name="Normal 3 2 2 3 2 2 5 4" xfId="10748"/>
    <cellStyle name="Normal 3 2 2 3 2 2 5 4 2" xfId="10749"/>
    <cellStyle name="Normal 3 2 2 3 2 2 5 5" xfId="10750"/>
    <cellStyle name="Normal 3 2 2 3 2 2 6" xfId="10751"/>
    <cellStyle name="Normal 3 2 2 3 2 2 6 2" xfId="10752"/>
    <cellStyle name="Normal 3 2 2 3 2 2 6 2 2" xfId="10753"/>
    <cellStyle name="Normal 3 2 2 3 2 2 6 2 2 2" xfId="10754"/>
    <cellStyle name="Normal 3 2 2 3 2 2 6 2 3" xfId="10755"/>
    <cellStyle name="Normal 3 2 2 3 2 2 6 3" xfId="10756"/>
    <cellStyle name="Normal 3 2 2 3 2 2 6 3 2" xfId="10757"/>
    <cellStyle name="Normal 3 2 2 3 2 2 6 4" xfId="10758"/>
    <cellStyle name="Normal 3 2 2 3 2 2 7" xfId="10759"/>
    <cellStyle name="Normal 3 2 2 3 2 2 7 2" xfId="10760"/>
    <cellStyle name="Normal 3 2 2 3 2 2 7 2 2" xfId="10761"/>
    <cellStyle name="Normal 3 2 2 3 2 2 7 3" xfId="10762"/>
    <cellStyle name="Normal 3 2 2 3 2 2 8" xfId="10763"/>
    <cellStyle name="Normal 3 2 2 3 2 2 8 2" xfId="10764"/>
    <cellStyle name="Normal 3 2 2 3 2 2 9" xfId="10765"/>
    <cellStyle name="Normal 3 2 2 3 2 3" xfId="10766"/>
    <cellStyle name="Normal 3 2 2 3 2 3 2" xfId="10767"/>
    <cellStyle name="Normal 3 2 2 3 2 3 2 2" xfId="10768"/>
    <cellStyle name="Normal 3 2 2 3 2 3 2 2 2" xfId="10769"/>
    <cellStyle name="Normal 3 2 2 3 2 3 2 2 2 2" xfId="10770"/>
    <cellStyle name="Normal 3 2 2 3 2 3 2 2 2 2 2" xfId="10771"/>
    <cellStyle name="Normal 3 2 2 3 2 3 2 2 2 2 2 2" xfId="10772"/>
    <cellStyle name="Normal 3 2 2 3 2 3 2 2 2 2 2 2 2" xfId="10773"/>
    <cellStyle name="Normal 3 2 2 3 2 3 2 2 2 2 2 3" xfId="10774"/>
    <cellStyle name="Normal 3 2 2 3 2 3 2 2 2 2 3" xfId="10775"/>
    <cellStyle name="Normal 3 2 2 3 2 3 2 2 2 2 3 2" xfId="10776"/>
    <cellStyle name="Normal 3 2 2 3 2 3 2 2 2 2 4" xfId="10777"/>
    <cellStyle name="Normal 3 2 2 3 2 3 2 2 2 3" xfId="10778"/>
    <cellStyle name="Normal 3 2 2 3 2 3 2 2 2 3 2" xfId="10779"/>
    <cellStyle name="Normal 3 2 2 3 2 3 2 2 2 3 2 2" xfId="10780"/>
    <cellStyle name="Normal 3 2 2 3 2 3 2 2 2 3 3" xfId="10781"/>
    <cellStyle name="Normal 3 2 2 3 2 3 2 2 2 4" xfId="10782"/>
    <cellStyle name="Normal 3 2 2 3 2 3 2 2 2 4 2" xfId="10783"/>
    <cellStyle name="Normal 3 2 2 3 2 3 2 2 2 5" xfId="10784"/>
    <cellStyle name="Normal 3 2 2 3 2 3 2 2 3" xfId="10785"/>
    <cellStyle name="Normal 3 2 2 3 2 3 2 2 3 2" xfId="10786"/>
    <cellStyle name="Normal 3 2 2 3 2 3 2 2 3 2 2" xfId="10787"/>
    <cellStyle name="Normal 3 2 2 3 2 3 2 2 3 2 2 2" xfId="10788"/>
    <cellStyle name="Normal 3 2 2 3 2 3 2 2 3 2 3" xfId="10789"/>
    <cellStyle name="Normal 3 2 2 3 2 3 2 2 3 3" xfId="10790"/>
    <cellStyle name="Normal 3 2 2 3 2 3 2 2 3 3 2" xfId="10791"/>
    <cellStyle name="Normal 3 2 2 3 2 3 2 2 3 4" xfId="10792"/>
    <cellStyle name="Normal 3 2 2 3 2 3 2 2 4" xfId="10793"/>
    <cellStyle name="Normal 3 2 2 3 2 3 2 2 4 2" xfId="10794"/>
    <cellStyle name="Normal 3 2 2 3 2 3 2 2 4 2 2" xfId="10795"/>
    <cellStyle name="Normal 3 2 2 3 2 3 2 2 4 3" xfId="10796"/>
    <cellStyle name="Normal 3 2 2 3 2 3 2 2 5" xfId="10797"/>
    <cellStyle name="Normal 3 2 2 3 2 3 2 2 5 2" xfId="10798"/>
    <cellStyle name="Normal 3 2 2 3 2 3 2 2 6" xfId="10799"/>
    <cellStyle name="Normal 3 2 2 3 2 3 2 3" xfId="10800"/>
    <cellStyle name="Normal 3 2 2 3 2 3 2 3 2" xfId="10801"/>
    <cellStyle name="Normal 3 2 2 3 2 3 2 3 2 2" xfId="10802"/>
    <cellStyle name="Normal 3 2 2 3 2 3 2 3 2 2 2" xfId="10803"/>
    <cellStyle name="Normal 3 2 2 3 2 3 2 3 2 2 2 2" xfId="10804"/>
    <cellStyle name="Normal 3 2 2 3 2 3 2 3 2 2 3" xfId="10805"/>
    <cellStyle name="Normal 3 2 2 3 2 3 2 3 2 3" xfId="10806"/>
    <cellStyle name="Normal 3 2 2 3 2 3 2 3 2 3 2" xfId="10807"/>
    <cellStyle name="Normal 3 2 2 3 2 3 2 3 2 4" xfId="10808"/>
    <cellStyle name="Normal 3 2 2 3 2 3 2 3 3" xfId="10809"/>
    <cellStyle name="Normal 3 2 2 3 2 3 2 3 3 2" xfId="10810"/>
    <cellStyle name="Normal 3 2 2 3 2 3 2 3 3 2 2" xfId="10811"/>
    <cellStyle name="Normal 3 2 2 3 2 3 2 3 3 3" xfId="10812"/>
    <cellStyle name="Normal 3 2 2 3 2 3 2 3 4" xfId="10813"/>
    <cellStyle name="Normal 3 2 2 3 2 3 2 3 4 2" xfId="10814"/>
    <cellStyle name="Normal 3 2 2 3 2 3 2 3 5" xfId="10815"/>
    <cellStyle name="Normal 3 2 2 3 2 3 2 4" xfId="10816"/>
    <cellStyle name="Normal 3 2 2 3 2 3 2 4 2" xfId="10817"/>
    <cellStyle name="Normal 3 2 2 3 2 3 2 4 2 2" xfId="10818"/>
    <cellStyle name="Normal 3 2 2 3 2 3 2 4 2 2 2" xfId="10819"/>
    <cellStyle name="Normal 3 2 2 3 2 3 2 4 2 3" xfId="10820"/>
    <cellStyle name="Normal 3 2 2 3 2 3 2 4 3" xfId="10821"/>
    <cellStyle name="Normal 3 2 2 3 2 3 2 4 3 2" xfId="10822"/>
    <cellStyle name="Normal 3 2 2 3 2 3 2 4 4" xfId="10823"/>
    <cellStyle name="Normal 3 2 2 3 2 3 2 5" xfId="10824"/>
    <cellStyle name="Normal 3 2 2 3 2 3 2 5 2" xfId="10825"/>
    <cellStyle name="Normal 3 2 2 3 2 3 2 5 2 2" xfId="10826"/>
    <cellStyle name="Normal 3 2 2 3 2 3 2 5 3" xfId="10827"/>
    <cellStyle name="Normal 3 2 2 3 2 3 2 6" xfId="10828"/>
    <cellStyle name="Normal 3 2 2 3 2 3 2 6 2" xfId="10829"/>
    <cellStyle name="Normal 3 2 2 3 2 3 2 7" xfId="10830"/>
    <cellStyle name="Normal 3 2 2 3 2 3 3" xfId="10831"/>
    <cellStyle name="Normal 3 2 2 3 2 3 3 2" xfId="10832"/>
    <cellStyle name="Normal 3 2 2 3 2 3 3 2 2" xfId="10833"/>
    <cellStyle name="Normal 3 2 2 3 2 3 3 2 2 2" xfId="10834"/>
    <cellStyle name="Normal 3 2 2 3 2 3 3 2 2 2 2" xfId="10835"/>
    <cellStyle name="Normal 3 2 2 3 2 3 3 2 2 2 2 2" xfId="10836"/>
    <cellStyle name="Normal 3 2 2 3 2 3 3 2 2 2 3" xfId="10837"/>
    <cellStyle name="Normal 3 2 2 3 2 3 3 2 2 3" xfId="10838"/>
    <cellStyle name="Normal 3 2 2 3 2 3 3 2 2 3 2" xfId="10839"/>
    <cellStyle name="Normal 3 2 2 3 2 3 3 2 2 4" xfId="10840"/>
    <cellStyle name="Normal 3 2 2 3 2 3 3 2 3" xfId="10841"/>
    <cellStyle name="Normal 3 2 2 3 2 3 3 2 3 2" xfId="10842"/>
    <cellStyle name="Normal 3 2 2 3 2 3 3 2 3 2 2" xfId="10843"/>
    <cellStyle name="Normal 3 2 2 3 2 3 3 2 3 3" xfId="10844"/>
    <cellStyle name="Normal 3 2 2 3 2 3 3 2 4" xfId="10845"/>
    <cellStyle name="Normal 3 2 2 3 2 3 3 2 4 2" xfId="10846"/>
    <cellStyle name="Normal 3 2 2 3 2 3 3 2 5" xfId="10847"/>
    <cellStyle name="Normal 3 2 2 3 2 3 3 3" xfId="10848"/>
    <cellStyle name="Normal 3 2 2 3 2 3 3 3 2" xfId="10849"/>
    <cellStyle name="Normal 3 2 2 3 2 3 3 3 2 2" xfId="10850"/>
    <cellStyle name="Normal 3 2 2 3 2 3 3 3 2 2 2" xfId="10851"/>
    <cellStyle name="Normal 3 2 2 3 2 3 3 3 2 3" xfId="10852"/>
    <cellStyle name="Normal 3 2 2 3 2 3 3 3 3" xfId="10853"/>
    <cellStyle name="Normal 3 2 2 3 2 3 3 3 3 2" xfId="10854"/>
    <cellStyle name="Normal 3 2 2 3 2 3 3 3 4" xfId="10855"/>
    <cellStyle name="Normal 3 2 2 3 2 3 3 4" xfId="10856"/>
    <cellStyle name="Normal 3 2 2 3 2 3 3 4 2" xfId="10857"/>
    <cellStyle name="Normal 3 2 2 3 2 3 3 4 2 2" xfId="10858"/>
    <cellStyle name="Normal 3 2 2 3 2 3 3 4 3" xfId="10859"/>
    <cellStyle name="Normal 3 2 2 3 2 3 3 5" xfId="10860"/>
    <cellStyle name="Normal 3 2 2 3 2 3 3 5 2" xfId="10861"/>
    <cellStyle name="Normal 3 2 2 3 2 3 3 6" xfId="10862"/>
    <cellStyle name="Normal 3 2 2 3 2 3 4" xfId="10863"/>
    <cellStyle name="Normal 3 2 2 3 2 3 4 2" xfId="10864"/>
    <cellStyle name="Normal 3 2 2 3 2 3 4 2 2" xfId="10865"/>
    <cellStyle name="Normal 3 2 2 3 2 3 4 2 2 2" xfId="10866"/>
    <cellStyle name="Normal 3 2 2 3 2 3 4 2 2 2 2" xfId="10867"/>
    <cellStyle name="Normal 3 2 2 3 2 3 4 2 2 3" xfId="10868"/>
    <cellStyle name="Normal 3 2 2 3 2 3 4 2 3" xfId="10869"/>
    <cellStyle name="Normal 3 2 2 3 2 3 4 2 3 2" xfId="10870"/>
    <cellStyle name="Normal 3 2 2 3 2 3 4 2 4" xfId="10871"/>
    <cellStyle name="Normal 3 2 2 3 2 3 4 3" xfId="10872"/>
    <cellStyle name="Normal 3 2 2 3 2 3 4 3 2" xfId="10873"/>
    <cellStyle name="Normal 3 2 2 3 2 3 4 3 2 2" xfId="10874"/>
    <cellStyle name="Normal 3 2 2 3 2 3 4 3 3" xfId="10875"/>
    <cellStyle name="Normal 3 2 2 3 2 3 4 4" xfId="10876"/>
    <cellStyle name="Normal 3 2 2 3 2 3 4 4 2" xfId="10877"/>
    <cellStyle name="Normal 3 2 2 3 2 3 4 5" xfId="10878"/>
    <cellStyle name="Normal 3 2 2 3 2 3 5" xfId="10879"/>
    <cellStyle name="Normal 3 2 2 3 2 3 5 2" xfId="10880"/>
    <cellStyle name="Normal 3 2 2 3 2 3 5 2 2" xfId="10881"/>
    <cellStyle name="Normal 3 2 2 3 2 3 5 2 2 2" xfId="10882"/>
    <cellStyle name="Normal 3 2 2 3 2 3 5 2 3" xfId="10883"/>
    <cellStyle name="Normal 3 2 2 3 2 3 5 3" xfId="10884"/>
    <cellStyle name="Normal 3 2 2 3 2 3 5 3 2" xfId="10885"/>
    <cellStyle name="Normal 3 2 2 3 2 3 5 4" xfId="10886"/>
    <cellStyle name="Normal 3 2 2 3 2 3 6" xfId="10887"/>
    <cellStyle name="Normal 3 2 2 3 2 3 6 2" xfId="10888"/>
    <cellStyle name="Normal 3 2 2 3 2 3 6 2 2" xfId="10889"/>
    <cellStyle name="Normal 3 2 2 3 2 3 6 3" xfId="10890"/>
    <cellStyle name="Normal 3 2 2 3 2 3 7" xfId="10891"/>
    <cellStyle name="Normal 3 2 2 3 2 3 7 2" xfId="10892"/>
    <cellStyle name="Normal 3 2 2 3 2 3 8" xfId="10893"/>
    <cellStyle name="Normal 3 2 2 3 2 4" xfId="10894"/>
    <cellStyle name="Normal 3 2 2 3 2 4 2" xfId="10895"/>
    <cellStyle name="Normal 3 2 2 3 2 4 2 2" xfId="10896"/>
    <cellStyle name="Normal 3 2 2 3 2 4 2 2 2" xfId="10897"/>
    <cellStyle name="Normal 3 2 2 3 2 4 2 2 2 2" xfId="10898"/>
    <cellStyle name="Normal 3 2 2 3 2 4 2 2 2 2 2" xfId="10899"/>
    <cellStyle name="Normal 3 2 2 3 2 4 2 2 2 2 2 2" xfId="10900"/>
    <cellStyle name="Normal 3 2 2 3 2 4 2 2 2 2 3" xfId="10901"/>
    <cellStyle name="Normal 3 2 2 3 2 4 2 2 2 3" xfId="10902"/>
    <cellStyle name="Normal 3 2 2 3 2 4 2 2 2 3 2" xfId="10903"/>
    <cellStyle name="Normal 3 2 2 3 2 4 2 2 2 4" xfId="10904"/>
    <cellStyle name="Normal 3 2 2 3 2 4 2 2 3" xfId="10905"/>
    <cellStyle name="Normal 3 2 2 3 2 4 2 2 3 2" xfId="10906"/>
    <cellStyle name="Normal 3 2 2 3 2 4 2 2 3 2 2" xfId="10907"/>
    <cellStyle name="Normal 3 2 2 3 2 4 2 2 3 3" xfId="10908"/>
    <cellStyle name="Normal 3 2 2 3 2 4 2 2 4" xfId="10909"/>
    <cellStyle name="Normal 3 2 2 3 2 4 2 2 4 2" xfId="10910"/>
    <cellStyle name="Normal 3 2 2 3 2 4 2 2 5" xfId="10911"/>
    <cellStyle name="Normal 3 2 2 3 2 4 2 3" xfId="10912"/>
    <cellStyle name="Normal 3 2 2 3 2 4 2 3 2" xfId="10913"/>
    <cellStyle name="Normal 3 2 2 3 2 4 2 3 2 2" xfId="10914"/>
    <cellStyle name="Normal 3 2 2 3 2 4 2 3 2 2 2" xfId="10915"/>
    <cellStyle name="Normal 3 2 2 3 2 4 2 3 2 3" xfId="10916"/>
    <cellStyle name="Normal 3 2 2 3 2 4 2 3 3" xfId="10917"/>
    <cellStyle name="Normal 3 2 2 3 2 4 2 3 3 2" xfId="10918"/>
    <cellStyle name="Normal 3 2 2 3 2 4 2 3 4" xfId="10919"/>
    <cellStyle name="Normal 3 2 2 3 2 4 2 4" xfId="10920"/>
    <cellStyle name="Normal 3 2 2 3 2 4 2 4 2" xfId="10921"/>
    <cellStyle name="Normal 3 2 2 3 2 4 2 4 2 2" xfId="10922"/>
    <cellStyle name="Normal 3 2 2 3 2 4 2 4 3" xfId="10923"/>
    <cellStyle name="Normal 3 2 2 3 2 4 2 5" xfId="10924"/>
    <cellStyle name="Normal 3 2 2 3 2 4 2 5 2" xfId="10925"/>
    <cellStyle name="Normal 3 2 2 3 2 4 2 6" xfId="10926"/>
    <cellStyle name="Normal 3 2 2 3 2 4 3" xfId="10927"/>
    <cellStyle name="Normal 3 2 2 3 2 4 3 2" xfId="10928"/>
    <cellStyle name="Normal 3 2 2 3 2 4 3 2 2" xfId="10929"/>
    <cellStyle name="Normal 3 2 2 3 2 4 3 2 2 2" xfId="10930"/>
    <cellStyle name="Normal 3 2 2 3 2 4 3 2 2 2 2" xfId="10931"/>
    <cellStyle name="Normal 3 2 2 3 2 4 3 2 2 3" xfId="10932"/>
    <cellStyle name="Normal 3 2 2 3 2 4 3 2 3" xfId="10933"/>
    <cellStyle name="Normal 3 2 2 3 2 4 3 2 3 2" xfId="10934"/>
    <cellStyle name="Normal 3 2 2 3 2 4 3 2 4" xfId="10935"/>
    <cellStyle name="Normal 3 2 2 3 2 4 3 3" xfId="10936"/>
    <cellStyle name="Normal 3 2 2 3 2 4 3 3 2" xfId="10937"/>
    <cellStyle name="Normal 3 2 2 3 2 4 3 3 2 2" xfId="10938"/>
    <cellStyle name="Normal 3 2 2 3 2 4 3 3 3" xfId="10939"/>
    <cellStyle name="Normal 3 2 2 3 2 4 3 4" xfId="10940"/>
    <cellStyle name="Normal 3 2 2 3 2 4 3 4 2" xfId="10941"/>
    <cellStyle name="Normal 3 2 2 3 2 4 3 5" xfId="10942"/>
    <cellStyle name="Normal 3 2 2 3 2 4 4" xfId="10943"/>
    <cellStyle name="Normal 3 2 2 3 2 4 4 2" xfId="10944"/>
    <cellStyle name="Normal 3 2 2 3 2 4 4 2 2" xfId="10945"/>
    <cellStyle name="Normal 3 2 2 3 2 4 4 2 2 2" xfId="10946"/>
    <cellStyle name="Normal 3 2 2 3 2 4 4 2 3" xfId="10947"/>
    <cellStyle name="Normal 3 2 2 3 2 4 4 3" xfId="10948"/>
    <cellStyle name="Normal 3 2 2 3 2 4 4 3 2" xfId="10949"/>
    <cellStyle name="Normal 3 2 2 3 2 4 4 4" xfId="10950"/>
    <cellStyle name="Normal 3 2 2 3 2 4 5" xfId="10951"/>
    <cellStyle name="Normal 3 2 2 3 2 4 5 2" xfId="10952"/>
    <cellStyle name="Normal 3 2 2 3 2 4 5 2 2" xfId="10953"/>
    <cellStyle name="Normal 3 2 2 3 2 4 5 3" xfId="10954"/>
    <cellStyle name="Normal 3 2 2 3 2 4 6" xfId="10955"/>
    <cellStyle name="Normal 3 2 2 3 2 4 6 2" xfId="10956"/>
    <cellStyle name="Normal 3 2 2 3 2 4 7" xfId="10957"/>
    <cellStyle name="Normal 3 2 2 3 2 5" xfId="10958"/>
    <cellStyle name="Normal 3 2 2 3 2 5 2" xfId="10959"/>
    <cellStyle name="Normal 3 2 2 3 2 5 2 2" xfId="10960"/>
    <cellStyle name="Normal 3 2 2 3 2 5 2 2 2" xfId="10961"/>
    <cellStyle name="Normal 3 2 2 3 2 5 2 2 2 2" xfId="10962"/>
    <cellStyle name="Normal 3 2 2 3 2 5 2 2 2 2 2" xfId="10963"/>
    <cellStyle name="Normal 3 2 2 3 2 5 2 2 2 3" xfId="10964"/>
    <cellStyle name="Normal 3 2 2 3 2 5 2 2 3" xfId="10965"/>
    <cellStyle name="Normal 3 2 2 3 2 5 2 2 3 2" xfId="10966"/>
    <cellStyle name="Normal 3 2 2 3 2 5 2 2 4" xfId="10967"/>
    <cellStyle name="Normal 3 2 2 3 2 5 2 3" xfId="10968"/>
    <cellStyle name="Normal 3 2 2 3 2 5 2 3 2" xfId="10969"/>
    <cellStyle name="Normal 3 2 2 3 2 5 2 3 2 2" xfId="10970"/>
    <cellStyle name="Normal 3 2 2 3 2 5 2 3 3" xfId="10971"/>
    <cellStyle name="Normal 3 2 2 3 2 5 2 4" xfId="10972"/>
    <cellStyle name="Normal 3 2 2 3 2 5 2 4 2" xfId="10973"/>
    <cellStyle name="Normal 3 2 2 3 2 5 2 5" xfId="10974"/>
    <cellStyle name="Normal 3 2 2 3 2 5 3" xfId="10975"/>
    <cellStyle name="Normal 3 2 2 3 2 5 3 2" xfId="10976"/>
    <cellStyle name="Normal 3 2 2 3 2 5 3 2 2" xfId="10977"/>
    <cellStyle name="Normal 3 2 2 3 2 5 3 2 2 2" xfId="10978"/>
    <cellStyle name="Normal 3 2 2 3 2 5 3 2 3" xfId="10979"/>
    <cellStyle name="Normal 3 2 2 3 2 5 3 3" xfId="10980"/>
    <cellStyle name="Normal 3 2 2 3 2 5 3 3 2" xfId="10981"/>
    <cellStyle name="Normal 3 2 2 3 2 5 3 4" xfId="10982"/>
    <cellStyle name="Normal 3 2 2 3 2 5 4" xfId="10983"/>
    <cellStyle name="Normal 3 2 2 3 2 5 4 2" xfId="10984"/>
    <cellStyle name="Normal 3 2 2 3 2 5 4 2 2" xfId="10985"/>
    <cellStyle name="Normal 3 2 2 3 2 5 4 3" xfId="10986"/>
    <cellStyle name="Normal 3 2 2 3 2 5 5" xfId="10987"/>
    <cellStyle name="Normal 3 2 2 3 2 5 5 2" xfId="10988"/>
    <cellStyle name="Normal 3 2 2 3 2 5 6" xfId="10989"/>
    <cellStyle name="Normal 3 2 2 3 2 6" xfId="10990"/>
    <cellStyle name="Normal 3 2 2 3 2 6 2" xfId="10991"/>
    <cellStyle name="Normal 3 2 2 3 2 6 2 2" xfId="10992"/>
    <cellStyle name="Normal 3 2 2 3 2 6 2 2 2" xfId="10993"/>
    <cellStyle name="Normal 3 2 2 3 2 6 2 2 2 2" xfId="10994"/>
    <cellStyle name="Normal 3 2 2 3 2 6 2 2 3" xfId="10995"/>
    <cellStyle name="Normal 3 2 2 3 2 6 2 3" xfId="10996"/>
    <cellStyle name="Normal 3 2 2 3 2 6 2 3 2" xfId="10997"/>
    <cellStyle name="Normal 3 2 2 3 2 6 2 4" xfId="10998"/>
    <cellStyle name="Normal 3 2 2 3 2 6 3" xfId="10999"/>
    <cellStyle name="Normal 3 2 2 3 2 6 3 2" xfId="11000"/>
    <cellStyle name="Normal 3 2 2 3 2 6 3 2 2" xfId="11001"/>
    <cellStyle name="Normal 3 2 2 3 2 6 3 3" xfId="11002"/>
    <cellStyle name="Normal 3 2 2 3 2 6 4" xfId="11003"/>
    <cellStyle name="Normal 3 2 2 3 2 6 4 2" xfId="11004"/>
    <cellStyle name="Normal 3 2 2 3 2 6 5" xfId="11005"/>
    <cellStyle name="Normal 3 2 2 3 2 7" xfId="11006"/>
    <cellStyle name="Normal 3 2 2 3 2 7 2" xfId="11007"/>
    <cellStyle name="Normal 3 2 2 3 2 7 2 2" xfId="11008"/>
    <cellStyle name="Normal 3 2 2 3 2 7 2 2 2" xfId="11009"/>
    <cellStyle name="Normal 3 2 2 3 2 7 2 3" xfId="11010"/>
    <cellStyle name="Normal 3 2 2 3 2 7 3" xfId="11011"/>
    <cellStyle name="Normal 3 2 2 3 2 7 3 2" xfId="11012"/>
    <cellStyle name="Normal 3 2 2 3 2 7 4" xfId="11013"/>
    <cellStyle name="Normal 3 2 2 3 2 8" xfId="11014"/>
    <cellStyle name="Normal 3 2 2 3 2 8 2" xfId="11015"/>
    <cellStyle name="Normal 3 2 2 3 2 8 2 2" xfId="11016"/>
    <cellStyle name="Normal 3 2 2 3 2 8 3" xfId="11017"/>
    <cellStyle name="Normal 3 2 2 3 2 9" xfId="11018"/>
    <cellStyle name="Normal 3 2 2 3 2 9 2" xfId="11019"/>
    <cellStyle name="Normal 3 2 2 3 3" xfId="11020"/>
    <cellStyle name="Normal 3 2 2 3 3 2" xfId="11021"/>
    <cellStyle name="Normal 3 2 2 3 3 2 2" xfId="11022"/>
    <cellStyle name="Normal 3 2 2 3 3 2 2 2" xfId="11023"/>
    <cellStyle name="Normal 3 2 2 3 3 2 2 2 2" xfId="11024"/>
    <cellStyle name="Normal 3 2 2 3 3 2 2 2 2 2" xfId="11025"/>
    <cellStyle name="Normal 3 2 2 3 3 2 2 2 2 2 2" xfId="11026"/>
    <cellStyle name="Normal 3 2 2 3 3 2 2 2 2 2 2 2" xfId="11027"/>
    <cellStyle name="Normal 3 2 2 3 3 2 2 2 2 2 2 2 2" xfId="11028"/>
    <cellStyle name="Normal 3 2 2 3 3 2 2 2 2 2 2 3" xfId="11029"/>
    <cellStyle name="Normal 3 2 2 3 3 2 2 2 2 2 3" xfId="11030"/>
    <cellStyle name="Normal 3 2 2 3 3 2 2 2 2 2 3 2" xfId="11031"/>
    <cellStyle name="Normal 3 2 2 3 3 2 2 2 2 2 4" xfId="11032"/>
    <cellStyle name="Normal 3 2 2 3 3 2 2 2 2 3" xfId="11033"/>
    <cellStyle name="Normal 3 2 2 3 3 2 2 2 2 3 2" xfId="11034"/>
    <cellStyle name="Normal 3 2 2 3 3 2 2 2 2 3 2 2" xfId="11035"/>
    <cellStyle name="Normal 3 2 2 3 3 2 2 2 2 3 3" xfId="11036"/>
    <cellStyle name="Normal 3 2 2 3 3 2 2 2 2 4" xfId="11037"/>
    <cellStyle name="Normal 3 2 2 3 3 2 2 2 2 4 2" xfId="11038"/>
    <cellStyle name="Normal 3 2 2 3 3 2 2 2 2 5" xfId="11039"/>
    <cellStyle name="Normal 3 2 2 3 3 2 2 2 3" xfId="11040"/>
    <cellStyle name="Normal 3 2 2 3 3 2 2 2 3 2" xfId="11041"/>
    <cellStyle name="Normal 3 2 2 3 3 2 2 2 3 2 2" xfId="11042"/>
    <cellStyle name="Normal 3 2 2 3 3 2 2 2 3 2 2 2" xfId="11043"/>
    <cellStyle name="Normal 3 2 2 3 3 2 2 2 3 2 3" xfId="11044"/>
    <cellStyle name="Normal 3 2 2 3 3 2 2 2 3 3" xfId="11045"/>
    <cellStyle name="Normal 3 2 2 3 3 2 2 2 3 3 2" xfId="11046"/>
    <cellStyle name="Normal 3 2 2 3 3 2 2 2 3 4" xfId="11047"/>
    <cellStyle name="Normal 3 2 2 3 3 2 2 2 4" xfId="11048"/>
    <cellStyle name="Normal 3 2 2 3 3 2 2 2 4 2" xfId="11049"/>
    <cellStyle name="Normal 3 2 2 3 3 2 2 2 4 2 2" xfId="11050"/>
    <cellStyle name="Normal 3 2 2 3 3 2 2 2 4 3" xfId="11051"/>
    <cellStyle name="Normal 3 2 2 3 3 2 2 2 5" xfId="11052"/>
    <cellStyle name="Normal 3 2 2 3 3 2 2 2 5 2" xfId="11053"/>
    <cellStyle name="Normal 3 2 2 3 3 2 2 2 6" xfId="11054"/>
    <cellStyle name="Normal 3 2 2 3 3 2 2 3" xfId="11055"/>
    <cellStyle name="Normal 3 2 2 3 3 2 2 3 2" xfId="11056"/>
    <cellStyle name="Normal 3 2 2 3 3 2 2 3 2 2" xfId="11057"/>
    <cellStyle name="Normal 3 2 2 3 3 2 2 3 2 2 2" xfId="11058"/>
    <cellStyle name="Normal 3 2 2 3 3 2 2 3 2 2 2 2" xfId="11059"/>
    <cellStyle name="Normal 3 2 2 3 3 2 2 3 2 2 3" xfId="11060"/>
    <cellStyle name="Normal 3 2 2 3 3 2 2 3 2 3" xfId="11061"/>
    <cellStyle name="Normal 3 2 2 3 3 2 2 3 2 3 2" xfId="11062"/>
    <cellStyle name="Normal 3 2 2 3 3 2 2 3 2 4" xfId="11063"/>
    <cellStyle name="Normal 3 2 2 3 3 2 2 3 3" xfId="11064"/>
    <cellStyle name="Normal 3 2 2 3 3 2 2 3 3 2" xfId="11065"/>
    <cellStyle name="Normal 3 2 2 3 3 2 2 3 3 2 2" xfId="11066"/>
    <cellStyle name="Normal 3 2 2 3 3 2 2 3 3 3" xfId="11067"/>
    <cellStyle name="Normal 3 2 2 3 3 2 2 3 4" xfId="11068"/>
    <cellStyle name="Normal 3 2 2 3 3 2 2 3 4 2" xfId="11069"/>
    <cellStyle name="Normal 3 2 2 3 3 2 2 3 5" xfId="11070"/>
    <cellStyle name="Normal 3 2 2 3 3 2 2 4" xfId="11071"/>
    <cellStyle name="Normal 3 2 2 3 3 2 2 4 2" xfId="11072"/>
    <cellStyle name="Normal 3 2 2 3 3 2 2 4 2 2" xfId="11073"/>
    <cellStyle name="Normal 3 2 2 3 3 2 2 4 2 2 2" xfId="11074"/>
    <cellStyle name="Normal 3 2 2 3 3 2 2 4 2 3" xfId="11075"/>
    <cellStyle name="Normal 3 2 2 3 3 2 2 4 3" xfId="11076"/>
    <cellStyle name="Normal 3 2 2 3 3 2 2 4 3 2" xfId="11077"/>
    <cellStyle name="Normal 3 2 2 3 3 2 2 4 4" xfId="11078"/>
    <cellStyle name="Normal 3 2 2 3 3 2 2 5" xfId="11079"/>
    <cellStyle name="Normal 3 2 2 3 3 2 2 5 2" xfId="11080"/>
    <cellStyle name="Normal 3 2 2 3 3 2 2 5 2 2" xfId="11081"/>
    <cellStyle name="Normal 3 2 2 3 3 2 2 5 3" xfId="11082"/>
    <cellStyle name="Normal 3 2 2 3 3 2 2 6" xfId="11083"/>
    <cellStyle name="Normal 3 2 2 3 3 2 2 6 2" xfId="11084"/>
    <cellStyle name="Normal 3 2 2 3 3 2 2 7" xfId="11085"/>
    <cellStyle name="Normal 3 2 2 3 3 2 3" xfId="11086"/>
    <cellStyle name="Normal 3 2 2 3 3 2 3 2" xfId="11087"/>
    <cellStyle name="Normal 3 2 2 3 3 2 3 2 2" xfId="11088"/>
    <cellStyle name="Normal 3 2 2 3 3 2 3 2 2 2" xfId="11089"/>
    <cellStyle name="Normal 3 2 2 3 3 2 3 2 2 2 2" xfId="11090"/>
    <cellStyle name="Normal 3 2 2 3 3 2 3 2 2 2 2 2" xfId="11091"/>
    <cellStyle name="Normal 3 2 2 3 3 2 3 2 2 2 3" xfId="11092"/>
    <cellStyle name="Normal 3 2 2 3 3 2 3 2 2 3" xfId="11093"/>
    <cellStyle name="Normal 3 2 2 3 3 2 3 2 2 3 2" xfId="11094"/>
    <cellStyle name="Normal 3 2 2 3 3 2 3 2 2 4" xfId="11095"/>
    <cellStyle name="Normal 3 2 2 3 3 2 3 2 3" xfId="11096"/>
    <cellStyle name="Normal 3 2 2 3 3 2 3 2 3 2" xfId="11097"/>
    <cellStyle name="Normal 3 2 2 3 3 2 3 2 3 2 2" xfId="11098"/>
    <cellStyle name="Normal 3 2 2 3 3 2 3 2 3 3" xfId="11099"/>
    <cellStyle name="Normal 3 2 2 3 3 2 3 2 4" xfId="11100"/>
    <cellStyle name="Normal 3 2 2 3 3 2 3 2 4 2" xfId="11101"/>
    <cellStyle name="Normal 3 2 2 3 3 2 3 2 5" xfId="11102"/>
    <cellStyle name="Normal 3 2 2 3 3 2 3 3" xfId="11103"/>
    <cellStyle name="Normal 3 2 2 3 3 2 3 3 2" xfId="11104"/>
    <cellStyle name="Normal 3 2 2 3 3 2 3 3 2 2" xfId="11105"/>
    <cellStyle name="Normal 3 2 2 3 3 2 3 3 2 2 2" xfId="11106"/>
    <cellStyle name="Normal 3 2 2 3 3 2 3 3 2 3" xfId="11107"/>
    <cellStyle name="Normal 3 2 2 3 3 2 3 3 3" xfId="11108"/>
    <cellStyle name="Normal 3 2 2 3 3 2 3 3 3 2" xfId="11109"/>
    <cellStyle name="Normal 3 2 2 3 3 2 3 3 4" xfId="11110"/>
    <cellStyle name="Normal 3 2 2 3 3 2 3 4" xfId="11111"/>
    <cellStyle name="Normal 3 2 2 3 3 2 3 4 2" xfId="11112"/>
    <cellStyle name="Normal 3 2 2 3 3 2 3 4 2 2" xfId="11113"/>
    <cellStyle name="Normal 3 2 2 3 3 2 3 4 3" xfId="11114"/>
    <cellStyle name="Normal 3 2 2 3 3 2 3 5" xfId="11115"/>
    <cellStyle name="Normal 3 2 2 3 3 2 3 5 2" xfId="11116"/>
    <cellStyle name="Normal 3 2 2 3 3 2 3 6" xfId="11117"/>
    <cellStyle name="Normal 3 2 2 3 3 2 4" xfId="11118"/>
    <cellStyle name="Normal 3 2 2 3 3 2 4 2" xfId="11119"/>
    <cellStyle name="Normal 3 2 2 3 3 2 4 2 2" xfId="11120"/>
    <cellStyle name="Normal 3 2 2 3 3 2 4 2 2 2" xfId="11121"/>
    <cellStyle name="Normal 3 2 2 3 3 2 4 2 2 2 2" xfId="11122"/>
    <cellStyle name="Normal 3 2 2 3 3 2 4 2 2 3" xfId="11123"/>
    <cellStyle name="Normal 3 2 2 3 3 2 4 2 3" xfId="11124"/>
    <cellStyle name="Normal 3 2 2 3 3 2 4 2 3 2" xfId="11125"/>
    <cellStyle name="Normal 3 2 2 3 3 2 4 2 4" xfId="11126"/>
    <cellStyle name="Normal 3 2 2 3 3 2 4 3" xfId="11127"/>
    <cellStyle name="Normal 3 2 2 3 3 2 4 3 2" xfId="11128"/>
    <cellStyle name="Normal 3 2 2 3 3 2 4 3 2 2" xfId="11129"/>
    <cellStyle name="Normal 3 2 2 3 3 2 4 3 3" xfId="11130"/>
    <cellStyle name="Normal 3 2 2 3 3 2 4 4" xfId="11131"/>
    <cellStyle name="Normal 3 2 2 3 3 2 4 4 2" xfId="11132"/>
    <cellStyle name="Normal 3 2 2 3 3 2 4 5" xfId="11133"/>
    <cellStyle name="Normal 3 2 2 3 3 2 5" xfId="11134"/>
    <cellStyle name="Normal 3 2 2 3 3 2 5 2" xfId="11135"/>
    <cellStyle name="Normal 3 2 2 3 3 2 5 2 2" xfId="11136"/>
    <cellStyle name="Normal 3 2 2 3 3 2 5 2 2 2" xfId="11137"/>
    <cellStyle name="Normal 3 2 2 3 3 2 5 2 3" xfId="11138"/>
    <cellStyle name="Normal 3 2 2 3 3 2 5 3" xfId="11139"/>
    <cellStyle name="Normal 3 2 2 3 3 2 5 3 2" xfId="11140"/>
    <cellStyle name="Normal 3 2 2 3 3 2 5 4" xfId="11141"/>
    <cellStyle name="Normal 3 2 2 3 3 2 6" xfId="11142"/>
    <cellStyle name="Normal 3 2 2 3 3 2 6 2" xfId="11143"/>
    <cellStyle name="Normal 3 2 2 3 3 2 6 2 2" xfId="11144"/>
    <cellStyle name="Normal 3 2 2 3 3 2 6 3" xfId="11145"/>
    <cellStyle name="Normal 3 2 2 3 3 2 7" xfId="11146"/>
    <cellStyle name="Normal 3 2 2 3 3 2 7 2" xfId="11147"/>
    <cellStyle name="Normal 3 2 2 3 3 2 8" xfId="11148"/>
    <cellStyle name="Normal 3 2 2 3 3 3" xfId="11149"/>
    <cellStyle name="Normal 3 2 2 3 3 3 2" xfId="11150"/>
    <cellStyle name="Normal 3 2 2 3 3 3 2 2" xfId="11151"/>
    <cellStyle name="Normal 3 2 2 3 3 3 2 2 2" xfId="11152"/>
    <cellStyle name="Normal 3 2 2 3 3 3 2 2 2 2" xfId="11153"/>
    <cellStyle name="Normal 3 2 2 3 3 3 2 2 2 2 2" xfId="11154"/>
    <cellStyle name="Normal 3 2 2 3 3 3 2 2 2 2 2 2" xfId="11155"/>
    <cellStyle name="Normal 3 2 2 3 3 3 2 2 2 2 3" xfId="11156"/>
    <cellStyle name="Normal 3 2 2 3 3 3 2 2 2 3" xfId="11157"/>
    <cellStyle name="Normal 3 2 2 3 3 3 2 2 2 3 2" xfId="11158"/>
    <cellStyle name="Normal 3 2 2 3 3 3 2 2 2 4" xfId="11159"/>
    <cellStyle name="Normal 3 2 2 3 3 3 2 2 3" xfId="11160"/>
    <cellStyle name="Normal 3 2 2 3 3 3 2 2 3 2" xfId="11161"/>
    <cellStyle name="Normal 3 2 2 3 3 3 2 2 3 2 2" xfId="11162"/>
    <cellStyle name="Normal 3 2 2 3 3 3 2 2 3 3" xfId="11163"/>
    <cellStyle name="Normal 3 2 2 3 3 3 2 2 4" xfId="11164"/>
    <cellStyle name="Normal 3 2 2 3 3 3 2 2 4 2" xfId="11165"/>
    <cellStyle name="Normal 3 2 2 3 3 3 2 2 5" xfId="11166"/>
    <cellStyle name="Normal 3 2 2 3 3 3 2 3" xfId="11167"/>
    <cellStyle name="Normal 3 2 2 3 3 3 2 3 2" xfId="11168"/>
    <cellStyle name="Normal 3 2 2 3 3 3 2 3 2 2" xfId="11169"/>
    <cellStyle name="Normal 3 2 2 3 3 3 2 3 2 2 2" xfId="11170"/>
    <cellStyle name="Normal 3 2 2 3 3 3 2 3 2 3" xfId="11171"/>
    <cellStyle name="Normal 3 2 2 3 3 3 2 3 3" xfId="11172"/>
    <cellStyle name="Normal 3 2 2 3 3 3 2 3 3 2" xfId="11173"/>
    <cellStyle name="Normal 3 2 2 3 3 3 2 3 4" xfId="11174"/>
    <cellStyle name="Normal 3 2 2 3 3 3 2 4" xfId="11175"/>
    <cellStyle name="Normal 3 2 2 3 3 3 2 4 2" xfId="11176"/>
    <cellStyle name="Normal 3 2 2 3 3 3 2 4 2 2" xfId="11177"/>
    <cellStyle name="Normal 3 2 2 3 3 3 2 4 3" xfId="11178"/>
    <cellStyle name="Normal 3 2 2 3 3 3 2 5" xfId="11179"/>
    <cellStyle name="Normal 3 2 2 3 3 3 2 5 2" xfId="11180"/>
    <cellStyle name="Normal 3 2 2 3 3 3 2 6" xfId="11181"/>
    <cellStyle name="Normal 3 2 2 3 3 3 3" xfId="11182"/>
    <cellStyle name="Normal 3 2 2 3 3 3 3 2" xfId="11183"/>
    <cellStyle name="Normal 3 2 2 3 3 3 3 2 2" xfId="11184"/>
    <cellStyle name="Normal 3 2 2 3 3 3 3 2 2 2" xfId="11185"/>
    <cellStyle name="Normal 3 2 2 3 3 3 3 2 2 2 2" xfId="11186"/>
    <cellStyle name="Normal 3 2 2 3 3 3 3 2 2 3" xfId="11187"/>
    <cellStyle name="Normal 3 2 2 3 3 3 3 2 3" xfId="11188"/>
    <cellStyle name="Normal 3 2 2 3 3 3 3 2 3 2" xfId="11189"/>
    <cellStyle name="Normal 3 2 2 3 3 3 3 2 4" xfId="11190"/>
    <cellStyle name="Normal 3 2 2 3 3 3 3 3" xfId="11191"/>
    <cellStyle name="Normal 3 2 2 3 3 3 3 3 2" xfId="11192"/>
    <cellStyle name="Normal 3 2 2 3 3 3 3 3 2 2" xfId="11193"/>
    <cellStyle name="Normal 3 2 2 3 3 3 3 3 3" xfId="11194"/>
    <cellStyle name="Normal 3 2 2 3 3 3 3 4" xfId="11195"/>
    <cellStyle name="Normal 3 2 2 3 3 3 3 4 2" xfId="11196"/>
    <cellStyle name="Normal 3 2 2 3 3 3 3 5" xfId="11197"/>
    <cellStyle name="Normal 3 2 2 3 3 3 4" xfId="11198"/>
    <cellStyle name="Normal 3 2 2 3 3 3 4 2" xfId="11199"/>
    <cellStyle name="Normal 3 2 2 3 3 3 4 2 2" xfId="11200"/>
    <cellStyle name="Normal 3 2 2 3 3 3 4 2 2 2" xfId="11201"/>
    <cellStyle name="Normal 3 2 2 3 3 3 4 2 3" xfId="11202"/>
    <cellStyle name="Normal 3 2 2 3 3 3 4 3" xfId="11203"/>
    <cellStyle name="Normal 3 2 2 3 3 3 4 3 2" xfId="11204"/>
    <cellStyle name="Normal 3 2 2 3 3 3 4 4" xfId="11205"/>
    <cellStyle name="Normal 3 2 2 3 3 3 5" xfId="11206"/>
    <cellStyle name="Normal 3 2 2 3 3 3 5 2" xfId="11207"/>
    <cellStyle name="Normal 3 2 2 3 3 3 5 2 2" xfId="11208"/>
    <cellStyle name="Normal 3 2 2 3 3 3 5 3" xfId="11209"/>
    <cellStyle name="Normal 3 2 2 3 3 3 6" xfId="11210"/>
    <cellStyle name="Normal 3 2 2 3 3 3 6 2" xfId="11211"/>
    <cellStyle name="Normal 3 2 2 3 3 3 7" xfId="11212"/>
    <cellStyle name="Normal 3 2 2 3 3 4" xfId="11213"/>
    <cellStyle name="Normal 3 2 2 3 3 4 2" xfId="11214"/>
    <cellStyle name="Normal 3 2 2 3 3 4 2 2" xfId="11215"/>
    <cellStyle name="Normal 3 2 2 3 3 4 2 2 2" xfId="11216"/>
    <cellStyle name="Normal 3 2 2 3 3 4 2 2 2 2" xfId="11217"/>
    <cellStyle name="Normal 3 2 2 3 3 4 2 2 2 2 2" xfId="11218"/>
    <cellStyle name="Normal 3 2 2 3 3 4 2 2 2 3" xfId="11219"/>
    <cellStyle name="Normal 3 2 2 3 3 4 2 2 3" xfId="11220"/>
    <cellStyle name="Normal 3 2 2 3 3 4 2 2 3 2" xfId="11221"/>
    <cellStyle name="Normal 3 2 2 3 3 4 2 2 4" xfId="11222"/>
    <cellStyle name="Normal 3 2 2 3 3 4 2 3" xfId="11223"/>
    <cellStyle name="Normal 3 2 2 3 3 4 2 3 2" xfId="11224"/>
    <cellStyle name="Normal 3 2 2 3 3 4 2 3 2 2" xfId="11225"/>
    <cellStyle name="Normal 3 2 2 3 3 4 2 3 3" xfId="11226"/>
    <cellStyle name="Normal 3 2 2 3 3 4 2 4" xfId="11227"/>
    <cellStyle name="Normal 3 2 2 3 3 4 2 4 2" xfId="11228"/>
    <cellStyle name="Normal 3 2 2 3 3 4 2 5" xfId="11229"/>
    <cellStyle name="Normal 3 2 2 3 3 4 3" xfId="11230"/>
    <cellStyle name="Normal 3 2 2 3 3 4 3 2" xfId="11231"/>
    <cellStyle name="Normal 3 2 2 3 3 4 3 2 2" xfId="11232"/>
    <cellStyle name="Normal 3 2 2 3 3 4 3 2 2 2" xfId="11233"/>
    <cellStyle name="Normal 3 2 2 3 3 4 3 2 3" xfId="11234"/>
    <cellStyle name="Normal 3 2 2 3 3 4 3 3" xfId="11235"/>
    <cellStyle name="Normal 3 2 2 3 3 4 3 3 2" xfId="11236"/>
    <cellStyle name="Normal 3 2 2 3 3 4 3 4" xfId="11237"/>
    <cellStyle name="Normal 3 2 2 3 3 4 4" xfId="11238"/>
    <cellStyle name="Normal 3 2 2 3 3 4 4 2" xfId="11239"/>
    <cellStyle name="Normal 3 2 2 3 3 4 4 2 2" xfId="11240"/>
    <cellStyle name="Normal 3 2 2 3 3 4 4 3" xfId="11241"/>
    <cellStyle name="Normal 3 2 2 3 3 4 5" xfId="11242"/>
    <cellStyle name="Normal 3 2 2 3 3 4 5 2" xfId="11243"/>
    <cellStyle name="Normal 3 2 2 3 3 4 6" xfId="11244"/>
    <cellStyle name="Normal 3 2 2 3 3 5" xfId="11245"/>
    <cellStyle name="Normal 3 2 2 3 3 5 2" xfId="11246"/>
    <cellStyle name="Normal 3 2 2 3 3 5 2 2" xfId="11247"/>
    <cellStyle name="Normal 3 2 2 3 3 5 2 2 2" xfId="11248"/>
    <cellStyle name="Normal 3 2 2 3 3 5 2 2 2 2" xfId="11249"/>
    <cellStyle name="Normal 3 2 2 3 3 5 2 2 3" xfId="11250"/>
    <cellStyle name="Normal 3 2 2 3 3 5 2 3" xfId="11251"/>
    <cellStyle name="Normal 3 2 2 3 3 5 2 3 2" xfId="11252"/>
    <cellStyle name="Normal 3 2 2 3 3 5 2 4" xfId="11253"/>
    <cellStyle name="Normal 3 2 2 3 3 5 3" xfId="11254"/>
    <cellStyle name="Normal 3 2 2 3 3 5 3 2" xfId="11255"/>
    <cellStyle name="Normal 3 2 2 3 3 5 3 2 2" xfId="11256"/>
    <cellStyle name="Normal 3 2 2 3 3 5 3 3" xfId="11257"/>
    <cellStyle name="Normal 3 2 2 3 3 5 4" xfId="11258"/>
    <cellStyle name="Normal 3 2 2 3 3 5 4 2" xfId="11259"/>
    <cellStyle name="Normal 3 2 2 3 3 5 5" xfId="11260"/>
    <cellStyle name="Normal 3 2 2 3 3 6" xfId="11261"/>
    <cellStyle name="Normal 3 2 2 3 3 6 2" xfId="11262"/>
    <cellStyle name="Normal 3 2 2 3 3 6 2 2" xfId="11263"/>
    <cellStyle name="Normal 3 2 2 3 3 6 2 2 2" xfId="11264"/>
    <cellStyle name="Normal 3 2 2 3 3 6 2 3" xfId="11265"/>
    <cellStyle name="Normal 3 2 2 3 3 6 3" xfId="11266"/>
    <cellStyle name="Normal 3 2 2 3 3 6 3 2" xfId="11267"/>
    <cellStyle name="Normal 3 2 2 3 3 6 4" xfId="11268"/>
    <cellStyle name="Normal 3 2 2 3 3 7" xfId="11269"/>
    <cellStyle name="Normal 3 2 2 3 3 7 2" xfId="11270"/>
    <cellStyle name="Normal 3 2 2 3 3 7 2 2" xfId="11271"/>
    <cellStyle name="Normal 3 2 2 3 3 7 3" xfId="11272"/>
    <cellStyle name="Normal 3 2 2 3 3 8" xfId="11273"/>
    <cellStyle name="Normal 3 2 2 3 3 8 2" xfId="11274"/>
    <cellStyle name="Normal 3 2 2 3 3 9" xfId="11275"/>
    <cellStyle name="Normal 3 2 2 3 4" xfId="11276"/>
    <cellStyle name="Normal 3 2 2 3 4 2" xfId="11277"/>
    <cellStyle name="Normal 3 2 2 3 4 2 2" xfId="11278"/>
    <cellStyle name="Normal 3 2 2 3 4 2 2 2" xfId="11279"/>
    <cellStyle name="Normal 3 2 2 3 4 2 2 2 2" xfId="11280"/>
    <cellStyle name="Normal 3 2 2 3 4 2 2 2 2 2" xfId="11281"/>
    <cellStyle name="Normal 3 2 2 3 4 2 2 2 2 2 2" xfId="11282"/>
    <cellStyle name="Normal 3 2 2 3 4 2 2 2 2 2 2 2" xfId="11283"/>
    <cellStyle name="Normal 3 2 2 3 4 2 2 2 2 2 3" xfId="11284"/>
    <cellStyle name="Normal 3 2 2 3 4 2 2 2 2 3" xfId="11285"/>
    <cellStyle name="Normal 3 2 2 3 4 2 2 2 2 3 2" xfId="11286"/>
    <cellStyle name="Normal 3 2 2 3 4 2 2 2 2 4" xfId="11287"/>
    <cellStyle name="Normal 3 2 2 3 4 2 2 2 3" xfId="11288"/>
    <cellStyle name="Normal 3 2 2 3 4 2 2 2 3 2" xfId="11289"/>
    <cellStyle name="Normal 3 2 2 3 4 2 2 2 3 2 2" xfId="11290"/>
    <cellStyle name="Normal 3 2 2 3 4 2 2 2 3 3" xfId="11291"/>
    <cellStyle name="Normal 3 2 2 3 4 2 2 2 4" xfId="11292"/>
    <cellStyle name="Normal 3 2 2 3 4 2 2 2 4 2" xfId="11293"/>
    <cellStyle name="Normal 3 2 2 3 4 2 2 2 5" xfId="11294"/>
    <cellStyle name="Normal 3 2 2 3 4 2 2 3" xfId="11295"/>
    <cellStyle name="Normal 3 2 2 3 4 2 2 3 2" xfId="11296"/>
    <cellStyle name="Normal 3 2 2 3 4 2 2 3 2 2" xfId="11297"/>
    <cellStyle name="Normal 3 2 2 3 4 2 2 3 2 2 2" xfId="11298"/>
    <cellStyle name="Normal 3 2 2 3 4 2 2 3 2 3" xfId="11299"/>
    <cellStyle name="Normal 3 2 2 3 4 2 2 3 3" xfId="11300"/>
    <cellStyle name="Normal 3 2 2 3 4 2 2 3 3 2" xfId="11301"/>
    <cellStyle name="Normal 3 2 2 3 4 2 2 3 4" xfId="11302"/>
    <cellStyle name="Normal 3 2 2 3 4 2 2 4" xfId="11303"/>
    <cellStyle name="Normal 3 2 2 3 4 2 2 4 2" xfId="11304"/>
    <cellStyle name="Normal 3 2 2 3 4 2 2 4 2 2" xfId="11305"/>
    <cellStyle name="Normal 3 2 2 3 4 2 2 4 3" xfId="11306"/>
    <cellStyle name="Normal 3 2 2 3 4 2 2 5" xfId="11307"/>
    <cellStyle name="Normal 3 2 2 3 4 2 2 5 2" xfId="11308"/>
    <cellStyle name="Normal 3 2 2 3 4 2 2 6" xfId="11309"/>
    <cellStyle name="Normal 3 2 2 3 4 2 3" xfId="11310"/>
    <cellStyle name="Normal 3 2 2 3 4 2 3 2" xfId="11311"/>
    <cellStyle name="Normal 3 2 2 3 4 2 3 2 2" xfId="11312"/>
    <cellStyle name="Normal 3 2 2 3 4 2 3 2 2 2" xfId="11313"/>
    <cellStyle name="Normal 3 2 2 3 4 2 3 2 2 2 2" xfId="11314"/>
    <cellStyle name="Normal 3 2 2 3 4 2 3 2 2 3" xfId="11315"/>
    <cellStyle name="Normal 3 2 2 3 4 2 3 2 3" xfId="11316"/>
    <cellStyle name="Normal 3 2 2 3 4 2 3 2 3 2" xfId="11317"/>
    <cellStyle name="Normal 3 2 2 3 4 2 3 2 4" xfId="11318"/>
    <cellStyle name="Normal 3 2 2 3 4 2 3 3" xfId="11319"/>
    <cellStyle name="Normal 3 2 2 3 4 2 3 3 2" xfId="11320"/>
    <cellStyle name="Normal 3 2 2 3 4 2 3 3 2 2" xfId="11321"/>
    <cellStyle name="Normal 3 2 2 3 4 2 3 3 3" xfId="11322"/>
    <cellStyle name="Normal 3 2 2 3 4 2 3 4" xfId="11323"/>
    <cellStyle name="Normal 3 2 2 3 4 2 3 4 2" xfId="11324"/>
    <cellStyle name="Normal 3 2 2 3 4 2 3 5" xfId="11325"/>
    <cellStyle name="Normal 3 2 2 3 4 2 4" xfId="11326"/>
    <cellStyle name="Normal 3 2 2 3 4 2 4 2" xfId="11327"/>
    <cellStyle name="Normal 3 2 2 3 4 2 4 2 2" xfId="11328"/>
    <cellStyle name="Normal 3 2 2 3 4 2 4 2 2 2" xfId="11329"/>
    <cellStyle name="Normal 3 2 2 3 4 2 4 2 3" xfId="11330"/>
    <cellStyle name="Normal 3 2 2 3 4 2 4 3" xfId="11331"/>
    <cellStyle name="Normal 3 2 2 3 4 2 4 3 2" xfId="11332"/>
    <cellStyle name="Normal 3 2 2 3 4 2 4 4" xfId="11333"/>
    <cellStyle name="Normal 3 2 2 3 4 2 5" xfId="11334"/>
    <cellStyle name="Normal 3 2 2 3 4 2 5 2" xfId="11335"/>
    <cellStyle name="Normal 3 2 2 3 4 2 5 2 2" xfId="11336"/>
    <cellStyle name="Normal 3 2 2 3 4 2 5 3" xfId="11337"/>
    <cellStyle name="Normal 3 2 2 3 4 2 6" xfId="11338"/>
    <cellStyle name="Normal 3 2 2 3 4 2 6 2" xfId="11339"/>
    <cellStyle name="Normal 3 2 2 3 4 2 7" xfId="11340"/>
    <cellStyle name="Normal 3 2 2 3 4 3" xfId="11341"/>
    <cellStyle name="Normal 3 2 2 3 4 3 2" xfId="11342"/>
    <cellStyle name="Normal 3 2 2 3 4 3 2 2" xfId="11343"/>
    <cellStyle name="Normal 3 2 2 3 4 3 2 2 2" xfId="11344"/>
    <cellStyle name="Normal 3 2 2 3 4 3 2 2 2 2" xfId="11345"/>
    <cellStyle name="Normal 3 2 2 3 4 3 2 2 2 2 2" xfId="11346"/>
    <cellStyle name="Normal 3 2 2 3 4 3 2 2 2 3" xfId="11347"/>
    <cellStyle name="Normal 3 2 2 3 4 3 2 2 3" xfId="11348"/>
    <cellStyle name="Normal 3 2 2 3 4 3 2 2 3 2" xfId="11349"/>
    <cellStyle name="Normal 3 2 2 3 4 3 2 2 4" xfId="11350"/>
    <cellStyle name="Normal 3 2 2 3 4 3 2 3" xfId="11351"/>
    <cellStyle name="Normal 3 2 2 3 4 3 2 3 2" xfId="11352"/>
    <cellStyle name="Normal 3 2 2 3 4 3 2 3 2 2" xfId="11353"/>
    <cellStyle name="Normal 3 2 2 3 4 3 2 3 3" xfId="11354"/>
    <cellStyle name="Normal 3 2 2 3 4 3 2 4" xfId="11355"/>
    <cellStyle name="Normal 3 2 2 3 4 3 2 4 2" xfId="11356"/>
    <cellStyle name="Normal 3 2 2 3 4 3 2 5" xfId="11357"/>
    <cellStyle name="Normal 3 2 2 3 4 3 3" xfId="11358"/>
    <cellStyle name="Normal 3 2 2 3 4 3 3 2" xfId="11359"/>
    <cellStyle name="Normal 3 2 2 3 4 3 3 2 2" xfId="11360"/>
    <cellStyle name="Normal 3 2 2 3 4 3 3 2 2 2" xfId="11361"/>
    <cellStyle name="Normal 3 2 2 3 4 3 3 2 3" xfId="11362"/>
    <cellStyle name="Normal 3 2 2 3 4 3 3 3" xfId="11363"/>
    <cellStyle name="Normal 3 2 2 3 4 3 3 3 2" xfId="11364"/>
    <cellStyle name="Normal 3 2 2 3 4 3 3 4" xfId="11365"/>
    <cellStyle name="Normal 3 2 2 3 4 3 4" xfId="11366"/>
    <cellStyle name="Normal 3 2 2 3 4 3 4 2" xfId="11367"/>
    <cellStyle name="Normal 3 2 2 3 4 3 4 2 2" xfId="11368"/>
    <cellStyle name="Normal 3 2 2 3 4 3 4 3" xfId="11369"/>
    <cellStyle name="Normal 3 2 2 3 4 3 5" xfId="11370"/>
    <cellStyle name="Normal 3 2 2 3 4 3 5 2" xfId="11371"/>
    <cellStyle name="Normal 3 2 2 3 4 3 6" xfId="11372"/>
    <cellStyle name="Normal 3 2 2 3 4 4" xfId="11373"/>
    <cellStyle name="Normal 3 2 2 3 4 4 2" xfId="11374"/>
    <cellStyle name="Normal 3 2 2 3 4 4 2 2" xfId="11375"/>
    <cellStyle name="Normal 3 2 2 3 4 4 2 2 2" xfId="11376"/>
    <cellStyle name="Normal 3 2 2 3 4 4 2 2 2 2" xfId="11377"/>
    <cellStyle name="Normal 3 2 2 3 4 4 2 2 3" xfId="11378"/>
    <cellStyle name="Normal 3 2 2 3 4 4 2 3" xfId="11379"/>
    <cellStyle name="Normal 3 2 2 3 4 4 2 3 2" xfId="11380"/>
    <cellStyle name="Normal 3 2 2 3 4 4 2 4" xfId="11381"/>
    <cellStyle name="Normal 3 2 2 3 4 4 3" xfId="11382"/>
    <cellStyle name="Normal 3 2 2 3 4 4 3 2" xfId="11383"/>
    <cellStyle name="Normal 3 2 2 3 4 4 3 2 2" xfId="11384"/>
    <cellStyle name="Normal 3 2 2 3 4 4 3 3" xfId="11385"/>
    <cellStyle name="Normal 3 2 2 3 4 4 4" xfId="11386"/>
    <cellStyle name="Normal 3 2 2 3 4 4 4 2" xfId="11387"/>
    <cellStyle name="Normal 3 2 2 3 4 4 5" xfId="11388"/>
    <cellStyle name="Normal 3 2 2 3 4 5" xfId="11389"/>
    <cellStyle name="Normal 3 2 2 3 4 5 2" xfId="11390"/>
    <cellStyle name="Normal 3 2 2 3 4 5 2 2" xfId="11391"/>
    <cellStyle name="Normal 3 2 2 3 4 5 2 2 2" xfId="11392"/>
    <cellStyle name="Normal 3 2 2 3 4 5 2 3" xfId="11393"/>
    <cellStyle name="Normal 3 2 2 3 4 5 3" xfId="11394"/>
    <cellStyle name="Normal 3 2 2 3 4 5 3 2" xfId="11395"/>
    <cellStyle name="Normal 3 2 2 3 4 5 4" xfId="11396"/>
    <cellStyle name="Normal 3 2 2 3 4 6" xfId="11397"/>
    <cellStyle name="Normal 3 2 2 3 4 6 2" xfId="11398"/>
    <cellStyle name="Normal 3 2 2 3 4 6 2 2" xfId="11399"/>
    <cellStyle name="Normal 3 2 2 3 4 6 3" xfId="11400"/>
    <cellStyle name="Normal 3 2 2 3 4 7" xfId="11401"/>
    <cellStyle name="Normal 3 2 2 3 4 7 2" xfId="11402"/>
    <cellStyle name="Normal 3 2 2 3 4 8" xfId="11403"/>
    <cellStyle name="Normal 3 2 2 3 5" xfId="11404"/>
    <cellStyle name="Normal 3 2 2 3 5 2" xfId="11405"/>
    <cellStyle name="Normal 3 2 2 3 5 2 2" xfId="11406"/>
    <cellStyle name="Normal 3 2 2 3 5 2 2 2" xfId="11407"/>
    <cellStyle name="Normal 3 2 2 3 5 2 2 2 2" xfId="11408"/>
    <cellStyle name="Normal 3 2 2 3 5 2 2 2 2 2" xfId="11409"/>
    <cellStyle name="Normal 3 2 2 3 5 2 2 2 2 2 2" xfId="11410"/>
    <cellStyle name="Normal 3 2 2 3 5 2 2 2 2 3" xfId="11411"/>
    <cellStyle name="Normal 3 2 2 3 5 2 2 2 3" xfId="11412"/>
    <cellStyle name="Normal 3 2 2 3 5 2 2 2 3 2" xfId="11413"/>
    <cellStyle name="Normal 3 2 2 3 5 2 2 2 4" xfId="11414"/>
    <cellStyle name="Normal 3 2 2 3 5 2 2 3" xfId="11415"/>
    <cellStyle name="Normal 3 2 2 3 5 2 2 3 2" xfId="11416"/>
    <cellStyle name="Normal 3 2 2 3 5 2 2 3 2 2" xfId="11417"/>
    <cellStyle name="Normal 3 2 2 3 5 2 2 3 3" xfId="11418"/>
    <cellStyle name="Normal 3 2 2 3 5 2 2 4" xfId="11419"/>
    <cellStyle name="Normal 3 2 2 3 5 2 2 4 2" xfId="11420"/>
    <cellStyle name="Normal 3 2 2 3 5 2 2 5" xfId="11421"/>
    <cellStyle name="Normal 3 2 2 3 5 2 3" xfId="11422"/>
    <cellStyle name="Normal 3 2 2 3 5 2 3 2" xfId="11423"/>
    <cellStyle name="Normal 3 2 2 3 5 2 3 2 2" xfId="11424"/>
    <cellStyle name="Normal 3 2 2 3 5 2 3 2 2 2" xfId="11425"/>
    <cellStyle name="Normal 3 2 2 3 5 2 3 2 3" xfId="11426"/>
    <cellStyle name="Normal 3 2 2 3 5 2 3 3" xfId="11427"/>
    <cellStyle name="Normal 3 2 2 3 5 2 3 3 2" xfId="11428"/>
    <cellStyle name="Normal 3 2 2 3 5 2 3 4" xfId="11429"/>
    <cellStyle name="Normal 3 2 2 3 5 2 4" xfId="11430"/>
    <cellStyle name="Normal 3 2 2 3 5 2 4 2" xfId="11431"/>
    <cellStyle name="Normal 3 2 2 3 5 2 4 2 2" xfId="11432"/>
    <cellStyle name="Normal 3 2 2 3 5 2 4 3" xfId="11433"/>
    <cellStyle name="Normal 3 2 2 3 5 2 5" xfId="11434"/>
    <cellStyle name="Normal 3 2 2 3 5 2 5 2" xfId="11435"/>
    <cellStyle name="Normal 3 2 2 3 5 2 6" xfId="11436"/>
    <cellStyle name="Normal 3 2 2 3 5 3" xfId="11437"/>
    <cellStyle name="Normal 3 2 2 3 5 3 2" xfId="11438"/>
    <cellStyle name="Normal 3 2 2 3 5 3 2 2" xfId="11439"/>
    <cellStyle name="Normal 3 2 2 3 5 3 2 2 2" xfId="11440"/>
    <cellStyle name="Normal 3 2 2 3 5 3 2 2 2 2" xfId="11441"/>
    <cellStyle name="Normal 3 2 2 3 5 3 2 2 3" xfId="11442"/>
    <cellStyle name="Normal 3 2 2 3 5 3 2 3" xfId="11443"/>
    <cellStyle name="Normal 3 2 2 3 5 3 2 3 2" xfId="11444"/>
    <cellStyle name="Normal 3 2 2 3 5 3 2 4" xfId="11445"/>
    <cellStyle name="Normal 3 2 2 3 5 3 3" xfId="11446"/>
    <cellStyle name="Normal 3 2 2 3 5 3 3 2" xfId="11447"/>
    <cellStyle name="Normal 3 2 2 3 5 3 3 2 2" xfId="11448"/>
    <cellStyle name="Normal 3 2 2 3 5 3 3 3" xfId="11449"/>
    <cellStyle name="Normal 3 2 2 3 5 3 4" xfId="11450"/>
    <cellStyle name="Normal 3 2 2 3 5 3 4 2" xfId="11451"/>
    <cellStyle name="Normal 3 2 2 3 5 3 5" xfId="11452"/>
    <cellStyle name="Normal 3 2 2 3 5 4" xfId="11453"/>
    <cellStyle name="Normal 3 2 2 3 5 4 2" xfId="11454"/>
    <cellStyle name="Normal 3 2 2 3 5 4 2 2" xfId="11455"/>
    <cellStyle name="Normal 3 2 2 3 5 4 2 2 2" xfId="11456"/>
    <cellStyle name="Normal 3 2 2 3 5 4 2 3" xfId="11457"/>
    <cellStyle name="Normal 3 2 2 3 5 4 3" xfId="11458"/>
    <cellStyle name="Normal 3 2 2 3 5 4 3 2" xfId="11459"/>
    <cellStyle name="Normal 3 2 2 3 5 4 4" xfId="11460"/>
    <cellStyle name="Normal 3 2 2 3 5 5" xfId="11461"/>
    <cellStyle name="Normal 3 2 2 3 5 5 2" xfId="11462"/>
    <cellStyle name="Normal 3 2 2 3 5 5 2 2" xfId="11463"/>
    <cellStyle name="Normal 3 2 2 3 5 5 3" xfId="11464"/>
    <cellStyle name="Normal 3 2 2 3 5 6" xfId="11465"/>
    <cellStyle name="Normal 3 2 2 3 5 6 2" xfId="11466"/>
    <cellStyle name="Normal 3 2 2 3 5 7" xfId="11467"/>
    <cellStyle name="Normal 3 2 2 3 6" xfId="11468"/>
    <cellStyle name="Normal 3 2 2 3 6 2" xfId="11469"/>
    <cellStyle name="Normal 3 2 2 3 6 2 2" xfId="11470"/>
    <cellStyle name="Normal 3 2 2 3 6 2 2 2" xfId="11471"/>
    <cellStyle name="Normal 3 2 2 3 6 2 2 2 2" xfId="11472"/>
    <cellStyle name="Normal 3 2 2 3 6 2 2 2 2 2" xfId="11473"/>
    <cellStyle name="Normal 3 2 2 3 6 2 2 2 3" xfId="11474"/>
    <cellStyle name="Normal 3 2 2 3 6 2 2 3" xfId="11475"/>
    <cellStyle name="Normal 3 2 2 3 6 2 2 3 2" xfId="11476"/>
    <cellStyle name="Normal 3 2 2 3 6 2 2 4" xfId="11477"/>
    <cellStyle name="Normal 3 2 2 3 6 2 3" xfId="11478"/>
    <cellStyle name="Normal 3 2 2 3 6 2 3 2" xfId="11479"/>
    <cellStyle name="Normal 3 2 2 3 6 2 3 2 2" xfId="11480"/>
    <cellStyle name="Normal 3 2 2 3 6 2 3 3" xfId="11481"/>
    <cellStyle name="Normal 3 2 2 3 6 2 4" xfId="11482"/>
    <cellStyle name="Normal 3 2 2 3 6 2 4 2" xfId="11483"/>
    <cellStyle name="Normal 3 2 2 3 6 2 5" xfId="11484"/>
    <cellStyle name="Normal 3 2 2 3 6 3" xfId="11485"/>
    <cellStyle name="Normal 3 2 2 3 6 3 2" xfId="11486"/>
    <cellStyle name="Normal 3 2 2 3 6 3 2 2" xfId="11487"/>
    <cellStyle name="Normal 3 2 2 3 6 3 2 2 2" xfId="11488"/>
    <cellStyle name="Normal 3 2 2 3 6 3 2 3" xfId="11489"/>
    <cellStyle name="Normal 3 2 2 3 6 3 3" xfId="11490"/>
    <cellStyle name="Normal 3 2 2 3 6 3 3 2" xfId="11491"/>
    <cellStyle name="Normal 3 2 2 3 6 3 4" xfId="11492"/>
    <cellStyle name="Normal 3 2 2 3 6 4" xfId="11493"/>
    <cellStyle name="Normal 3 2 2 3 6 4 2" xfId="11494"/>
    <cellStyle name="Normal 3 2 2 3 6 4 2 2" xfId="11495"/>
    <cellStyle name="Normal 3 2 2 3 6 4 3" xfId="11496"/>
    <cellStyle name="Normal 3 2 2 3 6 5" xfId="11497"/>
    <cellStyle name="Normal 3 2 2 3 6 5 2" xfId="11498"/>
    <cellStyle name="Normal 3 2 2 3 6 6" xfId="11499"/>
    <cellStyle name="Normal 3 2 2 3 7" xfId="11500"/>
    <cellStyle name="Normal 3 2 2 3 7 2" xfId="11501"/>
    <cellStyle name="Normal 3 2 2 3 7 2 2" xfId="11502"/>
    <cellStyle name="Normal 3 2 2 3 7 2 2 2" xfId="11503"/>
    <cellStyle name="Normal 3 2 2 3 7 2 2 2 2" xfId="11504"/>
    <cellStyle name="Normal 3 2 2 3 7 2 2 3" xfId="11505"/>
    <cellStyle name="Normal 3 2 2 3 7 2 3" xfId="11506"/>
    <cellStyle name="Normal 3 2 2 3 7 2 3 2" xfId="11507"/>
    <cellStyle name="Normal 3 2 2 3 7 2 4" xfId="11508"/>
    <cellStyle name="Normal 3 2 2 3 7 3" xfId="11509"/>
    <cellStyle name="Normal 3 2 2 3 7 3 2" xfId="11510"/>
    <cellStyle name="Normal 3 2 2 3 7 3 2 2" xfId="11511"/>
    <cellStyle name="Normal 3 2 2 3 7 3 3" xfId="11512"/>
    <cellStyle name="Normal 3 2 2 3 7 4" xfId="11513"/>
    <cellStyle name="Normal 3 2 2 3 7 4 2" xfId="11514"/>
    <cellStyle name="Normal 3 2 2 3 7 5" xfId="11515"/>
    <cellStyle name="Normal 3 2 2 3 8" xfId="11516"/>
    <cellStyle name="Normal 3 2 2 3 8 2" xfId="11517"/>
    <cellStyle name="Normal 3 2 2 3 8 2 2" xfId="11518"/>
    <cellStyle name="Normal 3 2 2 3 8 2 2 2" xfId="11519"/>
    <cellStyle name="Normal 3 2 2 3 8 2 3" xfId="11520"/>
    <cellStyle name="Normal 3 2 2 3 8 3" xfId="11521"/>
    <cellStyle name="Normal 3 2 2 3 8 3 2" xfId="11522"/>
    <cellStyle name="Normal 3 2 2 3 8 4" xfId="11523"/>
    <cellStyle name="Normal 3 2 2 3 9" xfId="11524"/>
    <cellStyle name="Normal 3 2 2 3 9 2" xfId="11525"/>
    <cellStyle name="Normal 3 2 2 3 9 2 2" xfId="11526"/>
    <cellStyle name="Normal 3 2 2 3 9 3" xfId="11527"/>
    <cellStyle name="Normal 3 2 2 4" xfId="11528"/>
    <cellStyle name="Normal 3 2 2 4 10" xfId="11529"/>
    <cellStyle name="Normal 3 2 2 4 2" xfId="11530"/>
    <cellStyle name="Normal 3 2 2 4 2 2" xfId="11531"/>
    <cellStyle name="Normal 3 2 2 4 2 2 2" xfId="11532"/>
    <cellStyle name="Normal 3 2 2 4 2 2 2 2" xfId="11533"/>
    <cellStyle name="Normal 3 2 2 4 2 2 2 2 2" xfId="11534"/>
    <cellStyle name="Normal 3 2 2 4 2 2 2 2 2 2" xfId="11535"/>
    <cellStyle name="Normal 3 2 2 4 2 2 2 2 2 2 2" xfId="11536"/>
    <cellStyle name="Normal 3 2 2 4 2 2 2 2 2 2 2 2" xfId="11537"/>
    <cellStyle name="Normal 3 2 2 4 2 2 2 2 2 2 2 2 2" xfId="11538"/>
    <cellStyle name="Normal 3 2 2 4 2 2 2 2 2 2 2 3" xfId="11539"/>
    <cellStyle name="Normal 3 2 2 4 2 2 2 2 2 2 3" xfId="11540"/>
    <cellStyle name="Normal 3 2 2 4 2 2 2 2 2 2 3 2" xfId="11541"/>
    <cellStyle name="Normal 3 2 2 4 2 2 2 2 2 2 4" xfId="11542"/>
    <cellStyle name="Normal 3 2 2 4 2 2 2 2 2 3" xfId="11543"/>
    <cellStyle name="Normal 3 2 2 4 2 2 2 2 2 3 2" xfId="11544"/>
    <cellStyle name="Normal 3 2 2 4 2 2 2 2 2 3 2 2" xfId="11545"/>
    <cellStyle name="Normal 3 2 2 4 2 2 2 2 2 3 3" xfId="11546"/>
    <cellStyle name="Normal 3 2 2 4 2 2 2 2 2 4" xfId="11547"/>
    <cellStyle name="Normal 3 2 2 4 2 2 2 2 2 4 2" xfId="11548"/>
    <cellStyle name="Normal 3 2 2 4 2 2 2 2 2 5" xfId="11549"/>
    <cellStyle name="Normal 3 2 2 4 2 2 2 2 3" xfId="11550"/>
    <cellStyle name="Normal 3 2 2 4 2 2 2 2 3 2" xfId="11551"/>
    <cellStyle name="Normal 3 2 2 4 2 2 2 2 3 2 2" xfId="11552"/>
    <cellStyle name="Normal 3 2 2 4 2 2 2 2 3 2 2 2" xfId="11553"/>
    <cellStyle name="Normal 3 2 2 4 2 2 2 2 3 2 3" xfId="11554"/>
    <cellStyle name="Normal 3 2 2 4 2 2 2 2 3 3" xfId="11555"/>
    <cellStyle name="Normal 3 2 2 4 2 2 2 2 3 3 2" xfId="11556"/>
    <cellStyle name="Normal 3 2 2 4 2 2 2 2 3 4" xfId="11557"/>
    <cellStyle name="Normal 3 2 2 4 2 2 2 2 4" xfId="11558"/>
    <cellStyle name="Normal 3 2 2 4 2 2 2 2 4 2" xfId="11559"/>
    <cellStyle name="Normal 3 2 2 4 2 2 2 2 4 2 2" xfId="11560"/>
    <cellStyle name="Normal 3 2 2 4 2 2 2 2 4 3" xfId="11561"/>
    <cellStyle name="Normal 3 2 2 4 2 2 2 2 5" xfId="11562"/>
    <cellStyle name="Normal 3 2 2 4 2 2 2 2 5 2" xfId="11563"/>
    <cellStyle name="Normal 3 2 2 4 2 2 2 2 6" xfId="11564"/>
    <cellStyle name="Normal 3 2 2 4 2 2 2 3" xfId="11565"/>
    <cellStyle name="Normal 3 2 2 4 2 2 2 3 2" xfId="11566"/>
    <cellStyle name="Normal 3 2 2 4 2 2 2 3 2 2" xfId="11567"/>
    <cellStyle name="Normal 3 2 2 4 2 2 2 3 2 2 2" xfId="11568"/>
    <cellStyle name="Normal 3 2 2 4 2 2 2 3 2 2 2 2" xfId="11569"/>
    <cellStyle name="Normal 3 2 2 4 2 2 2 3 2 2 3" xfId="11570"/>
    <cellStyle name="Normal 3 2 2 4 2 2 2 3 2 3" xfId="11571"/>
    <cellStyle name="Normal 3 2 2 4 2 2 2 3 2 3 2" xfId="11572"/>
    <cellStyle name="Normal 3 2 2 4 2 2 2 3 2 4" xfId="11573"/>
    <cellStyle name="Normal 3 2 2 4 2 2 2 3 3" xfId="11574"/>
    <cellStyle name="Normal 3 2 2 4 2 2 2 3 3 2" xfId="11575"/>
    <cellStyle name="Normal 3 2 2 4 2 2 2 3 3 2 2" xfId="11576"/>
    <cellStyle name="Normal 3 2 2 4 2 2 2 3 3 3" xfId="11577"/>
    <cellStyle name="Normal 3 2 2 4 2 2 2 3 4" xfId="11578"/>
    <cellStyle name="Normal 3 2 2 4 2 2 2 3 4 2" xfId="11579"/>
    <cellStyle name="Normal 3 2 2 4 2 2 2 3 5" xfId="11580"/>
    <cellStyle name="Normal 3 2 2 4 2 2 2 4" xfId="11581"/>
    <cellStyle name="Normal 3 2 2 4 2 2 2 4 2" xfId="11582"/>
    <cellStyle name="Normal 3 2 2 4 2 2 2 4 2 2" xfId="11583"/>
    <cellStyle name="Normal 3 2 2 4 2 2 2 4 2 2 2" xfId="11584"/>
    <cellStyle name="Normal 3 2 2 4 2 2 2 4 2 3" xfId="11585"/>
    <cellStyle name="Normal 3 2 2 4 2 2 2 4 3" xfId="11586"/>
    <cellStyle name="Normal 3 2 2 4 2 2 2 4 3 2" xfId="11587"/>
    <cellStyle name="Normal 3 2 2 4 2 2 2 4 4" xfId="11588"/>
    <cellStyle name="Normal 3 2 2 4 2 2 2 5" xfId="11589"/>
    <cellStyle name="Normal 3 2 2 4 2 2 2 5 2" xfId="11590"/>
    <cellStyle name="Normal 3 2 2 4 2 2 2 5 2 2" xfId="11591"/>
    <cellStyle name="Normal 3 2 2 4 2 2 2 5 3" xfId="11592"/>
    <cellStyle name="Normal 3 2 2 4 2 2 2 6" xfId="11593"/>
    <cellStyle name="Normal 3 2 2 4 2 2 2 6 2" xfId="11594"/>
    <cellStyle name="Normal 3 2 2 4 2 2 2 7" xfId="11595"/>
    <cellStyle name="Normal 3 2 2 4 2 2 3" xfId="11596"/>
    <cellStyle name="Normal 3 2 2 4 2 2 3 2" xfId="11597"/>
    <cellStyle name="Normal 3 2 2 4 2 2 3 2 2" xfId="11598"/>
    <cellStyle name="Normal 3 2 2 4 2 2 3 2 2 2" xfId="11599"/>
    <cellStyle name="Normal 3 2 2 4 2 2 3 2 2 2 2" xfId="11600"/>
    <cellStyle name="Normal 3 2 2 4 2 2 3 2 2 2 2 2" xfId="11601"/>
    <cellStyle name="Normal 3 2 2 4 2 2 3 2 2 2 3" xfId="11602"/>
    <cellStyle name="Normal 3 2 2 4 2 2 3 2 2 3" xfId="11603"/>
    <cellStyle name="Normal 3 2 2 4 2 2 3 2 2 3 2" xfId="11604"/>
    <cellStyle name="Normal 3 2 2 4 2 2 3 2 2 4" xfId="11605"/>
    <cellStyle name="Normal 3 2 2 4 2 2 3 2 3" xfId="11606"/>
    <cellStyle name="Normal 3 2 2 4 2 2 3 2 3 2" xfId="11607"/>
    <cellStyle name="Normal 3 2 2 4 2 2 3 2 3 2 2" xfId="11608"/>
    <cellStyle name="Normal 3 2 2 4 2 2 3 2 3 3" xfId="11609"/>
    <cellStyle name="Normal 3 2 2 4 2 2 3 2 4" xfId="11610"/>
    <cellStyle name="Normal 3 2 2 4 2 2 3 2 4 2" xfId="11611"/>
    <cellStyle name="Normal 3 2 2 4 2 2 3 2 5" xfId="11612"/>
    <cellStyle name="Normal 3 2 2 4 2 2 3 3" xfId="11613"/>
    <cellStyle name="Normal 3 2 2 4 2 2 3 3 2" xfId="11614"/>
    <cellStyle name="Normal 3 2 2 4 2 2 3 3 2 2" xfId="11615"/>
    <cellStyle name="Normal 3 2 2 4 2 2 3 3 2 2 2" xfId="11616"/>
    <cellStyle name="Normal 3 2 2 4 2 2 3 3 2 3" xfId="11617"/>
    <cellStyle name="Normal 3 2 2 4 2 2 3 3 3" xfId="11618"/>
    <cellStyle name="Normal 3 2 2 4 2 2 3 3 3 2" xfId="11619"/>
    <cellStyle name="Normal 3 2 2 4 2 2 3 3 4" xfId="11620"/>
    <cellStyle name="Normal 3 2 2 4 2 2 3 4" xfId="11621"/>
    <cellStyle name="Normal 3 2 2 4 2 2 3 4 2" xfId="11622"/>
    <cellStyle name="Normal 3 2 2 4 2 2 3 4 2 2" xfId="11623"/>
    <cellStyle name="Normal 3 2 2 4 2 2 3 4 3" xfId="11624"/>
    <cellStyle name="Normal 3 2 2 4 2 2 3 5" xfId="11625"/>
    <cellStyle name="Normal 3 2 2 4 2 2 3 5 2" xfId="11626"/>
    <cellStyle name="Normal 3 2 2 4 2 2 3 6" xfId="11627"/>
    <cellStyle name="Normal 3 2 2 4 2 2 4" xfId="11628"/>
    <cellStyle name="Normal 3 2 2 4 2 2 4 2" xfId="11629"/>
    <cellStyle name="Normal 3 2 2 4 2 2 4 2 2" xfId="11630"/>
    <cellStyle name="Normal 3 2 2 4 2 2 4 2 2 2" xfId="11631"/>
    <cellStyle name="Normal 3 2 2 4 2 2 4 2 2 2 2" xfId="11632"/>
    <cellStyle name="Normal 3 2 2 4 2 2 4 2 2 3" xfId="11633"/>
    <cellStyle name="Normal 3 2 2 4 2 2 4 2 3" xfId="11634"/>
    <cellStyle name="Normal 3 2 2 4 2 2 4 2 3 2" xfId="11635"/>
    <cellStyle name="Normal 3 2 2 4 2 2 4 2 4" xfId="11636"/>
    <cellStyle name="Normal 3 2 2 4 2 2 4 3" xfId="11637"/>
    <cellStyle name="Normal 3 2 2 4 2 2 4 3 2" xfId="11638"/>
    <cellStyle name="Normal 3 2 2 4 2 2 4 3 2 2" xfId="11639"/>
    <cellStyle name="Normal 3 2 2 4 2 2 4 3 3" xfId="11640"/>
    <cellStyle name="Normal 3 2 2 4 2 2 4 4" xfId="11641"/>
    <cellStyle name="Normal 3 2 2 4 2 2 4 4 2" xfId="11642"/>
    <cellStyle name="Normal 3 2 2 4 2 2 4 5" xfId="11643"/>
    <cellStyle name="Normal 3 2 2 4 2 2 5" xfId="11644"/>
    <cellStyle name="Normal 3 2 2 4 2 2 5 2" xfId="11645"/>
    <cellStyle name="Normal 3 2 2 4 2 2 5 2 2" xfId="11646"/>
    <cellStyle name="Normal 3 2 2 4 2 2 5 2 2 2" xfId="11647"/>
    <cellStyle name="Normal 3 2 2 4 2 2 5 2 3" xfId="11648"/>
    <cellStyle name="Normal 3 2 2 4 2 2 5 3" xfId="11649"/>
    <cellStyle name="Normal 3 2 2 4 2 2 5 3 2" xfId="11650"/>
    <cellStyle name="Normal 3 2 2 4 2 2 5 4" xfId="11651"/>
    <cellStyle name="Normal 3 2 2 4 2 2 6" xfId="11652"/>
    <cellStyle name="Normal 3 2 2 4 2 2 6 2" xfId="11653"/>
    <cellStyle name="Normal 3 2 2 4 2 2 6 2 2" xfId="11654"/>
    <cellStyle name="Normal 3 2 2 4 2 2 6 3" xfId="11655"/>
    <cellStyle name="Normal 3 2 2 4 2 2 7" xfId="11656"/>
    <cellStyle name="Normal 3 2 2 4 2 2 7 2" xfId="11657"/>
    <cellStyle name="Normal 3 2 2 4 2 2 8" xfId="11658"/>
    <cellStyle name="Normal 3 2 2 4 2 3" xfId="11659"/>
    <cellStyle name="Normal 3 2 2 4 2 3 2" xfId="11660"/>
    <cellStyle name="Normal 3 2 2 4 2 3 2 2" xfId="11661"/>
    <cellStyle name="Normal 3 2 2 4 2 3 2 2 2" xfId="11662"/>
    <cellStyle name="Normal 3 2 2 4 2 3 2 2 2 2" xfId="11663"/>
    <cellStyle name="Normal 3 2 2 4 2 3 2 2 2 2 2" xfId="11664"/>
    <cellStyle name="Normal 3 2 2 4 2 3 2 2 2 2 2 2" xfId="11665"/>
    <cellStyle name="Normal 3 2 2 4 2 3 2 2 2 2 3" xfId="11666"/>
    <cellStyle name="Normal 3 2 2 4 2 3 2 2 2 3" xfId="11667"/>
    <cellStyle name="Normal 3 2 2 4 2 3 2 2 2 3 2" xfId="11668"/>
    <cellStyle name="Normal 3 2 2 4 2 3 2 2 2 4" xfId="11669"/>
    <cellStyle name="Normal 3 2 2 4 2 3 2 2 3" xfId="11670"/>
    <cellStyle name="Normal 3 2 2 4 2 3 2 2 3 2" xfId="11671"/>
    <cellStyle name="Normal 3 2 2 4 2 3 2 2 3 2 2" xfId="11672"/>
    <cellStyle name="Normal 3 2 2 4 2 3 2 2 3 3" xfId="11673"/>
    <cellStyle name="Normal 3 2 2 4 2 3 2 2 4" xfId="11674"/>
    <cellStyle name="Normal 3 2 2 4 2 3 2 2 4 2" xfId="11675"/>
    <cellStyle name="Normal 3 2 2 4 2 3 2 2 5" xfId="11676"/>
    <cellStyle name="Normal 3 2 2 4 2 3 2 3" xfId="11677"/>
    <cellStyle name="Normal 3 2 2 4 2 3 2 3 2" xfId="11678"/>
    <cellStyle name="Normal 3 2 2 4 2 3 2 3 2 2" xfId="11679"/>
    <cellStyle name="Normal 3 2 2 4 2 3 2 3 2 2 2" xfId="11680"/>
    <cellStyle name="Normal 3 2 2 4 2 3 2 3 2 3" xfId="11681"/>
    <cellStyle name="Normal 3 2 2 4 2 3 2 3 3" xfId="11682"/>
    <cellStyle name="Normal 3 2 2 4 2 3 2 3 3 2" xfId="11683"/>
    <cellStyle name="Normal 3 2 2 4 2 3 2 3 4" xfId="11684"/>
    <cellStyle name="Normal 3 2 2 4 2 3 2 4" xfId="11685"/>
    <cellStyle name="Normal 3 2 2 4 2 3 2 4 2" xfId="11686"/>
    <cellStyle name="Normal 3 2 2 4 2 3 2 4 2 2" xfId="11687"/>
    <cellStyle name="Normal 3 2 2 4 2 3 2 4 3" xfId="11688"/>
    <cellStyle name="Normal 3 2 2 4 2 3 2 5" xfId="11689"/>
    <cellStyle name="Normal 3 2 2 4 2 3 2 5 2" xfId="11690"/>
    <cellStyle name="Normal 3 2 2 4 2 3 2 6" xfId="11691"/>
    <cellStyle name="Normal 3 2 2 4 2 3 3" xfId="11692"/>
    <cellStyle name="Normal 3 2 2 4 2 3 3 2" xfId="11693"/>
    <cellStyle name="Normal 3 2 2 4 2 3 3 2 2" xfId="11694"/>
    <cellStyle name="Normal 3 2 2 4 2 3 3 2 2 2" xfId="11695"/>
    <cellStyle name="Normal 3 2 2 4 2 3 3 2 2 2 2" xfId="11696"/>
    <cellStyle name="Normal 3 2 2 4 2 3 3 2 2 3" xfId="11697"/>
    <cellStyle name="Normal 3 2 2 4 2 3 3 2 3" xfId="11698"/>
    <cellStyle name="Normal 3 2 2 4 2 3 3 2 3 2" xfId="11699"/>
    <cellStyle name="Normal 3 2 2 4 2 3 3 2 4" xfId="11700"/>
    <cellStyle name="Normal 3 2 2 4 2 3 3 3" xfId="11701"/>
    <cellStyle name="Normal 3 2 2 4 2 3 3 3 2" xfId="11702"/>
    <cellStyle name="Normal 3 2 2 4 2 3 3 3 2 2" xfId="11703"/>
    <cellStyle name="Normal 3 2 2 4 2 3 3 3 3" xfId="11704"/>
    <cellStyle name="Normal 3 2 2 4 2 3 3 4" xfId="11705"/>
    <cellStyle name="Normal 3 2 2 4 2 3 3 4 2" xfId="11706"/>
    <cellStyle name="Normal 3 2 2 4 2 3 3 5" xfId="11707"/>
    <cellStyle name="Normal 3 2 2 4 2 3 4" xfId="11708"/>
    <cellStyle name="Normal 3 2 2 4 2 3 4 2" xfId="11709"/>
    <cellStyle name="Normal 3 2 2 4 2 3 4 2 2" xfId="11710"/>
    <cellStyle name="Normal 3 2 2 4 2 3 4 2 2 2" xfId="11711"/>
    <cellStyle name="Normal 3 2 2 4 2 3 4 2 3" xfId="11712"/>
    <cellStyle name="Normal 3 2 2 4 2 3 4 3" xfId="11713"/>
    <cellStyle name="Normal 3 2 2 4 2 3 4 3 2" xfId="11714"/>
    <cellStyle name="Normal 3 2 2 4 2 3 4 4" xfId="11715"/>
    <cellStyle name="Normal 3 2 2 4 2 3 5" xfId="11716"/>
    <cellStyle name="Normal 3 2 2 4 2 3 5 2" xfId="11717"/>
    <cellStyle name="Normal 3 2 2 4 2 3 5 2 2" xfId="11718"/>
    <cellStyle name="Normal 3 2 2 4 2 3 5 3" xfId="11719"/>
    <cellStyle name="Normal 3 2 2 4 2 3 6" xfId="11720"/>
    <cellStyle name="Normal 3 2 2 4 2 3 6 2" xfId="11721"/>
    <cellStyle name="Normal 3 2 2 4 2 3 7" xfId="11722"/>
    <cellStyle name="Normal 3 2 2 4 2 4" xfId="11723"/>
    <cellStyle name="Normal 3 2 2 4 2 4 2" xfId="11724"/>
    <cellStyle name="Normal 3 2 2 4 2 4 2 2" xfId="11725"/>
    <cellStyle name="Normal 3 2 2 4 2 4 2 2 2" xfId="11726"/>
    <cellStyle name="Normal 3 2 2 4 2 4 2 2 2 2" xfId="11727"/>
    <cellStyle name="Normal 3 2 2 4 2 4 2 2 2 2 2" xfId="11728"/>
    <cellStyle name="Normal 3 2 2 4 2 4 2 2 2 3" xfId="11729"/>
    <cellStyle name="Normal 3 2 2 4 2 4 2 2 3" xfId="11730"/>
    <cellStyle name="Normal 3 2 2 4 2 4 2 2 3 2" xfId="11731"/>
    <cellStyle name="Normal 3 2 2 4 2 4 2 2 4" xfId="11732"/>
    <cellStyle name="Normal 3 2 2 4 2 4 2 3" xfId="11733"/>
    <cellStyle name="Normal 3 2 2 4 2 4 2 3 2" xfId="11734"/>
    <cellStyle name="Normal 3 2 2 4 2 4 2 3 2 2" xfId="11735"/>
    <cellStyle name="Normal 3 2 2 4 2 4 2 3 3" xfId="11736"/>
    <cellStyle name="Normal 3 2 2 4 2 4 2 4" xfId="11737"/>
    <cellStyle name="Normal 3 2 2 4 2 4 2 4 2" xfId="11738"/>
    <cellStyle name="Normal 3 2 2 4 2 4 2 5" xfId="11739"/>
    <cellStyle name="Normal 3 2 2 4 2 4 3" xfId="11740"/>
    <cellStyle name="Normal 3 2 2 4 2 4 3 2" xfId="11741"/>
    <cellStyle name="Normal 3 2 2 4 2 4 3 2 2" xfId="11742"/>
    <cellStyle name="Normal 3 2 2 4 2 4 3 2 2 2" xfId="11743"/>
    <cellStyle name="Normal 3 2 2 4 2 4 3 2 3" xfId="11744"/>
    <cellStyle name="Normal 3 2 2 4 2 4 3 3" xfId="11745"/>
    <cellStyle name="Normal 3 2 2 4 2 4 3 3 2" xfId="11746"/>
    <cellStyle name="Normal 3 2 2 4 2 4 3 4" xfId="11747"/>
    <cellStyle name="Normal 3 2 2 4 2 4 4" xfId="11748"/>
    <cellStyle name="Normal 3 2 2 4 2 4 4 2" xfId="11749"/>
    <cellStyle name="Normal 3 2 2 4 2 4 4 2 2" xfId="11750"/>
    <cellStyle name="Normal 3 2 2 4 2 4 4 3" xfId="11751"/>
    <cellStyle name="Normal 3 2 2 4 2 4 5" xfId="11752"/>
    <cellStyle name="Normal 3 2 2 4 2 4 5 2" xfId="11753"/>
    <cellStyle name="Normal 3 2 2 4 2 4 6" xfId="11754"/>
    <cellStyle name="Normal 3 2 2 4 2 5" xfId="11755"/>
    <cellStyle name="Normal 3 2 2 4 2 5 2" xfId="11756"/>
    <cellStyle name="Normal 3 2 2 4 2 5 2 2" xfId="11757"/>
    <cellStyle name="Normal 3 2 2 4 2 5 2 2 2" xfId="11758"/>
    <cellStyle name="Normal 3 2 2 4 2 5 2 2 2 2" xfId="11759"/>
    <cellStyle name="Normal 3 2 2 4 2 5 2 2 3" xfId="11760"/>
    <cellStyle name="Normal 3 2 2 4 2 5 2 3" xfId="11761"/>
    <cellStyle name="Normal 3 2 2 4 2 5 2 3 2" xfId="11762"/>
    <cellStyle name="Normal 3 2 2 4 2 5 2 4" xfId="11763"/>
    <cellStyle name="Normal 3 2 2 4 2 5 3" xfId="11764"/>
    <cellStyle name="Normal 3 2 2 4 2 5 3 2" xfId="11765"/>
    <cellStyle name="Normal 3 2 2 4 2 5 3 2 2" xfId="11766"/>
    <cellStyle name="Normal 3 2 2 4 2 5 3 3" xfId="11767"/>
    <cellStyle name="Normal 3 2 2 4 2 5 4" xfId="11768"/>
    <cellStyle name="Normal 3 2 2 4 2 5 4 2" xfId="11769"/>
    <cellStyle name="Normal 3 2 2 4 2 5 5" xfId="11770"/>
    <cellStyle name="Normal 3 2 2 4 2 6" xfId="11771"/>
    <cellStyle name="Normal 3 2 2 4 2 6 2" xfId="11772"/>
    <cellStyle name="Normal 3 2 2 4 2 6 2 2" xfId="11773"/>
    <cellStyle name="Normal 3 2 2 4 2 6 2 2 2" xfId="11774"/>
    <cellStyle name="Normal 3 2 2 4 2 6 2 3" xfId="11775"/>
    <cellStyle name="Normal 3 2 2 4 2 6 3" xfId="11776"/>
    <cellStyle name="Normal 3 2 2 4 2 6 3 2" xfId="11777"/>
    <cellStyle name="Normal 3 2 2 4 2 6 4" xfId="11778"/>
    <cellStyle name="Normal 3 2 2 4 2 7" xfId="11779"/>
    <cellStyle name="Normal 3 2 2 4 2 7 2" xfId="11780"/>
    <cellStyle name="Normal 3 2 2 4 2 7 2 2" xfId="11781"/>
    <cellStyle name="Normal 3 2 2 4 2 7 3" xfId="11782"/>
    <cellStyle name="Normal 3 2 2 4 2 8" xfId="11783"/>
    <cellStyle name="Normal 3 2 2 4 2 8 2" xfId="11784"/>
    <cellStyle name="Normal 3 2 2 4 2 9" xfId="11785"/>
    <cellStyle name="Normal 3 2 2 4 3" xfId="11786"/>
    <cellStyle name="Normal 3 2 2 4 3 2" xfId="11787"/>
    <cellStyle name="Normal 3 2 2 4 3 2 2" xfId="11788"/>
    <cellStyle name="Normal 3 2 2 4 3 2 2 2" xfId="11789"/>
    <cellStyle name="Normal 3 2 2 4 3 2 2 2 2" xfId="11790"/>
    <cellStyle name="Normal 3 2 2 4 3 2 2 2 2 2" xfId="11791"/>
    <cellStyle name="Normal 3 2 2 4 3 2 2 2 2 2 2" xfId="11792"/>
    <cellStyle name="Normal 3 2 2 4 3 2 2 2 2 2 2 2" xfId="11793"/>
    <cellStyle name="Normal 3 2 2 4 3 2 2 2 2 2 3" xfId="11794"/>
    <cellStyle name="Normal 3 2 2 4 3 2 2 2 2 3" xfId="11795"/>
    <cellStyle name="Normal 3 2 2 4 3 2 2 2 2 3 2" xfId="11796"/>
    <cellStyle name="Normal 3 2 2 4 3 2 2 2 2 4" xfId="11797"/>
    <cellStyle name="Normal 3 2 2 4 3 2 2 2 3" xfId="11798"/>
    <cellStyle name="Normal 3 2 2 4 3 2 2 2 3 2" xfId="11799"/>
    <cellStyle name="Normal 3 2 2 4 3 2 2 2 3 2 2" xfId="11800"/>
    <cellStyle name="Normal 3 2 2 4 3 2 2 2 3 3" xfId="11801"/>
    <cellStyle name="Normal 3 2 2 4 3 2 2 2 4" xfId="11802"/>
    <cellStyle name="Normal 3 2 2 4 3 2 2 2 4 2" xfId="11803"/>
    <cellStyle name="Normal 3 2 2 4 3 2 2 2 5" xfId="11804"/>
    <cellStyle name="Normal 3 2 2 4 3 2 2 3" xfId="11805"/>
    <cellStyle name="Normal 3 2 2 4 3 2 2 3 2" xfId="11806"/>
    <cellStyle name="Normal 3 2 2 4 3 2 2 3 2 2" xfId="11807"/>
    <cellStyle name="Normal 3 2 2 4 3 2 2 3 2 2 2" xfId="11808"/>
    <cellStyle name="Normal 3 2 2 4 3 2 2 3 2 3" xfId="11809"/>
    <cellStyle name="Normal 3 2 2 4 3 2 2 3 3" xfId="11810"/>
    <cellStyle name="Normal 3 2 2 4 3 2 2 3 3 2" xfId="11811"/>
    <cellStyle name="Normal 3 2 2 4 3 2 2 3 4" xfId="11812"/>
    <cellStyle name="Normal 3 2 2 4 3 2 2 4" xfId="11813"/>
    <cellStyle name="Normal 3 2 2 4 3 2 2 4 2" xfId="11814"/>
    <cellStyle name="Normal 3 2 2 4 3 2 2 4 2 2" xfId="11815"/>
    <cellStyle name="Normal 3 2 2 4 3 2 2 4 3" xfId="11816"/>
    <cellStyle name="Normal 3 2 2 4 3 2 2 5" xfId="11817"/>
    <cellStyle name="Normal 3 2 2 4 3 2 2 5 2" xfId="11818"/>
    <cellStyle name="Normal 3 2 2 4 3 2 2 6" xfId="11819"/>
    <cellStyle name="Normal 3 2 2 4 3 2 3" xfId="11820"/>
    <cellStyle name="Normal 3 2 2 4 3 2 3 2" xfId="11821"/>
    <cellStyle name="Normal 3 2 2 4 3 2 3 2 2" xfId="11822"/>
    <cellStyle name="Normal 3 2 2 4 3 2 3 2 2 2" xfId="11823"/>
    <cellStyle name="Normal 3 2 2 4 3 2 3 2 2 2 2" xfId="11824"/>
    <cellStyle name="Normal 3 2 2 4 3 2 3 2 2 3" xfId="11825"/>
    <cellStyle name="Normal 3 2 2 4 3 2 3 2 3" xfId="11826"/>
    <cellStyle name="Normal 3 2 2 4 3 2 3 2 3 2" xfId="11827"/>
    <cellStyle name="Normal 3 2 2 4 3 2 3 2 4" xfId="11828"/>
    <cellStyle name="Normal 3 2 2 4 3 2 3 3" xfId="11829"/>
    <cellStyle name="Normal 3 2 2 4 3 2 3 3 2" xfId="11830"/>
    <cellStyle name="Normal 3 2 2 4 3 2 3 3 2 2" xfId="11831"/>
    <cellStyle name="Normal 3 2 2 4 3 2 3 3 3" xfId="11832"/>
    <cellStyle name="Normal 3 2 2 4 3 2 3 4" xfId="11833"/>
    <cellStyle name="Normal 3 2 2 4 3 2 3 4 2" xfId="11834"/>
    <cellStyle name="Normal 3 2 2 4 3 2 3 5" xfId="11835"/>
    <cellStyle name="Normal 3 2 2 4 3 2 4" xfId="11836"/>
    <cellStyle name="Normal 3 2 2 4 3 2 4 2" xfId="11837"/>
    <cellStyle name="Normal 3 2 2 4 3 2 4 2 2" xfId="11838"/>
    <cellStyle name="Normal 3 2 2 4 3 2 4 2 2 2" xfId="11839"/>
    <cellStyle name="Normal 3 2 2 4 3 2 4 2 3" xfId="11840"/>
    <cellStyle name="Normal 3 2 2 4 3 2 4 3" xfId="11841"/>
    <cellStyle name="Normal 3 2 2 4 3 2 4 3 2" xfId="11842"/>
    <cellStyle name="Normal 3 2 2 4 3 2 4 4" xfId="11843"/>
    <cellStyle name="Normal 3 2 2 4 3 2 5" xfId="11844"/>
    <cellStyle name="Normal 3 2 2 4 3 2 5 2" xfId="11845"/>
    <cellStyle name="Normal 3 2 2 4 3 2 5 2 2" xfId="11846"/>
    <cellStyle name="Normal 3 2 2 4 3 2 5 3" xfId="11847"/>
    <cellStyle name="Normal 3 2 2 4 3 2 6" xfId="11848"/>
    <cellStyle name="Normal 3 2 2 4 3 2 6 2" xfId="11849"/>
    <cellStyle name="Normal 3 2 2 4 3 2 7" xfId="11850"/>
    <cellStyle name="Normal 3 2 2 4 3 3" xfId="11851"/>
    <cellStyle name="Normal 3 2 2 4 3 3 2" xfId="11852"/>
    <cellStyle name="Normal 3 2 2 4 3 3 2 2" xfId="11853"/>
    <cellStyle name="Normal 3 2 2 4 3 3 2 2 2" xfId="11854"/>
    <cellStyle name="Normal 3 2 2 4 3 3 2 2 2 2" xfId="11855"/>
    <cellStyle name="Normal 3 2 2 4 3 3 2 2 2 2 2" xfId="11856"/>
    <cellStyle name="Normal 3 2 2 4 3 3 2 2 2 3" xfId="11857"/>
    <cellStyle name="Normal 3 2 2 4 3 3 2 2 3" xfId="11858"/>
    <cellStyle name="Normal 3 2 2 4 3 3 2 2 3 2" xfId="11859"/>
    <cellStyle name="Normal 3 2 2 4 3 3 2 2 4" xfId="11860"/>
    <cellStyle name="Normal 3 2 2 4 3 3 2 3" xfId="11861"/>
    <cellStyle name="Normal 3 2 2 4 3 3 2 3 2" xfId="11862"/>
    <cellStyle name="Normal 3 2 2 4 3 3 2 3 2 2" xfId="11863"/>
    <cellStyle name="Normal 3 2 2 4 3 3 2 3 3" xfId="11864"/>
    <cellStyle name="Normal 3 2 2 4 3 3 2 4" xfId="11865"/>
    <cellStyle name="Normal 3 2 2 4 3 3 2 4 2" xfId="11866"/>
    <cellStyle name="Normal 3 2 2 4 3 3 2 5" xfId="11867"/>
    <cellStyle name="Normal 3 2 2 4 3 3 3" xfId="11868"/>
    <cellStyle name="Normal 3 2 2 4 3 3 3 2" xfId="11869"/>
    <cellStyle name="Normal 3 2 2 4 3 3 3 2 2" xfId="11870"/>
    <cellStyle name="Normal 3 2 2 4 3 3 3 2 2 2" xfId="11871"/>
    <cellStyle name="Normal 3 2 2 4 3 3 3 2 3" xfId="11872"/>
    <cellStyle name="Normal 3 2 2 4 3 3 3 3" xfId="11873"/>
    <cellStyle name="Normal 3 2 2 4 3 3 3 3 2" xfId="11874"/>
    <cellStyle name="Normal 3 2 2 4 3 3 3 4" xfId="11875"/>
    <cellStyle name="Normal 3 2 2 4 3 3 4" xfId="11876"/>
    <cellStyle name="Normal 3 2 2 4 3 3 4 2" xfId="11877"/>
    <cellStyle name="Normal 3 2 2 4 3 3 4 2 2" xfId="11878"/>
    <cellStyle name="Normal 3 2 2 4 3 3 4 3" xfId="11879"/>
    <cellStyle name="Normal 3 2 2 4 3 3 5" xfId="11880"/>
    <cellStyle name="Normal 3 2 2 4 3 3 5 2" xfId="11881"/>
    <cellStyle name="Normal 3 2 2 4 3 3 6" xfId="11882"/>
    <cellStyle name="Normal 3 2 2 4 3 4" xfId="11883"/>
    <cellStyle name="Normal 3 2 2 4 3 4 2" xfId="11884"/>
    <cellStyle name="Normal 3 2 2 4 3 4 2 2" xfId="11885"/>
    <cellStyle name="Normal 3 2 2 4 3 4 2 2 2" xfId="11886"/>
    <cellStyle name="Normal 3 2 2 4 3 4 2 2 2 2" xfId="11887"/>
    <cellStyle name="Normal 3 2 2 4 3 4 2 2 3" xfId="11888"/>
    <cellStyle name="Normal 3 2 2 4 3 4 2 3" xfId="11889"/>
    <cellStyle name="Normal 3 2 2 4 3 4 2 3 2" xfId="11890"/>
    <cellStyle name="Normal 3 2 2 4 3 4 2 4" xfId="11891"/>
    <cellStyle name="Normal 3 2 2 4 3 4 3" xfId="11892"/>
    <cellStyle name="Normal 3 2 2 4 3 4 3 2" xfId="11893"/>
    <cellStyle name="Normal 3 2 2 4 3 4 3 2 2" xfId="11894"/>
    <cellStyle name="Normal 3 2 2 4 3 4 3 3" xfId="11895"/>
    <cellStyle name="Normal 3 2 2 4 3 4 4" xfId="11896"/>
    <cellStyle name="Normal 3 2 2 4 3 4 4 2" xfId="11897"/>
    <cellStyle name="Normal 3 2 2 4 3 4 5" xfId="11898"/>
    <cellStyle name="Normal 3 2 2 4 3 5" xfId="11899"/>
    <cellStyle name="Normal 3 2 2 4 3 5 2" xfId="11900"/>
    <cellStyle name="Normal 3 2 2 4 3 5 2 2" xfId="11901"/>
    <cellStyle name="Normal 3 2 2 4 3 5 2 2 2" xfId="11902"/>
    <cellStyle name="Normal 3 2 2 4 3 5 2 3" xfId="11903"/>
    <cellStyle name="Normal 3 2 2 4 3 5 3" xfId="11904"/>
    <cellStyle name="Normal 3 2 2 4 3 5 3 2" xfId="11905"/>
    <cellStyle name="Normal 3 2 2 4 3 5 4" xfId="11906"/>
    <cellStyle name="Normal 3 2 2 4 3 6" xfId="11907"/>
    <cellStyle name="Normal 3 2 2 4 3 6 2" xfId="11908"/>
    <cellStyle name="Normal 3 2 2 4 3 6 2 2" xfId="11909"/>
    <cellStyle name="Normal 3 2 2 4 3 6 3" xfId="11910"/>
    <cellStyle name="Normal 3 2 2 4 3 7" xfId="11911"/>
    <cellStyle name="Normal 3 2 2 4 3 7 2" xfId="11912"/>
    <cellStyle name="Normal 3 2 2 4 3 8" xfId="11913"/>
    <cellStyle name="Normal 3 2 2 4 4" xfId="11914"/>
    <cellStyle name="Normal 3 2 2 4 4 2" xfId="11915"/>
    <cellStyle name="Normal 3 2 2 4 4 2 2" xfId="11916"/>
    <cellStyle name="Normal 3 2 2 4 4 2 2 2" xfId="11917"/>
    <cellStyle name="Normal 3 2 2 4 4 2 2 2 2" xfId="11918"/>
    <cellStyle name="Normal 3 2 2 4 4 2 2 2 2 2" xfId="11919"/>
    <cellStyle name="Normal 3 2 2 4 4 2 2 2 2 2 2" xfId="11920"/>
    <cellStyle name="Normal 3 2 2 4 4 2 2 2 2 3" xfId="11921"/>
    <cellStyle name="Normal 3 2 2 4 4 2 2 2 3" xfId="11922"/>
    <cellStyle name="Normal 3 2 2 4 4 2 2 2 3 2" xfId="11923"/>
    <cellStyle name="Normal 3 2 2 4 4 2 2 2 4" xfId="11924"/>
    <cellStyle name="Normal 3 2 2 4 4 2 2 3" xfId="11925"/>
    <cellStyle name="Normal 3 2 2 4 4 2 2 3 2" xfId="11926"/>
    <cellStyle name="Normal 3 2 2 4 4 2 2 3 2 2" xfId="11927"/>
    <cellStyle name="Normal 3 2 2 4 4 2 2 3 3" xfId="11928"/>
    <cellStyle name="Normal 3 2 2 4 4 2 2 4" xfId="11929"/>
    <cellStyle name="Normal 3 2 2 4 4 2 2 4 2" xfId="11930"/>
    <cellStyle name="Normal 3 2 2 4 4 2 2 5" xfId="11931"/>
    <cellStyle name="Normal 3 2 2 4 4 2 3" xfId="11932"/>
    <cellStyle name="Normal 3 2 2 4 4 2 3 2" xfId="11933"/>
    <cellStyle name="Normal 3 2 2 4 4 2 3 2 2" xfId="11934"/>
    <cellStyle name="Normal 3 2 2 4 4 2 3 2 2 2" xfId="11935"/>
    <cellStyle name="Normal 3 2 2 4 4 2 3 2 3" xfId="11936"/>
    <cellStyle name="Normal 3 2 2 4 4 2 3 3" xfId="11937"/>
    <cellStyle name="Normal 3 2 2 4 4 2 3 3 2" xfId="11938"/>
    <cellStyle name="Normal 3 2 2 4 4 2 3 4" xfId="11939"/>
    <cellStyle name="Normal 3 2 2 4 4 2 4" xfId="11940"/>
    <cellStyle name="Normal 3 2 2 4 4 2 4 2" xfId="11941"/>
    <cellStyle name="Normal 3 2 2 4 4 2 4 2 2" xfId="11942"/>
    <cellStyle name="Normal 3 2 2 4 4 2 4 3" xfId="11943"/>
    <cellStyle name="Normal 3 2 2 4 4 2 5" xfId="11944"/>
    <cellStyle name="Normal 3 2 2 4 4 2 5 2" xfId="11945"/>
    <cellStyle name="Normal 3 2 2 4 4 2 6" xfId="11946"/>
    <cellStyle name="Normal 3 2 2 4 4 3" xfId="11947"/>
    <cellStyle name="Normal 3 2 2 4 4 3 2" xfId="11948"/>
    <cellStyle name="Normal 3 2 2 4 4 3 2 2" xfId="11949"/>
    <cellStyle name="Normal 3 2 2 4 4 3 2 2 2" xfId="11950"/>
    <cellStyle name="Normal 3 2 2 4 4 3 2 2 2 2" xfId="11951"/>
    <cellStyle name="Normal 3 2 2 4 4 3 2 2 3" xfId="11952"/>
    <cellStyle name="Normal 3 2 2 4 4 3 2 3" xfId="11953"/>
    <cellStyle name="Normal 3 2 2 4 4 3 2 3 2" xfId="11954"/>
    <cellStyle name="Normal 3 2 2 4 4 3 2 4" xfId="11955"/>
    <cellStyle name="Normal 3 2 2 4 4 3 3" xfId="11956"/>
    <cellStyle name="Normal 3 2 2 4 4 3 3 2" xfId="11957"/>
    <cellStyle name="Normal 3 2 2 4 4 3 3 2 2" xfId="11958"/>
    <cellStyle name="Normal 3 2 2 4 4 3 3 3" xfId="11959"/>
    <cellStyle name="Normal 3 2 2 4 4 3 4" xfId="11960"/>
    <cellStyle name="Normal 3 2 2 4 4 3 4 2" xfId="11961"/>
    <cellStyle name="Normal 3 2 2 4 4 3 5" xfId="11962"/>
    <cellStyle name="Normal 3 2 2 4 4 4" xfId="11963"/>
    <cellStyle name="Normal 3 2 2 4 4 4 2" xfId="11964"/>
    <cellStyle name="Normal 3 2 2 4 4 4 2 2" xfId="11965"/>
    <cellStyle name="Normal 3 2 2 4 4 4 2 2 2" xfId="11966"/>
    <cellStyle name="Normal 3 2 2 4 4 4 2 3" xfId="11967"/>
    <cellStyle name="Normal 3 2 2 4 4 4 3" xfId="11968"/>
    <cellStyle name="Normal 3 2 2 4 4 4 3 2" xfId="11969"/>
    <cellStyle name="Normal 3 2 2 4 4 4 4" xfId="11970"/>
    <cellStyle name="Normal 3 2 2 4 4 5" xfId="11971"/>
    <cellStyle name="Normal 3 2 2 4 4 5 2" xfId="11972"/>
    <cellStyle name="Normal 3 2 2 4 4 5 2 2" xfId="11973"/>
    <cellStyle name="Normal 3 2 2 4 4 5 3" xfId="11974"/>
    <cellStyle name="Normal 3 2 2 4 4 6" xfId="11975"/>
    <cellStyle name="Normal 3 2 2 4 4 6 2" xfId="11976"/>
    <cellStyle name="Normal 3 2 2 4 4 7" xfId="11977"/>
    <cellStyle name="Normal 3 2 2 4 5" xfId="11978"/>
    <cellStyle name="Normal 3 2 2 4 5 2" xfId="11979"/>
    <cellStyle name="Normal 3 2 2 4 5 2 2" xfId="11980"/>
    <cellStyle name="Normal 3 2 2 4 5 2 2 2" xfId="11981"/>
    <cellStyle name="Normal 3 2 2 4 5 2 2 2 2" xfId="11982"/>
    <cellStyle name="Normal 3 2 2 4 5 2 2 2 2 2" xfId="11983"/>
    <cellStyle name="Normal 3 2 2 4 5 2 2 2 3" xfId="11984"/>
    <cellStyle name="Normal 3 2 2 4 5 2 2 3" xfId="11985"/>
    <cellStyle name="Normal 3 2 2 4 5 2 2 3 2" xfId="11986"/>
    <cellStyle name="Normal 3 2 2 4 5 2 2 4" xfId="11987"/>
    <cellStyle name="Normal 3 2 2 4 5 2 3" xfId="11988"/>
    <cellStyle name="Normal 3 2 2 4 5 2 3 2" xfId="11989"/>
    <cellStyle name="Normal 3 2 2 4 5 2 3 2 2" xfId="11990"/>
    <cellStyle name="Normal 3 2 2 4 5 2 3 3" xfId="11991"/>
    <cellStyle name="Normal 3 2 2 4 5 2 4" xfId="11992"/>
    <cellStyle name="Normal 3 2 2 4 5 2 4 2" xfId="11993"/>
    <cellStyle name="Normal 3 2 2 4 5 2 5" xfId="11994"/>
    <cellStyle name="Normal 3 2 2 4 5 3" xfId="11995"/>
    <cellStyle name="Normal 3 2 2 4 5 3 2" xfId="11996"/>
    <cellStyle name="Normal 3 2 2 4 5 3 2 2" xfId="11997"/>
    <cellStyle name="Normal 3 2 2 4 5 3 2 2 2" xfId="11998"/>
    <cellStyle name="Normal 3 2 2 4 5 3 2 3" xfId="11999"/>
    <cellStyle name="Normal 3 2 2 4 5 3 3" xfId="12000"/>
    <cellStyle name="Normal 3 2 2 4 5 3 3 2" xfId="12001"/>
    <cellStyle name="Normal 3 2 2 4 5 3 4" xfId="12002"/>
    <cellStyle name="Normal 3 2 2 4 5 4" xfId="12003"/>
    <cellStyle name="Normal 3 2 2 4 5 4 2" xfId="12004"/>
    <cellStyle name="Normal 3 2 2 4 5 4 2 2" xfId="12005"/>
    <cellStyle name="Normal 3 2 2 4 5 4 3" xfId="12006"/>
    <cellStyle name="Normal 3 2 2 4 5 5" xfId="12007"/>
    <cellStyle name="Normal 3 2 2 4 5 5 2" xfId="12008"/>
    <cellStyle name="Normal 3 2 2 4 5 6" xfId="12009"/>
    <cellStyle name="Normal 3 2 2 4 6" xfId="12010"/>
    <cellStyle name="Normal 3 2 2 4 6 2" xfId="12011"/>
    <cellStyle name="Normal 3 2 2 4 6 2 2" xfId="12012"/>
    <cellStyle name="Normal 3 2 2 4 6 2 2 2" xfId="12013"/>
    <cellStyle name="Normal 3 2 2 4 6 2 2 2 2" xfId="12014"/>
    <cellStyle name="Normal 3 2 2 4 6 2 2 3" xfId="12015"/>
    <cellStyle name="Normal 3 2 2 4 6 2 3" xfId="12016"/>
    <cellStyle name="Normal 3 2 2 4 6 2 3 2" xfId="12017"/>
    <cellStyle name="Normal 3 2 2 4 6 2 4" xfId="12018"/>
    <cellStyle name="Normal 3 2 2 4 6 3" xfId="12019"/>
    <cellStyle name="Normal 3 2 2 4 6 3 2" xfId="12020"/>
    <cellStyle name="Normal 3 2 2 4 6 3 2 2" xfId="12021"/>
    <cellStyle name="Normal 3 2 2 4 6 3 3" xfId="12022"/>
    <cellStyle name="Normal 3 2 2 4 6 4" xfId="12023"/>
    <cellStyle name="Normal 3 2 2 4 6 4 2" xfId="12024"/>
    <cellStyle name="Normal 3 2 2 4 6 5" xfId="12025"/>
    <cellStyle name="Normal 3 2 2 4 7" xfId="12026"/>
    <cellStyle name="Normal 3 2 2 4 7 2" xfId="12027"/>
    <cellStyle name="Normal 3 2 2 4 7 2 2" xfId="12028"/>
    <cellStyle name="Normal 3 2 2 4 7 2 2 2" xfId="12029"/>
    <cellStyle name="Normal 3 2 2 4 7 2 3" xfId="12030"/>
    <cellStyle name="Normal 3 2 2 4 7 3" xfId="12031"/>
    <cellStyle name="Normal 3 2 2 4 7 3 2" xfId="12032"/>
    <cellStyle name="Normal 3 2 2 4 7 4" xfId="12033"/>
    <cellStyle name="Normal 3 2 2 4 8" xfId="12034"/>
    <cellStyle name="Normal 3 2 2 4 8 2" xfId="12035"/>
    <cellStyle name="Normal 3 2 2 4 8 2 2" xfId="12036"/>
    <cellStyle name="Normal 3 2 2 4 8 3" xfId="12037"/>
    <cellStyle name="Normal 3 2 2 4 9" xfId="12038"/>
    <cellStyle name="Normal 3 2 2 4 9 2" xfId="12039"/>
    <cellStyle name="Normal 3 2 2 5" xfId="12040"/>
    <cellStyle name="Normal 3 2 2 5 2" xfId="12041"/>
    <cellStyle name="Normal 3 2 2 5 2 2" xfId="12042"/>
    <cellStyle name="Normal 3 2 2 5 2 2 2" xfId="12043"/>
    <cellStyle name="Normal 3 2 2 5 2 2 2 2" xfId="12044"/>
    <cellStyle name="Normal 3 2 2 5 2 2 2 2 2" xfId="12045"/>
    <cellStyle name="Normal 3 2 2 5 2 2 2 2 2 2" xfId="12046"/>
    <cellStyle name="Normal 3 2 2 5 2 2 2 2 2 2 2" xfId="12047"/>
    <cellStyle name="Normal 3 2 2 5 2 2 2 2 2 2 2 2" xfId="12048"/>
    <cellStyle name="Normal 3 2 2 5 2 2 2 2 2 2 3" xfId="12049"/>
    <cellStyle name="Normal 3 2 2 5 2 2 2 2 2 3" xfId="12050"/>
    <cellStyle name="Normal 3 2 2 5 2 2 2 2 2 3 2" xfId="12051"/>
    <cellStyle name="Normal 3 2 2 5 2 2 2 2 2 4" xfId="12052"/>
    <cellStyle name="Normal 3 2 2 5 2 2 2 2 3" xfId="12053"/>
    <cellStyle name="Normal 3 2 2 5 2 2 2 2 3 2" xfId="12054"/>
    <cellStyle name="Normal 3 2 2 5 2 2 2 2 3 2 2" xfId="12055"/>
    <cellStyle name="Normal 3 2 2 5 2 2 2 2 3 3" xfId="12056"/>
    <cellStyle name="Normal 3 2 2 5 2 2 2 2 4" xfId="12057"/>
    <cellStyle name="Normal 3 2 2 5 2 2 2 2 4 2" xfId="12058"/>
    <cellStyle name="Normal 3 2 2 5 2 2 2 2 5" xfId="12059"/>
    <cellStyle name="Normal 3 2 2 5 2 2 2 3" xfId="12060"/>
    <cellStyle name="Normal 3 2 2 5 2 2 2 3 2" xfId="12061"/>
    <cellStyle name="Normal 3 2 2 5 2 2 2 3 2 2" xfId="12062"/>
    <cellStyle name="Normal 3 2 2 5 2 2 2 3 2 2 2" xfId="12063"/>
    <cellStyle name="Normal 3 2 2 5 2 2 2 3 2 3" xfId="12064"/>
    <cellStyle name="Normal 3 2 2 5 2 2 2 3 3" xfId="12065"/>
    <cellStyle name="Normal 3 2 2 5 2 2 2 3 3 2" xfId="12066"/>
    <cellStyle name="Normal 3 2 2 5 2 2 2 3 4" xfId="12067"/>
    <cellStyle name="Normal 3 2 2 5 2 2 2 4" xfId="12068"/>
    <cellStyle name="Normal 3 2 2 5 2 2 2 4 2" xfId="12069"/>
    <cellStyle name="Normal 3 2 2 5 2 2 2 4 2 2" xfId="12070"/>
    <cellStyle name="Normal 3 2 2 5 2 2 2 4 3" xfId="12071"/>
    <cellStyle name="Normal 3 2 2 5 2 2 2 5" xfId="12072"/>
    <cellStyle name="Normal 3 2 2 5 2 2 2 5 2" xfId="12073"/>
    <cellStyle name="Normal 3 2 2 5 2 2 2 6" xfId="12074"/>
    <cellStyle name="Normal 3 2 2 5 2 2 3" xfId="12075"/>
    <cellStyle name="Normal 3 2 2 5 2 2 3 2" xfId="12076"/>
    <cellStyle name="Normal 3 2 2 5 2 2 3 2 2" xfId="12077"/>
    <cellStyle name="Normal 3 2 2 5 2 2 3 2 2 2" xfId="12078"/>
    <cellStyle name="Normal 3 2 2 5 2 2 3 2 2 2 2" xfId="12079"/>
    <cellStyle name="Normal 3 2 2 5 2 2 3 2 2 3" xfId="12080"/>
    <cellStyle name="Normal 3 2 2 5 2 2 3 2 3" xfId="12081"/>
    <cellStyle name="Normal 3 2 2 5 2 2 3 2 3 2" xfId="12082"/>
    <cellStyle name="Normal 3 2 2 5 2 2 3 2 4" xfId="12083"/>
    <cellStyle name="Normal 3 2 2 5 2 2 3 3" xfId="12084"/>
    <cellStyle name="Normal 3 2 2 5 2 2 3 3 2" xfId="12085"/>
    <cellStyle name="Normal 3 2 2 5 2 2 3 3 2 2" xfId="12086"/>
    <cellStyle name="Normal 3 2 2 5 2 2 3 3 3" xfId="12087"/>
    <cellStyle name="Normal 3 2 2 5 2 2 3 4" xfId="12088"/>
    <cellStyle name="Normal 3 2 2 5 2 2 3 4 2" xfId="12089"/>
    <cellStyle name="Normal 3 2 2 5 2 2 3 5" xfId="12090"/>
    <cellStyle name="Normal 3 2 2 5 2 2 4" xfId="12091"/>
    <cellStyle name="Normal 3 2 2 5 2 2 4 2" xfId="12092"/>
    <cellStyle name="Normal 3 2 2 5 2 2 4 2 2" xfId="12093"/>
    <cellStyle name="Normal 3 2 2 5 2 2 4 2 2 2" xfId="12094"/>
    <cellStyle name="Normal 3 2 2 5 2 2 4 2 3" xfId="12095"/>
    <cellStyle name="Normal 3 2 2 5 2 2 4 3" xfId="12096"/>
    <cellStyle name="Normal 3 2 2 5 2 2 4 3 2" xfId="12097"/>
    <cellStyle name="Normal 3 2 2 5 2 2 4 4" xfId="12098"/>
    <cellStyle name="Normal 3 2 2 5 2 2 5" xfId="12099"/>
    <cellStyle name="Normal 3 2 2 5 2 2 5 2" xfId="12100"/>
    <cellStyle name="Normal 3 2 2 5 2 2 5 2 2" xfId="12101"/>
    <cellStyle name="Normal 3 2 2 5 2 2 5 3" xfId="12102"/>
    <cellStyle name="Normal 3 2 2 5 2 2 6" xfId="12103"/>
    <cellStyle name="Normal 3 2 2 5 2 2 6 2" xfId="12104"/>
    <cellStyle name="Normal 3 2 2 5 2 2 7" xfId="12105"/>
    <cellStyle name="Normal 3 2 2 5 2 3" xfId="12106"/>
    <cellStyle name="Normal 3 2 2 5 2 3 2" xfId="12107"/>
    <cellStyle name="Normal 3 2 2 5 2 3 2 2" xfId="12108"/>
    <cellStyle name="Normal 3 2 2 5 2 3 2 2 2" xfId="12109"/>
    <cellStyle name="Normal 3 2 2 5 2 3 2 2 2 2" xfId="12110"/>
    <cellStyle name="Normal 3 2 2 5 2 3 2 2 2 2 2" xfId="12111"/>
    <cellStyle name="Normal 3 2 2 5 2 3 2 2 2 3" xfId="12112"/>
    <cellStyle name="Normal 3 2 2 5 2 3 2 2 3" xfId="12113"/>
    <cellStyle name="Normal 3 2 2 5 2 3 2 2 3 2" xfId="12114"/>
    <cellStyle name="Normal 3 2 2 5 2 3 2 2 4" xfId="12115"/>
    <cellStyle name="Normal 3 2 2 5 2 3 2 3" xfId="12116"/>
    <cellStyle name="Normal 3 2 2 5 2 3 2 3 2" xfId="12117"/>
    <cellStyle name="Normal 3 2 2 5 2 3 2 3 2 2" xfId="12118"/>
    <cellStyle name="Normal 3 2 2 5 2 3 2 3 3" xfId="12119"/>
    <cellStyle name="Normal 3 2 2 5 2 3 2 4" xfId="12120"/>
    <cellStyle name="Normal 3 2 2 5 2 3 2 4 2" xfId="12121"/>
    <cellStyle name="Normal 3 2 2 5 2 3 2 5" xfId="12122"/>
    <cellStyle name="Normal 3 2 2 5 2 3 3" xfId="12123"/>
    <cellStyle name="Normal 3 2 2 5 2 3 3 2" xfId="12124"/>
    <cellStyle name="Normal 3 2 2 5 2 3 3 2 2" xfId="12125"/>
    <cellStyle name="Normal 3 2 2 5 2 3 3 2 2 2" xfId="12126"/>
    <cellStyle name="Normal 3 2 2 5 2 3 3 2 3" xfId="12127"/>
    <cellStyle name="Normal 3 2 2 5 2 3 3 3" xfId="12128"/>
    <cellStyle name="Normal 3 2 2 5 2 3 3 3 2" xfId="12129"/>
    <cellStyle name="Normal 3 2 2 5 2 3 3 4" xfId="12130"/>
    <cellStyle name="Normal 3 2 2 5 2 3 4" xfId="12131"/>
    <cellStyle name="Normal 3 2 2 5 2 3 4 2" xfId="12132"/>
    <cellStyle name="Normal 3 2 2 5 2 3 4 2 2" xfId="12133"/>
    <cellStyle name="Normal 3 2 2 5 2 3 4 3" xfId="12134"/>
    <cellStyle name="Normal 3 2 2 5 2 3 5" xfId="12135"/>
    <cellStyle name="Normal 3 2 2 5 2 3 5 2" xfId="12136"/>
    <cellStyle name="Normal 3 2 2 5 2 3 6" xfId="12137"/>
    <cellStyle name="Normal 3 2 2 5 2 4" xfId="12138"/>
    <cellStyle name="Normal 3 2 2 5 2 4 2" xfId="12139"/>
    <cellStyle name="Normal 3 2 2 5 2 4 2 2" xfId="12140"/>
    <cellStyle name="Normal 3 2 2 5 2 4 2 2 2" xfId="12141"/>
    <cellStyle name="Normal 3 2 2 5 2 4 2 2 2 2" xfId="12142"/>
    <cellStyle name="Normal 3 2 2 5 2 4 2 2 3" xfId="12143"/>
    <cellStyle name="Normal 3 2 2 5 2 4 2 3" xfId="12144"/>
    <cellStyle name="Normal 3 2 2 5 2 4 2 3 2" xfId="12145"/>
    <cellStyle name="Normal 3 2 2 5 2 4 2 4" xfId="12146"/>
    <cellStyle name="Normal 3 2 2 5 2 4 3" xfId="12147"/>
    <cellStyle name="Normal 3 2 2 5 2 4 3 2" xfId="12148"/>
    <cellStyle name="Normal 3 2 2 5 2 4 3 2 2" xfId="12149"/>
    <cellStyle name="Normal 3 2 2 5 2 4 3 3" xfId="12150"/>
    <cellStyle name="Normal 3 2 2 5 2 4 4" xfId="12151"/>
    <cellStyle name="Normal 3 2 2 5 2 4 4 2" xfId="12152"/>
    <cellStyle name="Normal 3 2 2 5 2 4 5" xfId="12153"/>
    <cellStyle name="Normal 3 2 2 5 2 5" xfId="12154"/>
    <cellStyle name="Normal 3 2 2 5 2 5 2" xfId="12155"/>
    <cellStyle name="Normal 3 2 2 5 2 5 2 2" xfId="12156"/>
    <cellStyle name="Normal 3 2 2 5 2 5 2 2 2" xfId="12157"/>
    <cellStyle name="Normal 3 2 2 5 2 5 2 3" xfId="12158"/>
    <cellStyle name="Normal 3 2 2 5 2 5 3" xfId="12159"/>
    <cellStyle name="Normal 3 2 2 5 2 5 3 2" xfId="12160"/>
    <cellStyle name="Normal 3 2 2 5 2 5 4" xfId="12161"/>
    <cellStyle name="Normal 3 2 2 5 2 6" xfId="12162"/>
    <cellStyle name="Normal 3 2 2 5 2 6 2" xfId="12163"/>
    <cellStyle name="Normal 3 2 2 5 2 6 2 2" xfId="12164"/>
    <cellStyle name="Normal 3 2 2 5 2 6 3" xfId="12165"/>
    <cellStyle name="Normal 3 2 2 5 2 7" xfId="12166"/>
    <cellStyle name="Normal 3 2 2 5 2 7 2" xfId="12167"/>
    <cellStyle name="Normal 3 2 2 5 2 8" xfId="12168"/>
    <cellStyle name="Normal 3 2 2 5 3" xfId="12169"/>
    <cellStyle name="Normal 3 2 2 5 3 2" xfId="12170"/>
    <cellStyle name="Normal 3 2 2 5 3 2 2" xfId="12171"/>
    <cellStyle name="Normal 3 2 2 5 3 2 2 2" xfId="12172"/>
    <cellStyle name="Normal 3 2 2 5 3 2 2 2 2" xfId="12173"/>
    <cellStyle name="Normal 3 2 2 5 3 2 2 2 2 2" xfId="12174"/>
    <cellStyle name="Normal 3 2 2 5 3 2 2 2 2 2 2" xfId="12175"/>
    <cellStyle name="Normal 3 2 2 5 3 2 2 2 2 3" xfId="12176"/>
    <cellStyle name="Normal 3 2 2 5 3 2 2 2 3" xfId="12177"/>
    <cellStyle name="Normal 3 2 2 5 3 2 2 2 3 2" xfId="12178"/>
    <cellStyle name="Normal 3 2 2 5 3 2 2 2 4" xfId="12179"/>
    <cellStyle name="Normal 3 2 2 5 3 2 2 3" xfId="12180"/>
    <cellStyle name="Normal 3 2 2 5 3 2 2 3 2" xfId="12181"/>
    <cellStyle name="Normal 3 2 2 5 3 2 2 3 2 2" xfId="12182"/>
    <cellStyle name="Normal 3 2 2 5 3 2 2 3 3" xfId="12183"/>
    <cellStyle name="Normal 3 2 2 5 3 2 2 4" xfId="12184"/>
    <cellStyle name="Normal 3 2 2 5 3 2 2 4 2" xfId="12185"/>
    <cellStyle name="Normal 3 2 2 5 3 2 2 5" xfId="12186"/>
    <cellStyle name="Normal 3 2 2 5 3 2 3" xfId="12187"/>
    <cellStyle name="Normal 3 2 2 5 3 2 3 2" xfId="12188"/>
    <cellStyle name="Normal 3 2 2 5 3 2 3 2 2" xfId="12189"/>
    <cellStyle name="Normal 3 2 2 5 3 2 3 2 2 2" xfId="12190"/>
    <cellStyle name="Normal 3 2 2 5 3 2 3 2 3" xfId="12191"/>
    <cellStyle name="Normal 3 2 2 5 3 2 3 3" xfId="12192"/>
    <cellStyle name="Normal 3 2 2 5 3 2 3 3 2" xfId="12193"/>
    <cellStyle name="Normal 3 2 2 5 3 2 3 4" xfId="12194"/>
    <cellStyle name="Normal 3 2 2 5 3 2 4" xfId="12195"/>
    <cellStyle name="Normal 3 2 2 5 3 2 4 2" xfId="12196"/>
    <cellStyle name="Normal 3 2 2 5 3 2 4 2 2" xfId="12197"/>
    <cellStyle name="Normal 3 2 2 5 3 2 4 3" xfId="12198"/>
    <cellStyle name="Normal 3 2 2 5 3 2 5" xfId="12199"/>
    <cellStyle name="Normal 3 2 2 5 3 2 5 2" xfId="12200"/>
    <cellStyle name="Normal 3 2 2 5 3 2 6" xfId="12201"/>
    <cellStyle name="Normal 3 2 2 5 3 3" xfId="12202"/>
    <cellStyle name="Normal 3 2 2 5 3 3 2" xfId="12203"/>
    <cellStyle name="Normal 3 2 2 5 3 3 2 2" xfId="12204"/>
    <cellStyle name="Normal 3 2 2 5 3 3 2 2 2" xfId="12205"/>
    <cellStyle name="Normal 3 2 2 5 3 3 2 2 2 2" xfId="12206"/>
    <cellStyle name="Normal 3 2 2 5 3 3 2 2 3" xfId="12207"/>
    <cellStyle name="Normal 3 2 2 5 3 3 2 3" xfId="12208"/>
    <cellStyle name="Normal 3 2 2 5 3 3 2 3 2" xfId="12209"/>
    <cellStyle name="Normal 3 2 2 5 3 3 2 4" xfId="12210"/>
    <cellStyle name="Normal 3 2 2 5 3 3 3" xfId="12211"/>
    <cellStyle name="Normal 3 2 2 5 3 3 3 2" xfId="12212"/>
    <cellStyle name="Normal 3 2 2 5 3 3 3 2 2" xfId="12213"/>
    <cellStyle name="Normal 3 2 2 5 3 3 3 3" xfId="12214"/>
    <cellStyle name="Normal 3 2 2 5 3 3 4" xfId="12215"/>
    <cellStyle name="Normal 3 2 2 5 3 3 4 2" xfId="12216"/>
    <cellStyle name="Normal 3 2 2 5 3 3 5" xfId="12217"/>
    <cellStyle name="Normal 3 2 2 5 3 4" xfId="12218"/>
    <cellStyle name="Normal 3 2 2 5 3 4 2" xfId="12219"/>
    <cellStyle name="Normal 3 2 2 5 3 4 2 2" xfId="12220"/>
    <cellStyle name="Normal 3 2 2 5 3 4 2 2 2" xfId="12221"/>
    <cellStyle name="Normal 3 2 2 5 3 4 2 3" xfId="12222"/>
    <cellStyle name="Normal 3 2 2 5 3 4 3" xfId="12223"/>
    <cellStyle name="Normal 3 2 2 5 3 4 3 2" xfId="12224"/>
    <cellStyle name="Normal 3 2 2 5 3 4 4" xfId="12225"/>
    <cellStyle name="Normal 3 2 2 5 3 5" xfId="12226"/>
    <cellStyle name="Normal 3 2 2 5 3 5 2" xfId="12227"/>
    <cellStyle name="Normal 3 2 2 5 3 5 2 2" xfId="12228"/>
    <cellStyle name="Normal 3 2 2 5 3 5 3" xfId="12229"/>
    <cellStyle name="Normal 3 2 2 5 3 6" xfId="12230"/>
    <cellStyle name="Normal 3 2 2 5 3 6 2" xfId="12231"/>
    <cellStyle name="Normal 3 2 2 5 3 7" xfId="12232"/>
    <cellStyle name="Normal 3 2 2 5 4" xfId="12233"/>
    <cellStyle name="Normal 3 2 2 5 4 2" xfId="12234"/>
    <cellStyle name="Normal 3 2 2 5 4 2 2" xfId="12235"/>
    <cellStyle name="Normal 3 2 2 5 4 2 2 2" xfId="12236"/>
    <cellStyle name="Normal 3 2 2 5 4 2 2 2 2" xfId="12237"/>
    <cellStyle name="Normal 3 2 2 5 4 2 2 2 2 2" xfId="12238"/>
    <cellStyle name="Normal 3 2 2 5 4 2 2 2 3" xfId="12239"/>
    <cellStyle name="Normal 3 2 2 5 4 2 2 3" xfId="12240"/>
    <cellStyle name="Normal 3 2 2 5 4 2 2 3 2" xfId="12241"/>
    <cellStyle name="Normal 3 2 2 5 4 2 2 4" xfId="12242"/>
    <cellStyle name="Normal 3 2 2 5 4 2 3" xfId="12243"/>
    <cellStyle name="Normal 3 2 2 5 4 2 3 2" xfId="12244"/>
    <cellStyle name="Normal 3 2 2 5 4 2 3 2 2" xfId="12245"/>
    <cellStyle name="Normal 3 2 2 5 4 2 3 3" xfId="12246"/>
    <cellStyle name="Normal 3 2 2 5 4 2 4" xfId="12247"/>
    <cellStyle name="Normal 3 2 2 5 4 2 4 2" xfId="12248"/>
    <cellStyle name="Normal 3 2 2 5 4 2 5" xfId="12249"/>
    <cellStyle name="Normal 3 2 2 5 4 3" xfId="12250"/>
    <cellStyle name="Normal 3 2 2 5 4 3 2" xfId="12251"/>
    <cellStyle name="Normal 3 2 2 5 4 3 2 2" xfId="12252"/>
    <cellStyle name="Normal 3 2 2 5 4 3 2 2 2" xfId="12253"/>
    <cellStyle name="Normal 3 2 2 5 4 3 2 3" xfId="12254"/>
    <cellStyle name="Normal 3 2 2 5 4 3 3" xfId="12255"/>
    <cellStyle name="Normal 3 2 2 5 4 3 3 2" xfId="12256"/>
    <cellStyle name="Normal 3 2 2 5 4 3 4" xfId="12257"/>
    <cellStyle name="Normal 3 2 2 5 4 4" xfId="12258"/>
    <cellStyle name="Normal 3 2 2 5 4 4 2" xfId="12259"/>
    <cellStyle name="Normal 3 2 2 5 4 4 2 2" xfId="12260"/>
    <cellStyle name="Normal 3 2 2 5 4 4 3" xfId="12261"/>
    <cellStyle name="Normal 3 2 2 5 4 5" xfId="12262"/>
    <cellStyle name="Normal 3 2 2 5 4 5 2" xfId="12263"/>
    <cellStyle name="Normal 3 2 2 5 4 6" xfId="12264"/>
    <cellStyle name="Normal 3 2 2 5 5" xfId="12265"/>
    <cellStyle name="Normal 3 2 2 5 5 2" xfId="12266"/>
    <cellStyle name="Normal 3 2 2 5 5 2 2" xfId="12267"/>
    <cellStyle name="Normal 3 2 2 5 5 2 2 2" xfId="12268"/>
    <cellStyle name="Normal 3 2 2 5 5 2 2 2 2" xfId="12269"/>
    <cellStyle name="Normal 3 2 2 5 5 2 2 3" xfId="12270"/>
    <cellStyle name="Normal 3 2 2 5 5 2 3" xfId="12271"/>
    <cellStyle name="Normal 3 2 2 5 5 2 3 2" xfId="12272"/>
    <cellStyle name="Normal 3 2 2 5 5 2 4" xfId="12273"/>
    <cellStyle name="Normal 3 2 2 5 5 3" xfId="12274"/>
    <cellStyle name="Normal 3 2 2 5 5 3 2" xfId="12275"/>
    <cellStyle name="Normal 3 2 2 5 5 3 2 2" xfId="12276"/>
    <cellStyle name="Normal 3 2 2 5 5 3 3" xfId="12277"/>
    <cellStyle name="Normal 3 2 2 5 5 4" xfId="12278"/>
    <cellStyle name="Normal 3 2 2 5 5 4 2" xfId="12279"/>
    <cellStyle name="Normal 3 2 2 5 5 5" xfId="12280"/>
    <cellStyle name="Normal 3 2 2 5 6" xfId="12281"/>
    <cellStyle name="Normal 3 2 2 5 6 2" xfId="12282"/>
    <cellStyle name="Normal 3 2 2 5 6 2 2" xfId="12283"/>
    <cellStyle name="Normal 3 2 2 5 6 2 2 2" xfId="12284"/>
    <cellStyle name="Normal 3 2 2 5 6 2 3" xfId="12285"/>
    <cellStyle name="Normal 3 2 2 5 6 3" xfId="12286"/>
    <cellStyle name="Normal 3 2 2 5 6 3 2" xfId="12287"/>
    <cellStyle name="Normal 3 2 2 5 6 4" xfId="12288"/>
    <cellStyle name="Normal 3 2 2 5 7" xfId="12289"/>
    <cellStyle name="Normal 3 2 2 5 7 2" xfId="12290"/>
    <cellStyle name="Normal 3 2 2 5 7 2 2" xfId="12291"/>
    <cellStyle name="Normal 3 2 2 5 7 3" xfId="12292"/>
    <cellStyle name="Normal 3 2 2 5 8" xfId="12293"/>
    <cellStyle name="Normal 3 2 2 5 8 2" xfId="12294"/>
    <cellStyle name="Normal 3 2 2 5 9" xfId="12295"/>
    <cellStyle name="Normal 3 2 2 6" xfId="12296"/>
    <cellStyle name="Normal 3 2 2 6 2" xfId="12297"/>
    <cellStyle name="Normal 3 2 2 6 2 2" xfId="12298"/>
    <cellStyle name="Normal 3 2 2 6 2 2 2" xfId="12299"/>
    <cellStyle name="Normal 3 2 2 6 2 2 2 2" xfId="12300"/>
    <cellStyle name="Normal 3 2 2 6 2 2 2 2 2" xfId="12301"/>
    <cellStyle name="Normal 3 2 2 6 2 2 2 2 2 2" xfId="12302"/>
    <cellStyle name="Normal 3 2 2 6 2 2 2 2 2 2 2" xfId="12303"/>
    <cellStyle name="Normal 3 2 2 6 2 2 2 2 2 3" xfId="12304"/>
    <cellStyle name="Normal 3 2 2 6 2 2 2 2 3" xfId="12305"/>
    <cellStyle name="Normal 3 2 2 6 2 2 2 2 3 2" xfId="12306"/>
    <cellStyle name="Normal 3 2 2 6 2 2 2 2 4" xfId="12307"/>
    <cellStyle name="Normal 3 2 2 6 2 2 2 3" xfId="12308"/>
    <cellStyle name="Normal 3 2 2 6 2 2 2 3 2" xfId="12309"/>
    <cellStyle name="Normal 3 2 2 6 2 2 2 3 2 2" xfId="12310"/>
    <cellStyle name="Normal 3 2 2 6 2 2 2 3 3" xfId="12311"/>
    <cellStyle name="Normal 3 2 2 6 2 2 2 4" xfId="12312"/>
    <cellStyle name="Normal 3 2 2 6 2 2 2 4 2" xfId="12313"/>
    <cellStyle name="Normal 3 2 2 6 2 2 2 5" xfId="12314"/>
    <cellStyle name="Normal 3 2 2 6 2 2 3" xfId="12315"/>
    <cellStyle name="Normal 3 2 2 6 2 2 3 2" xfId="12316"/>
    <cellStyle name="Normal 3 2 2 6 2 2 3 2 2" xfId="12317"/>
    <cellStyle name="Normal 3 2 2 6 2 2 3 2 2 2" xfId="12318"/>
    <cellStyle name="Normal 3 2 2 6 2 2 3 2 3" xfId="12319"/>
    <cellStyle name="Normal 3 2 2 6 2 2 3 3" xfId="12320"/>
    <cellStyle name="Normal 3 2 2 6 2 2 3 3 2" xfId="12321"/>
    <cellStyle name="Normal 3 2 2 6 2 2 3 4" xfId="12322"/>
    <cellStyle name="Normal 3 2 2 6 2 2 4" xfId="12323"/>
    <cellStyle name="Normal 3 2 2 6 2 2 4 2" xfId="12324"/>
    <cellStyle name="Normal 3 2 2 6 2 2 4 2 2" xfId="12325"/>
    <cellStyle name="Normal 3 2 2 6 2 2 4 3" xfId="12326"/>
    <cellStyle name="Normal 3 2 2 6 2 2 5" xfId="12327"/>
    <cellStyle name="Normal 3 2 2 6 2 2 5 2" xfId="12328"/>
    <cellStyle name="Normal 3 2 2 6 2 2 6" xfId="12329"/>
    <cellStyle name="Normal 3 2 2 6 2 3" xfId="12330"/>
    <cellStyle name="Normal 3 2 2 6 2 3 2" xfId="12331"/>
    <cellStyle name="Normal 3 2 2 6 2 3 2 2" xfId="12332"/>
    <cellStyle name="Normal 3 2 2 6 2 3 2 2 2" xfId="12333"/>
    <cellStyle name="Normal 3 2 2 6 2 3 2 2 2 2" xfId="12334"/>
    <cellStyle name="Normal 3 2 2 6 2 3 2 2 3" xfId="12335"/>
    <cellStyle name="Normal 3 2 2 6 2 3 2 3" xfId="12336"/>
    <cellStyle name="Normal 3 2 2 6 2 3 2 3 2" xfId="12337"/>
    <cellStyle name="Normal 3 2 2 6 2 3 2 4" xfId="12338"/>
    <cellStyle name="Normal 3 2 2 6 2 3 3" xfId="12339"/>
    <cellStyle name="Normal 3 2 2 6 2 3 3 2" xfId="12340"/>
    <cellStyle name="Normal 3 2 2 6 2 3 3 2 2" xfId="12341"/>
    <cellStyle name="Normal 3 2 2 6 2 3 3 3" xfId="12342"/>
    <cellStyle name="Normal 3 2 2 6 2 3 4" xfId="12343"/>
    <cellStyle name="Normal 3 2 2 6 2 3 4 2" xfId="12344"/>
    <cellStyle name="Normal 3 2 2 6 2 3 5" xfId="12345"/>
    <cellStyle name="Normal 3 2 2 6 2 4" xfId="12346"/>
    <cellStyle name="Normal 3 2 2 6 2 4 2" xfId="12347"/>
    <cellStyle name="Normal 3 2 2 6 2 4 2 2" xfId="12348"/>
    <cellStyle name="Normal 3 2 2 6 2 4 2 2 2" xfId="12349"/>
    <cellStyle name="Normal 3 2 2 6 2 4 2 3" xfId="12350"/>
    <cellStyle name="Normal 3 2 2 6 2 4 3" xfId="12351"/>
    <cellStyle name="Normal 3 2 2 6 2 4 3 2" xfId="12352"/>
    <cellStyle name="Normal 3 2 2 6 2 4 4" xfId="12353"/>
    <cellStyle name="Normal 3 2 2 6 2 5" xfId="12354"/>
    <cellStyle name="Normal 3 2 2 6 2 5 2" xfId="12355"/>
    <cellStyle name="Normal 3 2 2 6 2 5 2 2" xfId="12356"/>
    <cellStyle name="Normal 3 2 2 6 2 5 3" xfId="12357"/>
    <cellStyle name="Normal 3 2 2 6 2 6" xfId="12358"/>
    <cellStyle name="Normal 3 2 2 6 2 6 2" xfId="12359"/>
    <cellStyle name="Normal 3 2 2 6 2 7" xfId="12360"/>
    <cellStyle name="Normal 3 2 2 6 3" xfId="12361"/>
    <cellStyle name="Normal 3 2 2 6 3 2" xfId="12362"/>
    <cellStyle name="Normal 3 2 2 6 3 2 2" xfId="12363"/>
    <cellStyle name="Normal 3 2 2 6 3 2 2 2" xfId="12364"/>
    <cellStyle name="Normal 3 2 2 6 3 2 2 2 2" xfId="12365"/>
    <cellStyle name="Normal 3 2 2 6 3 2 2 2 2 2" xfId="12366"/>
    <cellStyle name="Normal 3 2 2 6 3 2 2 2 3" xfId="12367"/>
    <cellStyle name="Normal 3 2 2 6 3 2 2 3" xfId="12368"/>
    <cellStyle name="Normal 3 2 2 6 3 2 2 3 2" xfId="12369"/>
    <cellStyle name="Normal 3 2 2 6 3 2 2 4" xfId="12370"/>
    <cellStyle name="Normal 3 2 2 6 3 2 3" xfId="12371"/>
    <cellStyle name="Normal 3 2 2 6 3 2 3 2" xfId="12372"/>
    <cellStyle name="Normal 3 2 2 6 3 2 3 2 2" xfId="12373"/>
    <cellStyle name="Normal 3 2 2 6 3 2 3 3" xfId="12374"/>
    <cellStyle name="Normal 3 2 2 6 3 2 4" xfId="12375"/>
    <cellStyle name="Normal 3 2 2 6 3 2 4 2" xfId="12376"/>
    <cellStyle name="Normal 3 2 2 6 3 2 5" xfId="12377"/>
    <cellStyle name="Normal 3 2 2 6 3 3" xfId="12378"/>
    <cellStyle name="Normal 3 2 2 6 3 3 2" xfId="12379"/>
    <cellStyle name="Normal 3 2 2 6 3 3 2 2" xfId="12380"/>
    <cellStyle name="Normal 3 2 2 6 3 3 2 2 2" xfId="12381"/>
    <cellStyle name="Normal 3 2 2 6 3 3 2 3" xfId="12382"/>
    <cellStyle name="Normal 3 2 2 6 3 3 3" xfId="12383"/>
    <cellStyle name="Normal 3 2 2 6 3 3 3 2" xfId="12384"/>
    <cellStyle name="Normal 3 2 2 6 3 3 4" xfId="12385"/>
    <cellStyle name="Normal 3 2 2 6 3 4" xfId="12386"/>
    <cellStyle name="Normal 3 2 2 6 3 4 2" xfId="12387"/>
    <cellStyle name="Normal 3 2 2 6 3 4 2 2" xfId="12388"/>
    <cellStyle name="Normal 3 2 2 6 3 4 3" xfId="12389"/>
    <cellStyle name="Normal 3 2 2 6 3 5" xfId="12390"/>
    <cellStyle name="Normal 3 2 2 6 3 5 2" xfId="12391"/>
    <cellStyle name="Normal 3 2 2 6 3 6" xfId="12392"/>
    <cellStyle name="Normal 3 2 2 6 4" xfId="12393"/>
    <cellStyle name="Normal 3 2 2 6 4 2" xfId="12394"/>
    <cellStyle name="Normal 3 2 2 6 4 2 2" xfId="12395"/>
    <cellStyle name="Normal 3 2 2 6 4 2 2 2" xfId="12396"/>
    <cellStyle name="Normal 3 2 2 6 4 2 2 2 2" xfId="12397"/>
    <cellStyle name="Normal 3 2 2 6 4 2 2 3" xfId="12398"/>
    <cellStyle name="Normal 3 2 2 6 4 2 3" xfId="12399"/>
    <cellStyle name="Normal 3 2 2 6 4 2 3 2" xfId="12400"/>
    <cellStyle name="Normal 3 2 2 6 4 2 4" xfId="12401"/>
    <cellStyle name="Normal 3 2 2 6 4 3" xfId="12402"/>
    <cellStyle name="Normal 3 2 2 6 4 3 2" xfId="12403"/>
    <cellStyle name="Normal 3 2 2 6 4 3 2 2" xfId="12404"/>
    <cellStyle name="Normal 3 2 2 6 4 3 3" xfId="12405"/>
    <cellStyle name="Normal 3 2 2 6 4 4" xfId="12406"/>
    <cellStyle name="Normal 3 2 2 6 4 4 2" xfId="12407"/>
    <cellStyle name="Normal 3 2 2 6 4 5" xfId="12408"/>
    <cellStyle name="Normal 3 2 2 6 5" xfId="12409"/>
    <cellStyle name="Normal 3 2 2 6 5 2" xfId="12410"/>
    <cellStyle name="Normal 3 2 2 6 5 2 2" xfId="12411"/>
    <cellStyle name="Normal 3 2 2 6 5 2 2 2" xfId="12412"/>
    <cellStyle name="Normal 3 2 2 6 5 2 3" xfId="12413"/>
    <cellStyle name="Normal 3 2 2 6 5 3" xfId="12414"/>
    <cellStyle name="Normal 3 2 2 6 5 3 2" xfId="12415"/>
    <cellStyle name="Normal 3 2 2 6 5 4" xfId="12416"/>
    <cellStyle name="Normal 3 2 2 6 6" xfId="12417"/>
    <cellStyle name="Normal 3 2 2 6 6 2" xfId="12418"/>
    <cellStyle name="Normal 3 2 2 6 6 2 2" xfId="12419"/>
    <cellStyle name="Normal 3 2 2 6 6 3" xfId="12420"/>
    <cellStyle name="Normal 3 2 2 6 7" xfId="12421"/>
    <cellStyle name="Normal 3 2 2 6 7 2" xfId="12422"/>
    <cellStyle name="Normal 3 2 2 6 8" xfId="12423"/>
    <cellStyle name="Normal 3 2 2 7" xfId="12424"/>
    <cellStyle name="Normal 3 2 2 7 2" xfId="12425"/>
    <cellStyle name="Normal 3 2 2 7 2 2" xfId="12426"/>
    <cellStyle name="Normal 3 2 2 7 2 2 2" xfId="12427"/>
    <cellStyle name="Normal 3 2 2 7 2 2 2 2" xfId="12428"/>
    <cellStyle name="Normal 3 2 2 7 2 2 2 2 2" xfId="12429"/>
    <cellStyle name="Normal 3 2 2 7 2 2 2 2 2 2" xfId="12430"/>
    <cellStyle name="Normal 3 2 2 7 2 2 2 2 3" xfId="12431"/>
    <cellStyle name="Normal 3 2 2 7 2 2 2 3" xfId="12432"/>
    <cellStyle name="Normal 3 2 2 7 2 2 2 3 2" xfId="12433"/>
    <cellStyle name="Normal 3 2 2 7 2 2 2 4" xfId="12434"/>
    <cellStyle name="Normal 3 2 2 7 2 2 3" xfId="12435"/>
    <cellStyle name="Normal 3 2 2 7 2 2 3 2" xfId="12436"/>
    <cellStyle name="Normal 3 2 2 7 2 2 3 2 2" xfId="12437"/>
    <cellStyle name="Normal 3 2 2 7 2 2 3 3" xfId="12438"/>
    <cellStyle name="Normal 3 2 2 7 2 2 4" xfId="12439"/>
    <cellStyle name="Normal 3 2 2 7 2 2 4 2" xfId="12440"/>
    <cellStyle name="Normal 3 2 2 7 2 2 5" xfId="12441"/>
    <cellStyle name="Normal 3 2 2 7 2 3" xfId="12442"/>
    <cellStyle name="Normal 3 2 2 7 2 3 2" xfId="12443"/>
    <cellStyle name="Normal 3 2 2 7 2 3 2 2" xfId="12444"/>
    <cellStyle name="Normal 3 2 2 7 2 3 2 2 2" xfId="12445"/>
    <cellStyle name="Normal 3 2 2 7 2 3 2 3" xfId="12446"/>
    <cellStyle name="Normal 3 2 2 7 2 3 3" xfId="12447"/>
    <cellStyle name="Normal 3 2 2 7 2 3 3 2" xfId="12448"/>
    <cellStyle name="Normal 3 2 2 7 2 3 4" xfId="12449"/>
    <cellStyle name="Normal 3 2 2 7 2 4" xfId="12450"/>
    <cellStyle name="Normal 3 2 2 7 2 4 2" xfId="12451"/>
    <cellStyle name="Normal 3 2 2 7 2 4 2 2" xfId="12452"/>
    <cellStyle name="Normal 3 2 2 7 2 4 3" xfId="12453"/>
    <cellStyle name="Normal 3 2 2 7 2 5" xfId="12454"/>
    <cellStyle name="Normal 3 2 2 7 2 5 2" xfId="12455"/>
    <cellStyle name="Normal 3 2 2 7 2 6" xfId="12456"/>
    <cellStyle name="Normal 3 2 2 7 3" xfId="12457"/>
    <cellStyle name="Normal 3 2 2 7 3 2" xfId="12458"/>
    <cellStyle name="Normal 3 2 2 7 3 2 2" xfId="12459"/>
    <cellStyle name="Normal 3 2 2 7 3 2 2 2" xfId="12460"/>
    <cellStyle name="Normal 3 2 2 7 3 2 2 2 2" xfId="12461"/>
    <cellStyle name="Normal 3 2 2 7 3 2 2 3" xfId="12462"/>
    <cellStyle name="Normal 3 2 2 7 3 2 3" xfId="12463"/>
    <cellStyle name="Normal 3 2 2 7 3 2 3 2" xfId="12464"/>
    <cellStyle name="Normal 3 2 2 7 3 2 4" xfId="12465"/>
    <cellStyle name="Normal 3 2 2 7 3 3" xfId="12466"/>
    <cellStyle name="Normal 3 2 2 7 3 3 2" xfId="12467"/>
    <cellStyle name="Normal 3 2 2 7 3 3 2 2" xfId="12468"/>
    <cellStyle name="Normal 3 2 2 7 3 3 3" xfId="12469"/>
    <cellStyle name="Normal 3 2 2 7 3 4" xfId="12470"/>
    <cellStyle name="Normal 3 2 2 7 3 4 2" xfId="12471"/>
    <cellStyle name="Normal 3 2 2 7 3 5" xfId="12472"/>
    <cellStyle name="Normal 3 2 2 7 4" xfId="12473"/>
    <cellStyle name="Normal 3 2 2 7 4 2" xfId="12474"/>
    <cellStyle name="Normal 3 2 2 7 4 2 2" xfId="12475"/>
    <cellStyle name="Normal 3 2 2 7 4 2 2 2" xfId="12476"/>
    <cellStyle name="Normal 3 2 2 7 4 2 3" xfId="12477"/>
    <cellStyle name="Normal 3 2 2 7 4 3" xfId="12478"/>
    <cellStyle name="Normal 3 2 2 7 4 3 2" xfId="12479"/>
    <cellStyle name="Normal 3 2 2 7 4 4" xfId="12480"/>
    <cellStyle name="Normal 3 2 2 7 5" xfId="12481"/>
    <cellStyle name="Normal 3 2 2 7 5 2" xfId="12482"/>
    <cellStyle name="Normal 3 2 2 7 5 2 2" xfId="12483"/>
    <cellStyle name="Normal 3 2 2 7 5 3" xfId="12484"/>
    <cellStyle name="Normal 3 2 2 7 6" xfId="12485"/>
    <cellStyle name="Normal 3 2 2 7 6 2" xfId="12486"/>
    <cellStyle name="Normal 3 2 2 7 7" xfId="12487"/>
    <cellStyle name="Normal 3 2 2 8" xfId="12488"/>
    <cellStyle name="Normal 3 2 2 8 2" xfId="12489"/>
    <cellStyle name="Normal 3 2 2 8 2 2" xfId="12490"/>
    <cellStyle name="Normal 3 2 2 8 2 2 2" xfId="12491"/>
    <cellStyle name="Normal 3 2 2 8 2 2 2 2" xfId="12492"/>
    <cellStyle name="Normal 3 2 2 8 2 2 2 2 2" xfId="12493"/>
    <cellStyle name="Normal 3 2 2 8 2 2 2 3" xfId="12494"/>
    <cellStyle name="Normal 3 2 2 8 2 2 3" xfId="12495"/>
    <cellStyle name="Normal 3 2 2 8 2 2 3 2" xfId="12496"/>
    <cellStyle name="Normal 3 2 2 8 2 2 4" xfId="12497"/>
    <cellStyle name="Normal 3 2 2 8 2 3" xfId="12498"/>
    <cellStyle name="Normal 3 2 2 8 2 3 2" xfId="12499"/>
    <cellStyle name="Normal 3 2 2 8 2 3 2 2" xfId="12500"/>
    <cellStyle name="Normal 3 2 2 8 2 3 3" xfId="12501"/>
    <cellStyle name="Normal 3 2 2 8 2 4" xfId="12502"/>
    <cellStyle name="Normal 3 2 2 8 2 4 2" xfId="12503"/>
    <cellStyle name="Normal 3 2 2 8 2 5" xfId="12504"/>
    <cellStyle name="Normal 3 2 2 8 3" xfId="12505"/>
    <cellStyle name="Normal 3 2 2 8 3 2" xfId="12506"/>
    <cellStyle name="Normal 3 2 2 8 3 2 2" xfId="12507"/>
    <cellStyle name="Normal 3 2 2 8 3 2 2 2" xfId="12508"/>
    <cellStyle name="Normal 3 2 2 8 3 2 3" xfId="12509"/>
    <cellStyle name="Normal 3 2 2 8 3 3" xfId="12510"/>
    <cellStyle name="Normal 3 2 2 8 3 3 2" xfId="12511"/>
    <cellStyle name="Normal 3 2 2 8 3 4" xfId="12512"/>
    <cellStyle name="Normal 3 2 2 8 4" xfId="12513"/>
    <cellStyle name="Normal 3 2 2 8 4 2" xfId="12514"/>
    <cellStyle name="Normal 3 2 2 8 4 2 2" xfId="12515"/>
    <cellStyle name="Normal 3 2 2 8 4 3" xfId="12516"/>
    <cellStyle name="Normal 3 2 2 8 5" xfId="12517"/>
    <cellStyle name="Normal 3 2 2 8 5 2" xfId="12518"/>
    <cellStyle name="Normal 3 2 2 8 6" xfId="12519"/>
    <cellStyle name="Normal 3 2 2 9" xfId="12520"/>
    <cellStyle name="Normal 3 2 2 9 2" xfId="12521"/>
    <cellStyle name="Normal 3 2 2 9 2 2" xfId="12522"/>
    <cellStyle name="Normal 3 2 2 9 2 2 2" xfId="12523"/>
    <cellStyle name="Normal 3 2 2 9 2 2 2 2" xfId="12524"/>
    <cellStyle name="Normal 3 2 2 9 2 2 3" xfId="12525"/>
    <cellStyle name="Normal 3 2 2 9 2 3" xfId="12526"/>
    <cellStyle name="Normal 3 2 2 9 2 3 2" xfId="12527"/>
    <cellStyle name="Normal 3 2 2 9 2 4" xfId="12528"/>
    <cellStyle name="Normal 3 2 2 9 3" xfId="12529"/>
    <cellStyle name="Normal 3 2 2 9 3 2" xfId="12530"/>
    <cellStyle name="Normal 3 2 2 9 3 2 2" xfId="12531"/>
    <cellStyle name="Normal 3 2 2 9 3 3" xfId="12532"/>
    <cellStyle name="Normal 3 2 2 9 4" xfId="12533"/>
    <cellStyle name="Normal 3 2 2 9 4 2" xfId="12534"/>
    <cellStyle name="Normal 3 2 2 9 5" xfId="12535"/>
    <cellStyle name="Normal 3 2 3" xfId="12536"/>
    <cellStyle name="Normal 3 2 3 10" xfId="12537"/>
    <cellStyle name="Normal 3 2 3 10 2" xfId="12538"/>
    <cellStyle name="Normal 3 2 3 10 2 2" xfId="12539"/>
    <cellStyle name="Normal 3 2 3 10 3" xfId="12540"/>
    <cellStyle name="Normal 3 2 3 11" xfId="12541"/>
    <cellStyle name="Normal 3 2 3 11 2" xfId="12542"/>
    <cellStyle name="Normal 3 2 3 12" xfId="12543"/>
    <cellStyle name="Normal 3 2 3 2" xfId="12544"/>
    <cellStyle name="Normal 3 2 3 2 10" xfId="12545"/>
    <cellStyle name="Normal 3 2 3 2 10 2" xfId="12546"/>
    <cellStyle name="Normal 3 2 3 2 11" xfId="12547"/>
    <cellStyle name="Normal 3 2 3 2 2" xfId="12548"/>
    <cellStyle name="Normal 3 2 3 2 2 10" xfId="12549"/>
    <cellStyle name="Normal 3 2 3 2 2 2" xfId="12550"/>
    <cellStyle name="Normal 3 2 3 2 2 2 2" xfId="12551"/>
    <cellStyle name="Normal 3 2 3 2 2 2 2 2" xfId="12552"/>
    <cellStyle name="Normal 3 2 3 2 2 2 2 2 2" xfId="12553"/>
    <cellStyle name="Normal 3 2 3 2 2 2 2 2 2 2" xfId="12554"/>
    <cellStyle name="Normal 3 2 3 2 2 2 2 2 2 2 2" xfId="12555"/>
    <cellStyle name="Normal 3 2 3 2 2 2 2 2 2 2 2 2" xfId="12556"/>
    <cellStyle name="Normal 3 2 3 2 2 2 2 2 2 2 2 2 2" xfId="12557"/>
    <cellStyle name="Normal 3 2 3 2 2 2 2 2 2 2 2 2 2 2" xfId="12558"/>
    <cellStyle name="Normal 3 2 3 2 2 2 2 2 2 2 2 2 3" xfId="12559"/>
    <cellStyle name="Normal 3 2 3 2 2 2 2 2 2 2 2 3" xfId="12560"/>
    <cellStyle name="Normal 3 2 3 2 2 2 2 2 2 2 2 3 2" xfId="12561"/>
    <cellStyle name="Normal 3 2 3 2 2 2 2 2 2 2 2 4" xfId="12562"/>
    <cellStyle name="Normal 3 2 3 2 2 2 2 2 2 2 3" xfId="12563"/>
    <cellStyle name="Normal 3 2 3 2 2 2 2 2 2 2 3 2" xfId="12564"/>
    <cellStyle name="Normal 3 2 3 2 2 2 2 2 2 2 3 2 2" xfId="12565"/>
    <cellStyle name="Normal 3 2 3 2 2 2 2 2 2 2 3 3" xfId="12566"/>
    <cellStyle name="Normal 3 2 3 2 2 2 2 2 2 2 4" xfId="12567"/>
    <cellStyle name="Normal 3 2 3 2 2 2 2 2 2 2 4 2" xfId="12568"/>
    <cellStyle name="Normal 3 2 3 2 2 2 2 2 2 2 5" xfId="12569"/>
    <cellStyle name="Normal 3 2 3 2 2 2 2 2 2 3" xfId="12570"/>
    <cellStyle name="Normal 3 2 3 2 2 2 2 2 2 3 2" xfId="12571"/>
    <cellStyle name="Normal 3 2 3 2 2 2 2 2 2 3 2 2" xfId="12572"/>
    <cellStyle name="Normal 3 2 3 2 2 2 2 2 2 3 2 2 2" xfId="12573"/>
    <cellStyle name="Normal 3 2 3 2 2 2 2 2 2 3 2 3" xfId="12574"/>
    <cellStyle name="Normal 3 2 3 2 2 2 2 2 2 3 3" xfId="12575"/>
    <cellStyle name="Normal 3 2 3 2 2 2 2 2 2 3 3 2" xfId="12576"/>
    <cellStyle name="Normal 3 2 3 2 2 2 2 2 2 3 4" xfId="12577"/>
    <cellStyle name="Normal 3 2 3 2 2 2 2 2 2 4" xfId="12578"/>
    <cellStyle name="Normal 3 2 3 2 2 2 2 2 2 4 2" xfId="12579"/>
    <cellStyle name="Normal 3 2 3 2 2 2 2 2 2 4 2 2" xfId="12580"/>
    <cellStyle name="Normal 3 2 3 2 2 2 2 2 2 4 3" xfId="12581"/>
    <cellStyle name="Normal 3 2 3 2 2 2 2 2 2 5" xfId="12582"/>
    <cellStyle name="Normal 3 2 3 2 2 2 2 2 2 5 2" xfId="12583"/>
    <cellStyle name="Normal 3 2 3 2 2 2 2 2 2 6" xfId="12584"/>
    <cellStyle name="Normal 3 2 3 2 2 2 2 2 3" xfId="12585"/>
    <cellStyle name="Normal 3 2 3 2 2 2 2 2 3 2" xfId="12586"/>
    <cellStyle name="Normal 3 2 3 2 2 2 2 2 3 2 2" xfId="12587"/>
    <cellStyle name="Normal 3 2 3 2 2 2 2 2 3 2 2 2" xfId="12588"/>
    <cellStyle name="Normal 3 2 3 2 2 2 2 2 3 2 2 2 2" xfId="12589"/>
    <cellStyle name="Normal 3 2 3 2 2 2 2 2 3 2 2 3" xfId="12590"/>
    <cellStyle name="Normal 3 2 3 2 2 2 2 2 3 2 3" xfId="12591"/>
    <cellStyle name="Normal 3 2 3 2 2 2 2 2 3 2 3 2" xfId="12592"/>
    <cellStyle name="Normal 3 2 3 2 2 2 2 2 3 2 4" xfId="12593"/>
    <cellStyle name="Normal 3 2 3 2 2 2 2 2 3 3" xfId="12594"/>
    <cellStyle name="Normal 3 2 3 2 2 2 2 2 3 3 2" xfId="12595"/>
    <cellStyle name="Normal 3 2 3 2 2 2 2 2 3 3 2 2" xfId="12596"/>
    <cellStyle name="Normal 3 2 3 2 2 2 2 2 3 3 3" xfId="12597"/>
    <cellStyle name="Normal 3 2 3 2 2 2 2 2 3 4" xfId="12598"/>
    <cellStyle name="Normal 3 2 3 2 2 2 2 2 3 4 2" xfId="12599"/>
    <cellStyle name="Normal 3 2 3 2 2 2 2 2 3 5" xfId="12600"/>
    <cellStyle name="Normal 3 2 3 2 2 2 2 2 4" xfId="12601"/>
    <cellStyle name="Normal 3 2 3 2 2 2 2 2 4 2" xfId="12602"/>
    <cellStyle name="Normal 3 2 3 2 2 2 2 2 4 2 2" xfId="12603"/>
    <cellStyle name="Normal 3 2 3 2 2 2 2 2 4 2 2 2" xfId="12604"/>
    <cellStyle name="Normal 3 2 3 2 2 2 2 2 4 2 3" xfId="12605"/>
    <cellStyle name="Normal 3 2 3 2 2 2 2 2 4 3" xfId="12606"/>
    <cellStyle name="Normal 3 2 3 2 2 2 2 2 4 3 2" xfId="12607"/>
    <cellStyle name="Normal 3 2 3 2 2 2 2 2 4 4" xfId="12608"/>
    <cellStyle name="Normal 3 2 3 2 2 2 2 2 5" xfId="12609"/>
    <cellStyle name="Normal 3 2 3 2 2 2 2 2 5 2" xfId="12610"/>
    <cellStyle name="Normal 3 2 3 2 2 2 2 2 5 2 2" xfId="12611"/>
    <cellStyle name="Normal 3 2 3 2 2 2 2 2 5 3" xfId="12612"/>
    <cellStyle name="Normal 3 2 3 2 2 2 2 2 6" xfId="12613"/>
    <cellStyle name="Normal 3 2 3 2 2 2 2 2 6 2" xfId="12614"/>
    <cellStyle name="Normal 3 2 3 2 2 2 2 2 7" xfId="12615"/>
    <cellStyle name="Normal 3 2 3 2 2 2 2 3" xfId="12616"/>
    <cellStyle name="Normal 3 2 3 2 2 2 2 3 2" xfId="12617"/>
    <cellStyle name="Normal 3 2 3 2 2 2 2 3 2 2" xfId="12618"/>
    <cellStyle name="Normal 3 2 3 2 2 2 2 3 2 2 2" xfId="12619"/>
    <cellStyle name="Normal 3 2 3 2 2 2 2 3 2 2 2 2" xfId="12620"/>
    <cellStyle name="Normal 3 2 3 2 2 2 2 3 2 2 2 2 2" xfId="12621"/>
    <cellStyle name="Normal 3 2 3 2 2 2 2 3 2 2 2 3" xfId="12622"/>
    <cellStyle name="Normal 3 2 3 2 2 2 2 3 2 2 3" xfId="12623"/>
    <cellStyle name="Normal 3 2 3 2 2 2 2 3 2 2 3 2" xfId="12624"/>
    <cellStyle name="Normal 3 2 3 2 2 2 2 3 2 2 4" xfId="12625"/>
    <cellStyle name="Normal 3 2 3 2 2 2 2 3 2 3" xfId="12626"/>
    <cellStyle name="Normal 3 2 3 2 2 2 2 3 2 3 2" xfId="12627"/>
    <cellStyle name="Normal 3 2 3 2 2 2 2 3 2 3 2 2" xfId="12628"/>
    <cellStyle name="Normal 3 2 3 2 2 2 2 3 2 3 3" xfId="12629"/>
    <cellStyle name="Normal 3 2 3 2 2 2 2 3 2 4" xfId="12630"/>
    <cellStyle name="Normal 3 2 3 2 2 2 2 3 2 4 2" xfId="12631"/>
    <cellStyle name="Normal 3 2 3 2 2 2 2 3 2 5" xfId="12632"/>
    <cellStyle name="Normal 3 2 3 2 2 2 2 3 3" xfId="12633"/>
    <cellStyle name="Normal 3 2 3 2 2 2 2 3 3 2" xfId="12634"/>
    <cellStyle name="Normal 3 2 3 2 2 2 2 3 3 2 2" xfId="12635"/>
    <cellStyle name="Normal 3 2 3 2 2 2 2 3 3 2 2 2" xfId="12636"/>
    <cellStyle name="Normal 3 2 3 2 2 2 2 3 3 2 3" xfId="12637"/>
    <cellStyle name="Normal 3 2 3 2 2 2 2 3 3 3" xfId="12638"/>
    <cellStyle name="Normal 3 2 3 2 2 2 2 3 3 3 2" xfId="12639"/>
    <cellStyle name="Normal 3 2 3 2 2 2 2 3 3 4" xfId="12640"/>
    <cellStyle name="Normal 3 2 3 2 2 2 2 3 4" xfId="12641"/>
    <cellStyle name="Normal 3 2 3 2 2 2 2 3 4 2" xfId="12642"/>
    <cellStyle name="Normal 3 2 3 2 2 2 2 3 4 2 2" xfId="12643"/>
    <cellStyle name="Normal 3 2 3 2 2 2 2 3 4 3" xfId="12644"/>
    <cellStyle name="Normal 3 2 3 2 2 2 2 3 5" xfId="12645"/>
    <cellStyle name="Normal 3 2 3 2 2 2 2 3 5 2" xfId="12646"/>
    <cellStyle name="Normal 3 2 3 2 2 2 2 3 6" xfId="12647"/>
    <cellStyle name="Normal 3 2 3 2 2 2 2 4" xfId="12648"/>
    <cellStyle name="Normal 3 2 3 2 2 2 2 4 2" xfId="12649"/>
    <cellStyle name="Normal 3 2 3 2 2 2 2 4 2 2" xfId="12650"/>
    <cellStyle name="Normal 3 2 3 2 2 2 2 4 2 2 2" xfId="12651"/>
    <cellStyle name="Normal 3 2 3 2 2 2 2 4 2 2 2 2" xfId="12652"/>
    <cellStyle name="Normal 3 2 3 2 2 2 2 4 2 2 3" xfId="12653"/>
    <cellStyle name="Normal 3 2 3 2 2 2 2 4 2 3" xfId="12654"/>
    <cellStyle name="Normal 3 2 3 2 2 2 2 4 2 3 2" xfId="12655"/>
    <cellStyle name="Normal 3 2 3 2 2 2 2 4 2 4" xfId="12656"/>
    <cellStyle name="Normal 3 2 3 2 2 2 2 4 3" xfId="12657"/>
    <cellStyle name="Normal 3 2 3 2 2 2 2 4 3 2" xfId="12658"/>
    <cellStyle name="Normal 3 2 3 2 2 2 2 4 3 2 2" xfId="12659"/>
    <cellStyle name="Normal 3 2 3 2 2 2 2 4 3 3" xfId="12660"/>
    <cellStyle name="Normal 3 2 3 2 2 2 2 4 4" xfId="12661"/>
    <cellStyle name="Normal 3 2 3 2 2 2 2 4 4 2" xfId="12662"/>
    <cellStyle name="Normal 3 2 3 2 2 2 2 4 5" xfId="12663"/>
    <cellStyle name="Normal 3 2 3 2 2 2 2 5" xfId="12664"/>
    <cellStyle name="Normal 3 2 3 2 2 2 2 5 2" xfId="12665"/>
    <cellStyle name="Normal 3 2 3 2 2 2 2 5 2 2" xfId="12666"/>
    <cellStyle name="Normal 3 2 3 2 2 2 2 5 2 2 2" xfId="12667"/>
    <cellStyle name="Normal 3 2 3 2 2 2 2 5 2 3" xfId="12668"/>
    <cellStyle name="Normal 3 2 3 2 2 2 2 5 3" xfId="12669"/>
    <cellStyle name="Normal 3 2 3 2 2 2 2 5 3 2" xfId="12670"/>
    <cellStyle name="Normal 3 2 3 2 2 2 2 5 4" xfId="12671"/>
    <cellStyle name="Normal 3 2 3 2 2 2 2 6" xfId="12672"/>
    <cellStyle name="Normal 3 2 3 2 2 2 2 6 2" xfId="12673"/>
    <cellStyle name="Normal 3 2 3 2 2 2 2 6 2 2" xfId="12674"/>
    <cellStyle name="Normal 3 2 3 2 2 2 2 6 3" xfId="12675"/>
    <cellStyle name="Normal 3 2 3 2 2 2 2 7" xfId="12676"/>
    <cellStyle name="Normal 3 2 3 2 2 2 2 7 2" xfId="12677"/>
    <cellStyle name="Normal 3 2 3 2 2 2 2 8" xfId="12678"/>
    <cellStyle name="Normal 3 2 3 2 2 2 3" xfId="12679"/>
    <cellStyle name="Normal 3 2 3 2 2 2 3 2" xfId="12680"/>
    <cellStyle name="Normal 3 2 3 2 2 2 3 2 2" xfId="12681"/>
    <cellStyle name="Normal 3 2 3 2 2 2 3 2 2 2" xfId="12682"/>
    <cellStyle name="Normal 3 2 3 2 2 2 3 2 2 2 2" xfId="12683"/>
    <cellStyle name="Normal 3 2 3 2 2 2 3 2 2 2 2 2" xfId="12684"/>
    <cellStyle name="Normal 3 2 3 2 2 2 3 2 2 2 2 2 2" xfId="12685"/>
    <cellStyle name="Normal 3 2 3 2 2 2 3 2 2 2 2 3" xfId="12686"/>
    <cellStyle name="Normal 3 2 3 2 2 2 3 2 2 2 3" xfId="12687"/>
    <cellStyle name="Normal 3 2 3 2 2 2 3 2 2 2 3 2" xfId="12688"/>
    <cellStyle name="Normal 3 2 3 2 2 2 3 2 2 2 4" xfId="12689"/>
    <cellStyle name="Normal 3 2 3 2 2 2 3 2 2 3" xfId="12690"/>
    <cellStyle name="Normal 3 2 3 2 2 2 3 2 2 3 2" xfId="12691"/>
    <cellStyle name="Normal 3 2 3 2 2 2 3 2 2 3 2 2" xfId="12692"/>
    <cellStyle name="Normal 3 2 3 2 2 2 3 2 2 3 3" xfId="12693"/>
    <cellStyle name="Normal 3 2 3 2 2 2 3 2 2 4" xfId="12694"/>
    <cellStyle name="Normal 3 2 3 2 2 2 3 2 2 4 2" xfId="12695"/>
    <cellStyle name="Normal 3 2 3 2 2 2 3 2 2 5" xfId="12696"/>
    <cellStyle name="Normal 3 2 3 2 2 2 3 2 3" xfId="12697"/>
    <cellStyle name="Normal 3 2 3 2 2 2 3 2 3 2" xfId="12698"/>
    <cellStyle name="Normal 3 2 3 2 2 2 3 2 3 2 2" xfId="12699"/>
    <cellStyle name="Normal 3 2 3 2 2 2 3 2 3 2 2 2" xfId="12700"/>
    <cellStyle name="Normal 3 2 3 2 2 2 3 2 3 2 3" xfId="12701"/>
    <cellStyle name="Normal 3 2 3 2 2 2 3 2 3 3" xfId="12702"/>
    <cellStyle name="Normal 3 2 3 2 2 2 3 2 3 3 2" xfId="12703"/>
    <cellStyle name="Normal 3 2 3 2 2 2 3 2 3 4" xfId="12704"/>
    <cellStyle name="Normal 3 2 3 2 2 2 3 2 4" xfId="12705"/>
    <cellStyle name="Normal 3 2 3 2 2 2 3 2 4 2" xfId="12706"/>
    <cellStyle name="Normal 3 2 3 2 2 2 3 2 4 2 2" xfId="12707"/>
    <cellStyle name="Normal 3 2 3 2 2 2 3 2 4 3" xfId="12708"/>
    <cellStyle name="Normal 3 2 3 2 2 2 3 2 5" xfId="12709"/>
    <cellStyle name="Normal 3 2 3 2 2 2 3 2 5 2" xfId="12710"/>
    <cellStyle name="Normal 3 2 3 2 2 2 3 2 6" xfId="12711"/>
    <cellStyle name="Normal 3 2 3 2 2 2 3 3" xfId="12712"/>
    <cellStyle name="Normal 3 2 3 2 2 2 3 3 2" xfId="12713"/>
    <cellStyle name="Normal 3 2 3 2 2 2 3 3 2 2" xfId="12714"/>
    <cellStyle name="Normal 3 2 3 2 2 2 3 3 2 2 2" xfId="12715"/>
    <cellStyle name="Normal 3 2 3 2 2 2 3 3 2 2 2 2" xfId="12716"/>
    <cellStyle name="Normal 3 2 3 2 2 2 3 3 2 2 3" xfId="12717"/>
    <cellStyle name="Normal 3 2 3 2 2 2 3 3 2 3" xfId="12718"/>
    <cellStyle name="Normal 3 2 3 2 2 2 3 3 2 3 2" xfId="12719"/>
    <cellStyle name="Normal 3 2 3 2 2 2 3 3 2 4" xfId="12720"/>
    <cellStyle name="Normal 3 2 3 2 2 2 3 3 3" xfId="12721"/>
    <cellStyle name="Normal 3 2 3 2 2 2 3 3 3 2" xfId="12722"/>
    <cellStyle name="Normal 3 2 3 2 2 2 3 3 3 2 2" xfId="12723"/>
    <cellStyle name="Normal 3 2 3 2 2 2 3 3 3 3" xfId="12724"/>
    <cellStyle name="Normal 3 2 3 2 2 2 3 3 4" xfId="12725"/>
    <cellStyle name="Normal 3 2 3 2 2 2 3 3 4 2" xfId="12726"/>
    <cellStyle name="Normal 3 2 3 2 2 2 3 3 5" xfId="12727"/>
    <cellStyle name="Normal 3 2 3 2 2 2 3 4" xfId="12728"/>
    <cellStyle name="Normal 3 2 3 2 2 2 3 4 2" xfId="12729"/>
    <cellStyle name="Normal 3 2 3 2 2 2 3 4 2 2" xfId="12730"/>
    <cellStyle name="Normal 3 2 3 2 2 2 3 4 2 2 2" xfId="12731"/>
    <cellStyle name="Normal 3 2 3 2 2 2 3 4 2 3" xfId="12732"/>
    <cellStyle name="Normal 3 2 3 2 2 2 3 4 3" xfId="12733"/>
    <cellStyle name="Normal 3 2 3 2 2 2 3 4 3 2" xfId="12734"/>
    <cellStyle name="Normal 3 2 3 2 2 2 3 4 4" xfId="12735"/>
    <cellStyle name="Normal 3 2 3 2 2 2 3 5" xfId="12736"/>
    <cellStyle name="Normal 3 2 3 2 2 2 3 5 2" xfId="12737"/>
    <cellStyle name="Normal 3 2 3 2 2 2 3 5 2 2" xfId="12738"/>
    <cellStyle name="Normal 3 2 3 2 2 2 3 5 3" xfId="12739"/>
    <cellStyle name="Normal 3 2 3 2 2 2 3 6" xfId="12740"/>
    <cellStyle name="Normal 3 2 3 2 2 2 3 6 2" xfId="12741"/>
    <cellStyle name="Normal 3 2 3 2 2 2 3 7" xfId="12742"/>
    <cellStyle name="Normal 3 2 3 2 2 2 4" xfId="12743"/>
    <cellStyle name="Normal 3 2 3 2 2 2 4 2" xfId="12744"/>
    <cellStyle name="Normal 3 2 3 2 2 2 4 2 2" xfId="12745"/>
    <cellStyle name="Normal 3 2 3 2 2 2 4 2 2 2" xfId="12746"/>
    <cellStyle name="Normal 3 2 3 2 2 2 4 2 2 2 2" xfId="12747"/>
    <cellStyle name="Normal 3 2 3 2 2 2 4 2 2 2 2 2" xfId="12748"/>
    <cellStyle name="Normal 3 2 3 2 2 2 4 2 2 2 3" xfId="12749"/>
    <cellStyle name="Normal 3 2 3 2 2 2 4 2 2 3" xfId="12750"/>
    <cellStyle name="Normal 3 2 3 2 2 2 4 2 2 3 2" xfId="12751"/>
    <cellStyle name="Normal 3 2 3 2 2 2 4 2 2 4" xfId="12752"/>
    <cellStyle name="Normal 3 2 3 2 2 2 4 2 3" xfId="12753"/>
    <cellStyle name="Normal 3 2 3 2 2 2 4 2 3 2" xfId="12754"/>
    <cellStyle name="Normal 3 2 3 2 2 2 4 2 3 2 2" xfId="12755"/>
    <cellStyle name="Normal 3 2 3 2 2 2 4 2 3 3" xfId="12756"/>
    <cellStyle name="Normal 3 2 3 2 2 2 4 2 4" xfId="12757"/>
    <cellStyle name="Normal 3 2 3 2 2 2 4 2 4 2" xfId="12758"/>
    <cellStyle name="Normal 3 2 3 2 2 2 4 2 5" xfId="12759"/>
    <cellStyle name="Normal 3 2 3 2 2 2 4 3" xfId="12760"/>
    <cellStyle name="Normal 3 2 3 2 2 2 4 3 2" xfId="12761"/>
    <cellStyle name="Normal 3 2 3 2 2 2 4 3 2 2" xfId="12762"/>
    <cellStyle name="Normal 3 2 3 2 2 2 4 3 2 2 2" xfId="12763"/>
    <cellStyle name="Normal 3 2 3 2 2 2 4 3 2 3" xfId="12764"/>
    <cellStyle name="Normal 3 2 3 2 2 2 4 3 3" xfId="12765"/>
    <cellStyle name="Normal 3 2 3 2 2 2 4 3 3 2" xfId="12766"/>
    <cellStyle name="Normal 3 2 3 2 2 2 4 3 4" xfId="12767"/>
    <cellStyle name="Normal 3 2 3 2 2 2 4 4" xfId="12768"/>
    <cellStyle name="Normal 3 2 3 2 2 2 4 4 2" xfId="12769"/>
    <cellStyle name="Normal 3 2 3 2 2 2 4 4 2 2" xfId="12770"/>
    <cellStyle name="Normal 3 2 3 2 2 2 4 4 3" xfId="12771"/>
    <cellStyle name="Normal 3 2 3 2 2 2 4 5" xfId="12772"/>
    <cellStyle name="Normal 3 2 3 2 2 2 4 5 2" xfId="12773"/>
    <cellStyle name="Normal 3 2 3 2 2 2 4 6" xfId="12774"/>
    <cellStyle name="Normal 3 2 3 2 2 2 5" xfId="12775"/>
    <cellStyle name="Normal 3 2 3 2 2 2 5 2" xfId="12776"/>
    <cellStyle name="Normal 3 2 3 2 2 2 5 2 2" xfId="12777"/>
    <cellStyle name="Normal 3 2 3 2 2 2 5 2 2 2" xfId="12778"/>
    <cellStyle name="Normal 3 2 3 2 2 2 5 2 2 2 2" xfId="12779"/>
    <cellStyle name="Normal 3 2 3 2 2 2 5 2 2 3" xfId="12780"/>
    <cellStyle name="Normal 3 2 3 2 2 2 5 2 3" xfId="12781"/>
    <cellStyle name="Normal 3 2 3 2 2 2 5 2 3 2" xfId="12782"/>
    <cellStyle name="Normal 3 2 3 2 2 2 5 2 4" xfId="12783"/>
    <cellStyle name="Normal 3 2 3 2 2 2 5 3" xfId="12784"/>
    <cellStyle name="Normal 3 2 3 2 2 2 5 3 2" xfId="12785"/>
    <cellStyle name="Normal 3 2 3 2 2 2 5 3 2 2" xfId="12786"/>
    <cellStyle name="Normal 3 2 3 2 2 2 5 3 3" xfId="12787"/>
    <cellStyle name="Normal 3 2 3 2 2 2 5 4" xfId="12788"/>
    <cellStyle name="Normal 3 2 3 2 2 2 5 4 2" xfId="12789"/>
    <cellStyle name="Normal 3 2 3 2 2 2 5 5" xfId="12790"/>
    <cellStyle name="Normal 3 2 3 2 2 2 6" xfId="12791"/>
    <cellStyle name="Normal 3 2 3 2 2 2 6 2" xfId="12792"/>
    <cellStyle name="Normal 3 2 3 2 2 2 6 2 2" xfId="12793"/>
    <cellStyle name="Normal 3 2 3 2 2 2 6 2 2 2" xfId="12794"/>
    <cellStyle name="Normal 3 2 3 2 2 2 6 2 3" xfId="12795"/>
    <cellStyle name="Normal 3 2 3 2 2 2 6 3" xfId="12796"/>
    <cellStyle name="Normal 3 2 3 2 2 2 6 3 2" xfId="12797"/>
    <cellStyle name="Normal 3 2 3 2 2 2 6 4" xfId="12798"/>
    <cellStyle name="Normal 3 2 3 2 2 2 7" xfId="12799"/>
    <cellStyle name="Normal 3 2 3 2 2 2 7 2" xfId="12800"/>
    <cellStyle name="Normal 3 2 3 2 2 2 7 2 2" xfId="12801"/>
    <cellStyle name="Normal 3 2 3 2 2 2 7 3" xfId="12802"/>
    <cellStyle name="Normal 3 2 3 2 2 2 8" xfId="12803"/>
    <cellStyle name="Normal 3 2 3 2 2 2 8 2" xfId="12804"/>
    <cellStyle name="Normal 3 2 3 2 2 2 9" xfId="12805"/>
    <cellStyle name="Normal 3 2 3 2 2 3" xfId="12806"/>
    <cellStyle name="Normal 3 2 3 2 2 3 2" xfId="12807"/>
    <cellStyle name="Normal 3 2 3 2 2 3 2 2" xfId="12808"/>
    <cellStyle name="Normal 3 2 3 2 2 3 2 2 2" xfId="12809"/>
    <cellStyle name="Normal 3 2 3 2 2 3 2 2 2 2" xfId="12810"/>
    <cellStyle name="Normal 3 2 3 2 2 3 2 2 2 2 2" xfId="12811"/>
    <cellStyle name="Normal 3 2 3 2 2 3 2 2 2 2 2 2" xfId="12812"/>
    <cellStyle name="Normal 3 2 3 2 2 3 2 2 2 2 2 2 2" xfId="12813"/>
    <cellStyle name="Normal 3 2 3 2 2 3 2 2 2 2 2 3" xfId="12814"/>
    <cellStyle name="Normal 3 2 3 2 2 3 2 2 2 2 3" xfId="12815"/>
    <cellStyle name="Normal 3 2 3 2 2 3 2 2 2 2 3 2" xfId="12816"/>
    <cellStyle name="Normal 3 2 3 2 2 3 2 2 2 2 4" xfId="12817"/>
    <cellStyle name="Normal 3 2 3 2 2 3 2 2 2 3" xfId="12818"/>
    <cellStyle name="Normal 3 2 3 2 2 3 2 2 2 3 2" xfId="12819"/>
    <cellStyle name="Normal 3 2 3 2 2 3 2 2 2 3 2 2" xfId="12820"/>
    <cellStyle name="Normal 3 2 3 2 2 3 2 2 2 3 3" xfId="12821"/>
    <cellStyle name="Normal 3 2 3 2 2 3 2 2 2 4" xfId="12822"/>
    <cellStyle name="Normal 3 2 3 2 2 3 2 2 2 4 2" xfId="12823"/>
    <cellStyle name="Normal 3 2 3 2 2 3 2 2 2 5" xfId="12824"/>
    <cellStyle name="Normal 3 2 3 2 2 3 2 2 3" xfId="12825"/>
    <cellStyle name="Normal 3 2 3 2 2 3 2 2 3 2" xfId="12826"/>
    <cellStyle name="Normal 3 2 3 2 2 3 2 2 3 2 2" xfId="12827"/>
    <cellStyle name="Normal 3 2 3 2 2 3 2 2 3 2 2 2" xfId="12828"/>
    <cellStyle name="Normal 3 2 3 2 2 3 2 2 3 2 3" xfId="12829"/>
    <cellStyle name="Normal 3 2 3 2 2 3 2 2 3 3" xfId="12830"/>
    <cellStyle name="Normal 3 2 3 2 2 3 2 2 3 3 2" xfId="12831"/>
    <cellStyle name="Normal 3 2 3 2 2 3 2 2 3 4" xfId="12832"/>
    <cellStyle name="Normal 3 2 3 2 2 3 2 2 4" xfId="12833"/>
    <cellStyle name="Normal 3 2 3 2 2 3 2 2 4 2" xfId="12834"/>
    <cellStyle name="Normal 3 2 3 2 2 3 2 2 4 2 2" xfId="12835"/>
    <cellStyle name="Normal 3 2 3 2 2 3 2 2 4 3" xfId="12836"/>
    <cellStyle name="Normal 3 2 3 2 2 3 2 2 5" xfId="12837"/>
    <cellStyle name="Normal 3 2 3 2 2 3 2 2 5 2" xfId="12838"/>
    <cellStyle name="Normal 3 2 3 2 2 3 2 2 6" xfId="12839"/>
    <cellStyle name="Normal 3 2 3 2 2 3 2 3" xfId="12840"/>
    <cellStyle name="Normal 3 2 3 2 2 3 2 3 2" xfId="12841"/>
    <cellStyle name="Normal 3 2 3 2 2 3 2 3 2 2" xfId="12842"/>
    <cellStyle name="Normal 3 2 3 2 2 3 2 3 2 2 2" xfId="12843"/>
    <cellStyle name="Normal 3 2 3 2 2 3 2 3 2 2 2 2" xfId="12844"/>
    <cellStyle name="Normal 3 2 3 2 2 3 2 3 2 2 3" xfId="12845"/>
    <cellStyle name="Normal 3 2 3 2 2 3 2 3 2 3" xfId="12846"/>
    <cellStyle name="Normal 3 2 3 2 2 3 2 3 2 3 2" xfId="12847"/>
    <cellStyle name="Normal 3 2 3 2 2 3 2 3 2 4" xfId="12848"/>
    <cellStyle name="Normal 3 2 3 2 2 3 2 3 3" xfId="12849"/>
    <cellStyle name="Normal 3 2 3 2 2 3 2 3 3 2" xfId="12850"/>
    <cellStyle name="Normal 3 2 3 2 2 3 2 3 3 2 2" xfId="12851"/>
    <cellStyle name="Normal 3 2 3 2 2 3 2 3 3 3" xfId="12852"/>
    <cellStyle name="Normal 3 2 3 2 2 3 2 3 4" xfId="12853"/>
    <cellStyle name="Normal 3 2 3 2 2 3 2 3 4 2" xfId="12854"/>
    <cellStyle name="Normal 3 2 3 2 2 3 2 3 5" xfId="12855"/>
    <cellStyle name="Normal 3 2 3 2 2 3 2 4" xfId="12856"/>
    <cellStyle name="Normal 3 2 3 2 2 3 2 4 2" xfId="12857"/>
    <cellStyle name="Normal 3 2 3 2 2 3 2 4 2 2" xfId="12858"/>
    <cellStyle name="Normal 3 2 3 2 2 3 2 4 2 2 2" xfId="12859"/>
    <cellStyle name="Normal 3 2 3 2 2 3 2 4 2 3" xfId="12860"/>
    <cellStyle name="Normal 3 2 3 2 2 3 2 4 3" xfId="12861"/>
    <cellStyle name="Normal 3 2 3 2 2 3 2 4 3 2" xfId="12862"/>
    <cellStyle name="Normal 3 2 3 2 2 3 2 4 4" xfId="12863"/>
    <cellStyle name="Normal 3 2 3 2 2 3 2 5" xfId="12864"/>
    <cellStyle name="Normal 3 2 3 2 2 3 2 5 2" xfId="12865"/>
    <cellStyle name="Normal 3 2 3 2 2 3 2 5 2 2" xfId="12866"/>
    <cellStyle name="Normal 3 2 3 2 2 3 2 5 3" xfId="12867"/>
    <cellStyle name="Normal 3 2 3 2 2 3 2 6" xfId="12868"/>
    <cellStyle name="Normal 3 2 3 2 2 3 2 6 2" xfId="12869"/>
    <cellStyle name="Normal 3 2 3 2 2 3 2 7" xfId="12870"/>
    <cellStyle name="Normal 3 2 3 2 2 3 3" xfId="12871"/>
    <cellStyle name="Normal 3 2 3 2 2 3 3 2" xfId="12872"/>
    <cellStyle name="Normal 3 2 3 2 2 3 3 2 2" xfId="12873"/>
    <cellStyle name="Normal 3 2 3 2 2 3 3 2 2 2" xfId="12874"/>
    <cellStyle name="Normal 3 2 3 2 2 3 3 2 2 2 2" xfId="12875"/>
    <cellStyle name="Normal 3 2 3 2 2 3 3 2 2 2 2 2" xfId="12876"/>
    <cellStyle name="Normal 3 2 3 2 2 3 3 2 2 2 3" xfId="12877"/>
    <cellStyle name="Normal 3 2 3 2 2 3 3 2 2 3" xfId="12878"/>
    <cellStyle name="Normal 3 2 3 2 2 3 3 2 2 3 2" xfId="12879"/>
    <cellStyle name="Normal 3 2 3 2 2 3 3 2 2 4" xfId="12880"/>
    <cellStyle name="Normal 3 2 3 2 2 3 3 2 3" xfId="12881"/>
    <cellStyle name="Normal 3 2 3 2 2 3 3 2 3 2" xfId="12882"/>
    <cellStyle name="Normal 3 2 3 2 2 3 3 2 3 2 2" xfId="12883"/>
    <cellStyle name="Normal 3 2 3 2 2 3 3 2 3 3" xfId="12884"/>
    <cellStyle name="Normal 3 2 3 2 2 3 3 2 4" xfId="12885"/>
    <cellStyle name="Normal 3 2 3 2 2 3 3 2 4 2" xfId="12886"/>
    <cellStyle name="Normal 3 2 3 2 2 3 3 2 5" xfId="12887"/>
    <cellStyle name="Normal 3 2 3 2 2 3 3 3" xfId="12888"/>
    <cellStyle name="Normal 3 2 3 2 2 3 3 3 2" xfId="12889"/>
    <cellStyle name="Normal 3 2 3 2 2 3 3 3 2 2" xfId="12890"/>
    <cellStyle name="Normal 3 2 3 2 2 3 3 3 2 2 2" xfId="12891"/>
    <cellStyle name="Normal 3 2 3 2 2 3 3 3 2 3" xfId="12892"/>
    <cellStyle name="Normal 3 2 3 2 2 3 3 3 3" xfId="12893"/>
    <cellStyle name="Normal 3 2 3 2 2 3 3 3 3 2" xfId="12894"/>
    <cellStyle name="Normal 3 2 3 2 2 3 3 3 4" xfId="12895"/>
    <cellStyle name="Normal 3 2 3 2 2 3 3 4" xfId="12896"/>
    <cellStyle name="Normal 3 2 3 2 2 3 3 4 2" xfId="12897"/>
    <cellStyle name="Normal 3 2 3 2 2 3 3 4 2 2" xfId="12898"/>
    <cellStyle name="Normal 3 2 3 2 2 3 3 4 3" xfId="12899"/>
    <cellStyle name="Normal 3 2 3 2 2 3 3 5" xfId="12900"/>
    <cellStyle name="Normal 3 2 3 2 2 3 3 5 2" xfId="12901"/>
    <cellStyle name="Normal 3 2 3 2 2 3 3 6" xfId="12902"/>
    <cellStyle name="Normal 3 2 3 2 2 3 4" xfId="12903"/>
    <cellStyle name="Normal 3 2 3 2 2 3 4 2" xfId="12904"/>
    <cellStyle name="Normal 3 2 3 2 2 3 4 2 2" xfId="12905"/>
    <cellStyle name="Normal 3 2 3 2 2 3 4 2 2 2" xfId="12906"/>
    <cellStyle name="Normal 3 2 3 2 2 3 4 2 2 2 2" xfId="12907"/>
    <cellStyle name="Normal 3 2 3 2 2 3 4 2 2 3" xfId="12908"/>
    <cellStyle name="Normal 3 2 3 2 2 3 4 2 3" xfId="12909"/>
    <cellStyle name="Normal 3 2 3 2 2 3 4 2 3 2" xfId="12910"/>
    <cellStyle name="Normal 3 2 3 2 2 3 4 2 4" xfId="12911"/>
    <cellStyle name="Normal 3 2 3 2 2 3 4 3" xfId="12912"/>
    <cellStyle name="Normal 3 2 3 2 2 3 4 3 2" xfId="12913"/>
    <cellStyle name="Normal 3 2 3 2 2 3 4 3 2 2" xfId="12914"/>
    <cellStyle name="Normal 3 2 3 2 2 3 4 3 3" xfId="12915"/>
    <cellStyle name="Normal 3 2 3 2 2 3 4 4" xfId="12916"/>
    <cellStyle name="Normal 3 2 3 2 2 3 4 4 2" xfId="12917"/>
    <cellStyle name="Normal 3 2 3 2 2 3 4 5" xfId="12918"/>
    <cellStyle name="Normal 3 2 3 2 2 3 5" xfId="12919"/>
    <cellStyle name="Normal 3 2 3 2 2 3 5 2" xfId="12920"/>
    <cellStyle name="Normal 3 2 3 2 2 3 5 2 2" xfId="12921"/>
    <cellStyle name="Normal 3 2 3 2 2 3 5 2 2 2" xfId="12922"/>
    <cellStyle name="Normal 3 2 3 2 2 3 5 2 3" xfId="12923"/>
    <cellStyle name="Normal 3 2 3 2 2 3 5 3" xfId="12924"/>
    <cellStyle name="Normal 3 2 3 2 2 3 5 3 2" xfId="12925"/>
    <cellStyle name="Normal 3 2 3 2 2 3 5 4" xfId="12926"/>
    <cellStyle name="Normal 3 2 3 2 2 3 6" xfId="12927"/>
    <cellStyle name="Normal 3 2 3 2 2 3 6 2" xfId="12928"/>
    <cellStyle name="Normal 3 2 3 2 2 3 6 2 2" xfId="12929"/>
    <cellStyle name="Normal 3 2 3 2 2 3 6 3" xfId="12930"/>
    <cellStyle name="Normal 3 2 3 2 2 3 7" xfId="12931"/>
    <cellStyle name="Normal 3 2 3 2 2 3 7 2" xfId="12932"/>
    <cellStyle name="Normal 3 2 3 2 2 3 8" xfId="12933"/>
    <cellStyle name="Normal 3 2 3 2 2 4" xfId="12934"/>
    <cellStyle name="Normal 3 2 3 2 2 4 2" xfId="12935"/>
    <cellStyle name="Normal 3 2 3 2 2 4 2 2" xfId="12936"/>
    <cellStyle name="Normal 3 2 3 2 2 4 2 2 2" xfId="12937"/>
    <cellStyle name="Normal 3 2 3 2 2 4 2 2 2 2" xfId="12938"/>
    <cellStyle name="Normal 3 2 3 2 2 4 2 2 2 2 2" xfId="12939"/>
    <cellStyle name="Normal 3 2 3 2 2 4 2 2 2 2 2 2" xfId="12940"/>
    <cellStyle name="Normal 3 2 3 2 2 4 2 2 2 2 3" xfId="12941"/>
    <cellStyle name="Normal 3 2 3 2 2 4 2 2 2 3" xfId="12942"/>
    <cellStyle name="Normal 3 2 3 2 2 4 2 2 2 3 2" xfId="12943"/>
    <cellStyle name="Normal 3 2 3 2 2 4 2 2 2 4" xfId="12944"/>
    <cellStyle name="Normal 3 2 3 2 2 4 2 2 3" xfId="12945"/>
    <cellStyle name="Normal 3 2 3 2 2 4 2 2 3 2" xfId="12946"/>
    <cellStyle name="Normal 3 2 3 2 2 4 2 2 3 2 2" xfId="12947"/>
    <cellStyle name="Normal 3 2 3 2 2 4 2 2 3 3" xfId="12948"/>
    <cellStyle name="Normal 3 2 3 2 2 4 2 2 4" xfId="12949"/>
    <cellStyle name="Normal 3 2 3 2 2 4 2 2 4 2" xfId="12950"/>
    <cellStyle name="Normal 3 2 3 2 2 4 2 2 5" xfId="12951"/>
    <cellStyle name="Normal 3 2 3 2 2 4 2 3" xfId="12952"/>
    <cellStyle name="Normal 3 2 3 2 2 4 2 3 2" xfId="12953"/>
    <cellStyle name="Normal 3 2 3 2 2 4 2 3 2 2" xfId="12954"/>
    <cellStyle name="Normal 3 2 3 2 2 4 2 3 2 2 2" xfId="12955"/>
    <cellStyle name="Normal 3 2 3 2 2 4 2 3 2 3" xfId="12956"/>
    <cellStyle name="Normal 3 2 3 2 2 4 2 3 3" xfId="12957"/>
    <cellStyle name="Normal 3 2 3 2 2 4 2 3 3 2" xfId="12958"/>
    <cellStyle name="Normal 3 2 3 2 2 4 2 3 4" xfId="12959"/>
    <cellStyle name="Normal 3 2 3 2 2 4 2 4" xfId="12960"/>
    <cellStyle name="Normal 3 2 3 2 2 4 2 4 2" xfId="12961"/>
    <cellStyle name="Normal 3 2 3 2 2 4 2 4 2 2" xfId="12962"/>
    <cellStyle name="Normal 3 2 3 2 2 4 2 4 3" xfId="12963"/>
    <cellStyle name="Normal 3 2 3 2 2 4 2 5" xfId="12964"/>
    <cellStyle name="Normal 3 2 3 2 2 4 2 5 2" xfId="12965"/>
    <cellStyle name="Normal 3 2 3 2 2 4 2 6" xfId="12966"/>
    <cellStyle name="Normal 3 2 3 2 2 4 3" xfId="12967"/>
    <cellStyle name="Normal 3 2 3 2 2 4 3 2" xfId="12968"/>
    <cellStyle name="Normal 3 2 3 2 2 4 3 2 2" xfId="12969"/>
    <cellStyle name="Normal 3 2 3 2 2 4 3 2 2 2" xfId="12970"/>
    <cellStyle name="Normal 3 2 3 2 2 4 3 2 2 2 2" xfId="12971"/>
    <cellStyle name="Normal 3 2 3 2 2 4 3 2 2 3" xfId="12972"/>
    <cellStyle name="Normal 3 2 3 2 2 4 3 2 3" xfId="12973"/>
    <cellStyle name="Normal 3 2 3 2 2 4 3 2 3 2" xfId="12974"/>
    <cellStyle name="Normal 3 2 3 2 2 4 3 2 4" xfId="12975"/>
    <cellStyle name="Normal 3 2 3 2 2 4 3 3" xfId="12976"/>
    <cellStyle name="Normal 3 2 3 2 2 4 3 3 2" xfId="12977"/>
    <cellStyle name="Normal 3 2 3 2 2 4 3 3 2 2" xfId="12978"/>
    <cellStyle name="Normal 3 2 3 2 2 4 3 3 3" xfId="12979"/>
    <cellStyle name="Normal 3 2 3 2 2 4 3 4" xfId="12980"/>
    <cellStyle name="Normal 3 2 3 2 2 4 3 4 2" xfId="12981"/>
    <cellStyle name="Normal 3 2 3 2 2 4 3 5" xfId="12982"/>
    <cellStyle name="Normal 3 2 3 2 2 4 4" xfId="12983"/>
    <cellStyle name="Normal 3 2 3 2 2 4 4 2" xfId="12984"/>
    <cellStyle name="Normal 3 2 3 2 2 4 4 2 2" xfId="12985"/>
    <cellStyle name="Normal 3 2 3 2 2 4 4 2 2 2" xfId="12986"/>
    <cellStyle name="Normal 3 2 3 2 2 4 4 2 3" xfId="12987"/>
    <cellStyle name="Normal 3 2 3 2 2 4 4 3" xfId="12988"/>
    <cellStyle name="Normal 3 2 3 2 2 4 4 3 2" xfId="12989"/>
    <cellStyle name="Normal 3 2 3 2 2 4 4 4" xfId="12990"/>
    <cellStyle name="Normal 3 2 3 2 2 4 5" xfId="12991"/>
    <cellStyle name="Normal 3 2 3 2 2 4 5 2" xfId="12992"/>
    <cellStyle name="Normal 3 2 3 2 2 4 5 2 2" xfId="12993"/>
    <cellStyle name="Normal 3 2 3 2 2 4 5 3" xfId="12994"/>
    <cellStyle name="Normal 3 2 3 2 2 4 6" xfId="12995"/>
    <cellStyle name="Normal 3 2 3 2 2 4 6 2" xfId="12996"/>
    <cellStyle name="Normal 3 2 3 2 2 4 7" xfId="12997"/>
    <cellStyle name="Normal 3 2 3 2 2 5" xfId="12998"/>
    <cellStyle name="Normal 3 2 3 2 2 5 2" xfId="12999"/>
    <cellStyle name="Normal 3 2 3 2 2 5 2 2" xfId="13000"/>
    <cellStyle name="Normal 3 2 3 2 2 5 2 2 2" xfId="13001"/>
    <cellStyle name="Normal 3 2 3 2 2 5 2 2 2 2" xfId="13002"/>
    <cellStyle name="Normal 3 2 3 2 2 5 2 2 2 2 2" xfId="13003"/>
    <cellStyle name="Normal 3 2 3 2 2 5 2 2 2 3" xfId="13004"/>
    <cellStyle name="Normal 3 2 3 2 2 5 2 2 3" xfId="13005"/>
    <cellStyle name="Normal 3 2 3 2 2 5 2 2 3 2" xfId="13006"/>
    <cellStyle name="Normal 3 2 3 2 2 5 2 2 4" xfId="13007"/>
    <cellStyle name="Normal 3 2 3 2 2 5 2 3" xfId="13008"/>
    <cellStyle name="Normal 3 2 3 2 2 5 2 3 2" xfId="13009"/>
    <cellStyle name="Normal 3 2 3 2 2 5 2 3 2 2" xfId="13010"/>
    <cellStyle name="Normal 3 2 3 2 2 5 2 3 3" xfId="13011"/>
    <cellStyle name="Normal 3 2 3 2 2 5 2 4" xfId="13012"/>
    <cellStyle name="Normal 3 2 3 2 2 5 2 4 2" xfId="13013"/>
    <cellStyle name="Normal 3 2 3 2 2 5 2 5" xfId="13014"/>
    <cellStyle name="Normal 3 2 3 2 2 5 3" xfId="13015"/>
    <cellStyle name="Normal 3 2 3 2 2 5 3 2" xfId="13016"/>
    <cellStyle name="Normal 3 2 3 2 2 5 3 2 2" xfId="13017"/>
    <cellStyle name="Normal 3 2 3 2 2 5 3 2 2 2" xfId="13018"/>
    <cellStyle name="Normal 3 2 3 2 2 5 3 2 3" xfId="13019"/>
    <cellStyle name="Normal 3 2 3 2 2 5 3 3" xfId="13020"/>
    <cellStyle name="Normal 3 2 3 2 2 5 3 3 2" xfId="13021"/>
    <cellStyle name="Normal 3 2 3 2 2 5 3 4" xfId="13022"/>
    <cellStyle name="Normal 3 2 3 2 2 5 4" xfId="13023"/>
    <cellStyle name="Normal 3 2 3 2 2 5 4 2" xfId="13024"/>
    <cellStyle name="Normal 3 2 3 2 2 5 4 2 2" xfId="13025"/>
    <cellStyle name="Normal 3 2 3 2 2 5 4 3" xfId="13026"/>
    <cellStyle name="Normal 3 2 3 2 2 5 5" xfId="13027"/>
    <cellStyle name="Normal 3 2 3 2 2 5 5 2" xfId="13028"/>
    <cellStyle name="Normal 3 2 3 2 2 5 6" xfId="13029"/>
    <cellStyle name="Normal 3 2 3 2 2 6" xfId="13030"/>
    <cellStyle name="Normal 3 2 3 2 2 6 2" xfId="13031"/>
    <cellStyle name="Normal 3 2 3 2 2 6 2 2" xfId="13032"/>
    <cellStyle name="Normal 3 2 3 2 2 6 2 2 2" xfId="13033"/>
    <cellStyle name="Normal 3 2 3 2 2 6 2 2 2 2" xfId="13034"/>
    <cellStyle name="Normal 3 2 3 2 2 6 2 2 3" xfId="13035"/>
    <cellStyle name="Normal 3 2 3 2 2 6 2 3" xfId="13036"/>
    <cellStyle name="Normal 3 2 3 2 2 6 2 3 2" xfId="13037"/>
    <cellStyle name="Normal 3 2 3 2 2 6 2 4" xfId="13038"/>
    <cellStyle name="Normal 3 2 3 2 2 6 3" xfId="13039"/>
    <cellStyle name="Normal 3 2 3 2 2 6 3 2" xfId="13040"/>
    <cellStyle name="Normal 3 2 3 2 2 6 3 2 2" xfId="13041"/>
    <cellStyle name="Normal 3 2 3 2 2 6 3 3" xfId="13042"/>
    <cellStyle name="Normal 3 2 3 2 2 6 4" xfId="13043"/>
    <cellStyle name="Normal 3 2 3 2 2 6 4 2" xfId="13044"/>
    <cellStyle name="Normal 3 2 3 2 2 6 5" xfId="13045"/>
    <cellStyle name="Normal 3 2 3 2 2 7" xfId="13046"/>
    <cellStyle name="Normal 3 2 3 2 2 7 2" xfId="13047"/>
    <cellStyle name="Normal 3 2 3 2 2 7 2 2" xfId="13048"/>
    <cellStyle name="Normal 3 2 3 2 2 7 2 2 2" xfId="13049"/>
    <cellStyle name="Normal 3 2 3 2 2 7 2 3" xfId="13050"/>
    <cellStyle name="Normal 3 2 3 2 2 7 3" xfId="13051"/>
    <cellStyle name="Normal 3 2 3 2 2 7 3 2" xfId="13052"/>
    <cellStyle name="Normal 3 2 3 2 2 7 4" xfId="13053"/>
    <cellStyle name="Normal 3 2 3 2 2 8" xfId="13054"/>
    <cellStyle name="Normal 3 2 3 2 2 8 2" xfId="13055"/>
    <cellStyle name="Normal 3 2 3 2 2 8 2 2" xfId="13056"/>
    <cellStyle name="Normal 3 2 3 2 2 8 3" xfId="13057"/>
    <cellStyle name="Normal 3 2 3 2 2 9" xfId="13058"/>
    <cellStyle name="Normal 3 2 3 2 2 9 2" xfId="13059"/>
    <cellStyle name="Normal 3 2 3 2 3" xfId="13060"/>
    <cellStyle name="Normal 3 2 3 2 3 2" xfId="13061"/>
    <cellStyle name="Normal 3 2 3 2 3 2 2" xfId="13062"/>
    <cellStyle name="Normal 3 2 3 2 3 2 2 2" xfId="13063"/>
    <cellStyle name="Normal 3 2 3 2 3 2 2 2 2" xfId="13064"/>
    <cellStyle name="Normal 3 2 3 2 3 2 2 2 2 2" xfId="13065"/>
    <cellStyle name="Normal 3 2 3 2 3 2 2 2 2 2 2" xfId="13066"/>
    <cellStyle name="Normal 3 2 3 2 3 2 2 2 2 2 2 2" xfId="13067"/>
    <cellStyle name="Normal 3 2 3 2 3 2 2 2 2 2 2 2 2" xfId="13068"/>
    <cellStyle name="Normal 3 2 3 2 3 2 2 2 2 2 2 3" xfId="13069"/>
    <cellStyle name="Normal 3 2 3 2 3 2 2 2 2 2 3" xfId="13070"/>
    <cellStyle name="Normal 3 2 3 2 3 2 2 2 2 2 3 2" xfId="13071"/>
    <cellStyle name="Normal 3 2 3 2 3 2 2 2 2 2 4" xfId="13072"/>
    <cellStyle name="Normal 3 2 3 2 3 2 2 2 2 3" xfId="13073"/>
    <cellStyle name="Normal 3 2 3 2 3 2 2 2 2 3 2" xfId="13074"/>
    <cellStyle name="Normal 3 2 3 2 3 2 2 2 2 3 2 2" xfId="13075"/>
    <cellStyle name="Normal 3 2 3 2 3 2 2 2 2 3 3" xfId="13076"/>
    <cellStyle name="Normal 3 2 3 2 3 2 2 2 2 4" xfId="13077"/>
    <cellStyle name="Normal 3 2 3 2 3 2 2 2 2 4 2" xfId="13078"/>
    <cellStyle name="Normal 3 2 3 2 3 2 2 2 2 5" xfId="13079"/>
    <cellStyle name="Normal 3 2 3 2 3 2 2 2 3" xfId="13080"/>
    <cellStyle name="Normal 3 2 3 2 3 2 2 2 3 2" xfId="13081"/>
    <cellStyle name="Normal 3 2 3 2 3 2 2 2 3 2 2" xfId="13082"/>
    <cellStyle name="Normal 3 2 3 2 3 2 2 2 3 2 2 2" xfId="13083"/>
    <cellStyle name="Normal 3 2 3 2 3 2 2 2 3 2 3" xfId="13084"/>
    <cellStyle name="Normal 3 2 3 2 3 2 2 2 3 3" xfId="13085"/>
    <cellStyle name="Normal 3 2 3 2 3 2 2 2 3 3 2" xfId="13086"/>
    <cellStyle name="Normal 3 2 3 2 3 2 2 2 3 4" xfId="13087"/>
    <cellStyle name="Normal 3 2 3 2 3 2 2 2 4" xfId="13088"/>
    <cellStyle name="Normal 3 2 3 2 3 2 2 2 4 2" xfId="13089"/>
    <cellStyle name="Normal 3 2 3 2 3 2 2 2 4 2 2" xfId="13090"/>
    <cellStyle name="Normal 3 2 3 2 3 2 2 2 4 3" xfId="13091"/>
    <cellStyle name="Normal 3 2 3 2 3 2 2 2 5" xfId="13092"/>
    <cellStyle name="Normal 3 2 3 2 3 2 2 2 5 2" xfId="13093"/>
    <cellStyle name="Normal 3 2 3 2 3 2 2 2 6" xfId="13094"/>
    <cellStyle name="Normal 3 2 3 2 3 2 2 3" xfId="13095"/>
    <cellStyle name="Normal 3 2 3 2 3 2 2 3 2" xfId="13096"/>
    <cellStyle name="Normal 3 2 3 2 3 2 2 3 2 2" xfId="13097"/>
    <cellStyle name="Normal 3 2 3 2 3 2 2 3 2 2 2" xfId="13098"/>
    <cellStyle name="Normal 3 2 3 2 3 2 2 3 2 2 2 2" xfId="13099"/>
    <cellStyle name="Normal 3 2 3 2 3 2 2 3 2 2 3" xfId="13100"/>
    <cellStyle name="Normal 3 2 3 2 3 2 2 3 2 3" xfId="13101"/>
    <cellStyle name="Normal 3 2 3 2 3 2 2 3 2 3 2" xfId="13102"/>
    <cellStyle name="Normal 3 2 3 2 3 2 2 3 2 4" xfId="13103"/>
    <cellStyle name="Normal 3 2 3 2 3 2 2 3 3" xfId="13104"/>
    <cellStyle name="Normal 3 2 3 2 3 2 2 3 3 2" xfId="13105"/>
    <cellStyle name="Normal 3 2 3 2 3 2 2 3 3 2 2" xfId="13106"/>
    <cellStyle name="Normal 3 2 3 2 3 2 2 3 3 3" xfId="13107"/>
    <cellStyle name="Normal 3 2 3 2 3 2 2 3 4" xfId="13108"/>
    <cellStyle name="Normal 3 2 3 2 3 2 2 3 4 2" xfId="13109"/>
    <cellStyle name="Normal 3 2 3 2 3 2 2 3 5" xfId="13110"/>
    <cellStyle name="Normal 3 2 3 2 3 2 2 4" xfId="13111"/>
    <cellStyle name="Normal 3 2 3 2 3 2 2 4 2" xfId="13112"/>
    <cellStyle name="Normal 3 2 3 2 3 2 2 4 2 2" xfId="13113"/>
    <cellStyle name="Normal 3 2 3 2 3 2 2 4 2 2 2" xfId="13114"/>
    <cellStyle name="Normal 3 2 3 2 3 2 2 4 2 3" xfId="13115"/>
    <cellStyle name="Normal 3 2 3 2 3 2 2 4 3" xfId="13116"/>
    <cellStyle name="Normal 3 2 3 2 3 2 2 4 3 2" xfId="13117"/>
    <cellStyle name="Normal 3 2 3 2 3 2 2 4 4" xfId="13118"/>
    <cellStyle name="Normal 3 2 3 2 3 2 2 5" xfId="13119"/>
    <cellStyle name="Normal 3 2 3 2 3 2 2 5 2" xfId="13120"/>
    <cellStyle name="Normal 3 2 3 2 3 2 2 5 2 2" xfId="13121"/>
    <cellStyle name="Normal 3 2 3 2 3 2 2 5 3" xfId="13122"/>
    <cellStyle name="Normal 3 2 3 2 3 2 2 6" xfId="13123"/>
    <cellStyle name="Normal 3 2 3 2 3 2 2 6 2" xfId="13124"/>
    <cellStyle name="Normal 3 2 3 2 3 2 2 7" xfId="13125"/>
    <cellStyle name="Normal 3 2 3 2 3 2 3" xfId="13126"/>
    <cellStyle name="Normal 3 2 3 2 3 2 3 2" xfId="13127"/>
    <cellStyle name="Normal 3 2 3 2 3 2 3 2 2" xfId="13128"/>
    <cellStyle name="Normal 3 2 3 2 3 2 3 2 2 2" xfId="13129"/>
    <cellStyle name="Normal 3 2 3 2 3 2 3 2 2 2 2" xfId="13130"/>
    <cellStyle name="Normal 3 2 3 2 3 2 3 2 2 2 2 2" xfId="13131"/>
    <cellStyle name="Normal 3 2 3 2 3 2 3 2 2 2 3" xfId="13132"/>
    <cellStyle name="Normal 3 2 3 2 3 2 3 2 2 3" xfId="13133"/>
    <cellStyle name="Normal 3 2 3 2 3 2 3 2 2 3 2" xfId="13134"/>
    <cellStyle name="Normal 3 2 3 2 3 2 3 2 2 4" xfId="13135"/>
    <cellStyle name="Normal 3 2 3 2 3 2 3 2 3" xfId="13136"/>
    <cellStyle name="Normal 3 2 3 2 3 2 3 2 3 2" xfId="13137"/>
    <cellStyle name="Normal 3 2 3 2 3 2 3 2 3 2 2" xfId="13138"/>
    <cellStyle name="Normal 3 2 3 2 3 2 3 2 3 3" xfId="13139"/>
    <cellStyle name="Normal 3 2 3 2 3 2 3 2 4" xfId="13140"/>
    <cellStyle name="Normal 3 2 3 2 3 2 3 2 4 2" xfId="13141"/>
    <cellStyle name="Normal 3 2 3 2 3 2 3 2 5" xfId="13142"/>
    <cellStyle name="Normal 3 2 3 2 3 2 3 3" xfId="13143"/>
    <cellStyle name="Normal 3 2 3 2 3 2 3 3 2" xfId="13144"/>
    <cellStyle name="Normal 3 2 3 2 3 2 3 3 2 2" xfId="13145"/>
    <cellStyle name="Normal 3 2 3 2 3 2 3 3 2 2 2" xfId="13146"/>
    <cellStyle name="Normal 3 2 3 2 3 2 3 3 2 3" xfId="13147"/>
    <cellStyle name="Normal 3 2 3 2 3 2 3 3 3" xfId="13148"/>
    <cellStyle name="Normal 3 2 3 2 3 2 3 3 3 2" xfId="13149"/>
    <cellStyle name="Normal 3 2 3 2 3 2 3 3 4" xfId="13150"/>
    <cellStyle name="Normal 3 2 3 2 3 2 3 4" xfId="13151"/>
    <cellStyle name="Normal 3 2 3 2 3 2 3 4 2" xfId="13152"/>
    <cellStyle name="Normal 3 2 3 2 3 2 3 4 2 2" xfId="13153"/>
    <cellStyle name="Normal 3 2 3 2 3 2 3 4 3" xfId="13154"/>
    <cellStyle name="Normal 3 2 3 2 3 2 3 5" xfId="13155"/>
    <cellStyle name="Normal 3 2 3 2 3 2 3 5 2" xfId="13156"/>
    <cellStyle name="Normal 3 2 3 2 3 2 3 6" xfId="13157"/>
    <cellStyle name="Normal 3 2 3 2 3 2 4" xfId="13158"/>
    <cellStyle name="Normal 3 2 3 2 3 2 4 2" xfId="13159"/>
    <cellStyle name="Normal 3 2 3 2 3 2 4 2 2" xfId="13160"/>
    <cellStyle name="Normal 3 2 3 2 3 2 4 2 2 2" xfId="13161"/>
    <cellStyle name="Normal 3 2 3 2 3 2 4 2 2 2 2" xfId="13162"/>
    <cellStyle name="Normal 3 2 3 2 3 2 4 2 2 3" xfId="13163"/>
    <cellStyle name="Normal 3 2 3 2 3 2 4 2 3" xfId="13164"/>
    <cellStyle name="Normal 3 2 3 2 3 2 4 2 3 2" xfId="13165"/>
    <cellStyle name="Normal 3 2 3 2 3 2 4 2 4" xfId="13166"/>
    <cellStyle name="Normal 3 2 3 2 3 2 4 3" xfId="13167"/>
    <cellStyle name="Normal 3 2 3 2 3 2 4 3 2" xfId="13168"/>
    <cellStyle name="Normal 3 2 3 2 3 2 4 3 2 2" xfId="13169"/>
    <cellStyle name="Normal 3 2 3 2 3 2 4 3 3" xfId="13170"/>
    <cellStyle name="Normal 3 2 3 2 3 2 4 4" xfId="13171"/>
    <cellStyle name="Normal 3 2 3 2 3 2 4 4 2" xfId="13172"/>
    <cellStyle name="Normal 3 2 3 2 3 2 4 5" xfId="13173"/>
    <cellStyle name="Normal 3 2 3 2 3 2 5" xfId="13174"/>
    <cellStyle name="Normal 3 2 3 2 3 2 5 2" xfId="13175"/>
    <cellStyle name="Normal 3 2 3 2 3 2 5 2 2" xfId="13176"/>
    <cellStyle name="Normal 3 2 3 2 3 2 5 2 2 2" xfId="13177"/>
    <cellStyle name="Normal 3 2 3 2 3 2 5 2 3" xfId="13178"/>
    <cellStyle name="Normal 3 2 3 2 3 2 5 3" xfId="13179"/>
    <cellStyle name="Normal 3 2 3 2 3 2 5 3 2" xfId="13180"/>
    <cellStyle name="Normal 3 2 3 2 3 2 5 4" xfId="13181"/>
    <cellStyle name="Normal 3 2 3 2 3 2 6" xfId="13182"/>
    <cellStyle name="Normal 3 2 3 2 3 2 6 2" xfId="13183"/>
    <cellStyle name="Normal 3 2 3 2 3 2 6 2 2" xfId="13184"/>
    <cellStyle name="Normal 3 2 3 2 3 2 6 3" xfId="13185"/>
    <cellStyle name="Normal 3 2 3 2 3 2 7" xfId="13186"/>
    <cellStyle name="Normal 3 2 3 2 3 2 7 2" xfId="13187"/>
    <cellStyle name="Normal 3 2 3 2 3 2 8" xfId="13188"/>
    <cellStyle name="Normal 3 2 3 2 3 3" xfId="13189"/>
    <cellStyle name="Normal 3 2 3 2 3 3 2" xfId="13190"/>
    <cellStyle name="Normal 3 2 3 2 3 3 2 2" xfId="13191"/>
    <cellStyle name="Normal 3 2 3 2 3 3 2 2 2" xfId="13192"/>
    <cellStyle name="Normal 3 2 3 2 3 3 2 2 2 2" xfId="13193"/>
    <cellStyle name="Normal 3 2 3 2 3 3 2 2 2 2 2" xfId="13194"/>
    <cellStyle name="Normal 3 2 3 2 3 3 2 2 2 2 2 2" xfId="13195"/>
    <cellStyle name="Normal 3 2 3 2 3 3 2 2 2 2 3" xfId="13196"/>
    <cellStyle name="Normal 3 2 3 2 3 3 2 2 2 3" xfId="13197"/>
    <cellStyle name="Normal 3 2 3 2 3 3 2 2 2 3 2" xfId="13198"/>
    <cellStyle name="Normal 3 2 3 2 3 3 2 2 2 4" xfId="13199"/>
    <cellStyle name="Normal 3 2 3 2 3 3 2 2 3" xfId="13200"/>
    <cellStyle name="Normal 3 2 3 2 3 3 2 2 3 2" xfId="13201"/>
    <cellStyle name="Normal 3 2 3 2 3 3 2 2 3 2 2" xfId="13202"/>
    <cellStyle name="Normal 3 2 3 2 3 3 2 2 3 3" xfId="13203"/>
    <cellStyle name="Normal 3 2 3 2 3 3 2 2 4" xfId="13204"/>
    <cellStyle name="Normal 3 2 3 2 3 3 2 2 4 2" xfId="13205"/>
    <cellStyle name="Normal 3 2 3 2 3 3 2 2 5" xfId="13206"/>
    <cellStyle name="Normal 3 2 3 2 3 3 2 3" xfId="13207"/>
    <cellStyle name="Normal 3 2 3 2 3 3 2 3 2" xfId="13208"/>
    <cellStyle name="Normal 3 2 3 2 3 3 2 3 2 2" xfId="13209"/>
    <cellStyle name="Normal 3 2 3 2 3 3 2 3 2 2 2" xfId="13210"/>
    <cellStyle name="Normal 3 2 3 2 3 3 2 3 2 3" xfId="13211"/>
    <cellStyle name="Normal 3 2 3 2 3 3 2 3 3" xfId="13212"/>
    <cellStyle name="Normal 3 2 3 2 3 3 2 3 3 2" xfId="13213"/>
    <cellStyle name="Normal 3 2 3 2 3 3 2 3 4" xfId="13214"/>
    <cellStyle name="Normal 3 2 3 2 3 3 2 4" xfId="13215"/>
    <cellStyle name="Normal 3 2 3 2 3 3 2 4 2" xfId="13216"/>
    <cellStyle name="Normal 3 2 3 2 3 3 2 4 2 2" xfId="13217"/>
    <cellStyle name="Normal 3 2 3 2 3 3 2 4 3" xfId="13218"/>
    <cellStyle name="Normal 3 2 3 2 3 3 2 5" xfId="13219"/>
    <cellStyle name="Normal 3 2 3 2 3 3 2 5 2" xfId="13220"/>
    <cellStyle name="Normal 3 2 3 2 3 3 2 6" xfId="13221"/>
    <cellStyle name="Normal 3 2 3 2 3 3 3" xfId="13222"/>
    <cellStyle name="Normal 3 2 3 2 3 3 3 2" xfId="13223"/>
    <cellStyle name="Normal 3 2 3 2 3 3 3 2 2" xfId="13224"/>
    <cellStyle name="Normal 3 2 3 2 3 3 3 2 2 2" xfId="13225"/>
    <cellStyle name="Normal 3 2 3 2 3 3 3 2 2 2 2" xfId="13226"/>
    <cellStyle name="Normal 3 2 3 2 3 3 3 2 2 3" xfId="13227"/>
    <cellStyle name="Normal 3 2 3 2 3 3 3 2 3" xfId="13228"/>
    <cellStyle name="Normal 3 2 3 2 3 3 3 2 3 2" xfId="13229"/>
    <cellStyle name="Normal 3 2 3 2 3 3 3 2 4" xfId="13230"/>
    <cellStyle name="Normal 3 2 3 2 3 3 3 3" xfId="13231"/>
    <cellStyle name="Normal 3 2 3 2 3 3 3 3 2" xfId="13232"/>
    <cellStyle name="Normal 3 2 3 2 3 3 3 3 2 2" xfId="13233"/>
    <cellStyle name="Normal 3 2 3 2 3 3 3 3 3" xfId="13234"/>
    <cellStyle name="Normal 3 2 3 2 3 3 3 4" xfId="13235"/>
    <cellStyle name="Normal 3 2 3 2 3 3 3 4 2" xfId="13236"/>
    <cellStyle name="Normal 3 2 3 2 3 3 3 5" xfId="13237"/>
    <cellStyle name="Normal 3 2 3 2 3 3 4" xfId="13238"/>
    <cellStyle name="Normal 3 2 3 2 3 3 4 2" xfId="13239"/>
    <cellStyle name="Normal 3 2 3 2 3 3 4 2 2" xfId="13240"/>
    <cellStyle name="Normal 3 2 3 2 3 3 4 2 2 2" xfId="13241"/>
    <cellStyle name="Normal 3 2 3 2 3 3 4 2 3" xfId="13242"/>
    <cellStyle name="Normal 3 2 3 2 3 3 4 3" xfId="13243"/>
    <cellStyle name="Normal 3 2 3 2 3 3 4 3 2" xfId="13244"/>
    <cellStyle name="Normal 3 2 3 2 3 3 4 4" xfId="13245"/>
    <cellStyle name="Normal 3 2 3 2 3 3 5" xfId="13246"/>
    <cellStyle name="Normal 3 2 3 2 3 3 5 2" xfId="13247"/>
    <cellStyle name="Normal 3 2 3 2 3 3 5 2 2" xfId="13248"/>
    <cellStyle name="Normal 3 2 3 2 3 3 5 3" xfId="13249"/>
    <cellStyle name="Normal 3 2 3 2 3 3 6" xfId="13250"/>
    <cellStyle name="Normal 3 2 3 2 3 3 6 2" xfId="13251"/>
    <cellStyle name="Normal 3 2 3 2 3 3 7" xfId="13252"/>
    <cellStyle name="Normal 3 2 3 2 3 4" xfId="13253"/>
    <cellStyle name="Normal 3 2 3 2 3 4 2" xfId="13254"/>
    <cellStyle name="Normal 3 2 3 2 3 4 2 2" xfId="13255"/>
    <cellStyle name="Normal 3 2 3 2 3 4 2 2 2" xfId="13256"/>
    <cellStyle name="Normal 3 2 3 2 3 4 2 2 2 2" xfId="13257"/>
    <cellStyle name="Normal 3 2 3 2 3 4 2 2 2 2 2" xfId="13258"/>
    <cellStyle name="Normal 3 2 3 2 3 4 2 2 2 3" xfId="13259"/>
    <cellStyle name="Normal 3 2 3 2 3 4 2 2 3" xfId="13260"/>
    <cellStyle name="Normal 3 2 3 2 3 4 2 2 3 2" xfId="13261"/>
    <cellStyle name="Normal 3 2 3 2 3 4 2 2 4" xfId="13262"/>
    <cellStyle name="Normal 3 2 3 2 3 4 2 3" xfId="13263"/>
    <cellStyle name="Normal 3 2 3 2 3 4 2 3 2" xfId="13264"/>
    <cellStyle name="Normal 3 2 3 2 3 4 2 3 2 2" xfId="13265"/>
    <cellStyle name="Normal 3 2 3 2 3 4 2 3 3" xfId="13266"/>
    <cellStyle name="Normal 3 2 3 2 3 4 2 4" xfId="13267"/>
    <cellStyle name="Normal 3 2 3 2 3 4 2 4 2" xfId="13268"/>
    <cellStyle name="Normal 3 2 3 2 3 4 2 5" xfId="13269"/>
    <cellStyle name="Normal 3 2 3 2 3 4 3" xfId="13270"/>
    <cellStyle name="Normal 3 2 3 2 3 4 3 2" xfId="13271"/>
    <cellStyle name="Normal 3 2 3 2 3 4 3 2 2" xfId="13272"/>
    <cellStyle name="Normal 3 2 3 2 3 4 3 2 2 2" xfId="13273"/>
    <cellStyle name="Normal 3 2 3 2 3 4 3 2 3" xfId="13274"/>
    <cellStyle name="Normal 3 2 3 2 3 4 3 3" xfId="13275"/>
    <cellStyle name="Normal 3 2 3 2 3 4 3 3 2" xfId="13276"/>
    <cellStyle name="Normal 3 2 3 2 3 4 3 4" xfId="13277"/>
    <cellStyle name="Normal 3 2 3 2 3 4 4" xfId="13278"/>
    <cellStyle name="Normal 3 2 3 2 3 4 4 2" xfId="13279"/>
    <cellStyle name="Normal 3 2 3 2 3 4 4 2 2" xfId="13280"/>
    <cellStyle name="Normal 3 2 3 2 3 4 4 3" xfId="13281"/>
    <cellStyle name="Normal 3 2 3 2 3 4 5" xfId="13282"/>
    <cellStyle name="Normal 3 2 3 2 3 4 5 2" xfId="13283"/>
    <cellStyle name="Normal 3 2 3 2 3 4 6" xfId="13284"/>
    <cellStyle name="Normal 3 2 3 2 3 5" xfId="13285"/>
    <cellStyle name="Normal 3 2 3 2 3 5 2" xfId="13286"/>
    <cellStyle name="Normal 3 2 3 2 3 5 2 2" xfId="13287"/>
    <cellStyle name="Normal 3 2 3 2 3 5 2 2 2" xfId="13288"/>
    <cellStyle name="Normal 3 2 3 2 3 5 2 2 2 2" xfId="13289"/>
    <cellStyle name="Normal 3 2 3 2 3 5 2 2 3" xfId="13290"/>
    <cellStyle name="Normal 3 2 3 2 3 5 2 3" xfId="13291"/>
    <cellStyle name="Normal 3 2 3 2 3 5 2 3 2" xfId="13292"/>
    <cellStyle name="Normal 3 2 3 2 3 5 2 4" xfId="13293"/>
    <cellStyle name="Normal 3 2 3 2 3 5 3" xfId="13294"/>
    <cellStyle name="Normal 3 2 3 2 3 5 3 2" xfId="13295"/>
    <cellStyle name="Normal 3 2 3 2 3 5 3 2 2" xfId="13296"/>
    <cellStyle name="Normal 3 2 3 2 3 5 3 3" xfId="13297"/>
    <cellStyle name="Normal 3 2 3 2 3 5 4" xfId="13298"/>
    <cellStyle name="Normal 3 2 3 2 3 5 4 2" xfId="13299"/>
    <cellStyle name="Normal 3 2 3 2 3 5 5" xfId="13300"/>
    <cellStyle name="Normal 3 2 3 2 3 6" xfId="13301"/>
    <cellStyle name="Normal 3 2 3 2 3 6 2" xfId="13302"/>
    <cellStyle name="Normal 3 2 3 2 3 6 2 2" xfId="13303"/>
    <cellStyle name="Normal 3 2 3 2 3 6 2 2 2" xfId="13304"/>
    <cellStyle name="Normal 3 2 3 2 3 6 2 3" xfId="13305"/>
    <cellStyle name="Normal 3 2 3 2 3 6 3" xfId="13306"/>
    <cellStyle name="Normal 3 2 3 2 3 6 3 2" xfId="13307"/>
    <cellStyle name="Normal 3 2 3 2 3 6 4" xfId="13308"/>
    <cellStyle name="Normal 3 2 3 2 3 7" xfId="13309"/>
    <cellStyle name="Normal 3 2 3 2 3 7 2" xfId="13310"/>
    <cellStyle name="Normal 3 2 3 2 3 7 2 2" xfId="13311"/>
    <cellStyle name="Normal 3 2 3 2 3 7 3" xfId="13312"/>
    <cellStyle name="Normal 3 2 3 2 3 8" xfId="13313"/>
    <cellStyle name="Normal 3 2 3 2 3 8 2" xfId="13314"/>
    <cellStyle name="Normal 3 2 3 2 3 9" xfId="13315"/>
    <cellStyle name="Normal 3 2 3 2 4" xfId="13316"/>
    <cellStyle name="Normal 3 2 3 2 4 2" xfId="13317"/>
    <cellStyle name="Normal 3 2 3 2 4 2 2" xfId="13318"/>
    <cellStyle name="Normal 3 2 3 2 4 2 2 2" xfId="13319"/>
    <cellStyle name="Normal 3 2 3 2 4 2 2 2 2" xfId="13320"/>
    <cellStyle name="Normal 3 2 3 2 4 2 2 2 2 2" xfId="13321"/>
    <cellStyle name="Normal 3 2 3 2 4 2 2 2 2 2 2" xfId="13322"/>
    <cellStyle name="Normal 3 2 3 2 4 2 2 2 2 2 2 2" xfId="13323"/>
    <cellStyle name="Normal 3 2 3 2 4 2 2 2 2 2 3" xfId="13324"/>
    <cellStyle name="Normal 3 2 3 2 4 2 2 2 2 3" xfId="13325"/>
    <cellStyle name="Normal 3 2 3 2 4 2 2 2 2 3 2" xfId="13326"/>
    <cellStyle name="Normal 3 2 3 2 4 2 2 2 2 4" xfId="13327"/>
    <cellStyle name="Normal 3 2 3 2 4 2 2 2 3" xfId="13328"/>
    <cellStyle name="Normal 3 2 3 2 4 2 2 2 3 2" xfId="13329"/>
    <cellStyle name="Normal 3 2 3 2 4 2 2 2 3 2 2" xfId="13330"/>
    <cellStyle name="Normal 3 2 3 2 4 2 2 2 3 3" xfId="13331"/>
    <cellStyle name="Normal 3 2 3 2 4 2 2 2 4" xfId="13332"/>
    <cellStyle name="Normal 3 2 3 2 4 2 2 2 4 2" xfId="13333"/>
    <cellStyle name="Normal 3 2 3 2 4 2 2 2 5" xfId="13334"/>
    <cellStyle name="Normal 3 2 3 2 4 2 2 3" xfId="13335"/>
    <cellStyle name="Normal 3 2 3 2 4 2 2 3 2" xfId="13336"/>
    <cellStyle name="Normal 3 2 3 2 4 2 2 3 2 2" xfId="13337"/>
    <cellStyle name="Normal 3 2 3 2 4 2 2 3 2 2 2" xfId="13338"/>
    <cellStyle name="Normal 3 2 3 2 4 2 2 3 2 3" xfId="13339"/>
    <cellStyle name="Normal 3 2 3 2 4 2 2 3 3" xfId="13340"/>
    <cellStyle name="Normal 3 2 3 2 4 2 2 3 3 2" xfId="13341"/>
    <cellStyle name="Normal 3 2 3 2 4 2 2 3 4" xfId="13342"/>
    <cellStyle name="Normal 3 2 3 2 4 2 2 4" xfId="13343"/>
    <cellStyle name="Normal 3 2 3 2 4 2 2 4 2" xfId="13344"/>
    <cellStyle name="Normal 3 2 3 2 4 2 2 4 2 2" xfId="13345"/>
    <cellStyle name="Normal 3 2 3 2 4 2 2 4 3" xfId="13346"/>
    <cellStyle name="Normal 3 2 3 2 4 2 2 5" xfId="13347"/>
    <cellStyle name="Normal 3 2 3 2 4 2 2 5 2" xfId="13348"/>
    <cellStyle name="Normal 3 2 3 2 4 2 2 6" xfId="13349"/>
    <cellStyle name="Normal 3 2 3 2 4 2 3" xfId="13350"/>
    <cellStyle name="Normal 3 2 3 2 4 2 3 2" xfId="13351"/>
    <cellStyle name="Normal 3 2 3 2 4 2 3 2 2" xfId="13352"/>
    <cellStyle name="Normal 3 2 3 2 4 2 3 2 2 2" xfId="13353"/>
    <cellStyle name="Normal 3 2 3 2 4 2 3 2 2 2 2" xfId="13354"/>
    <cellStyle name="Normal 3 2 3 2 4 2 3 2 2 3" xfId="13355"/>
    <cellStyle name="Normal 3 2 3 2 4 2 3 2 3" xfId="13356"/>
    <cellStyle name="Normal 3 2 3 2 4 2 3 2 3 2" xfId="13357"/>
    <cellStyle name="Normal 3 2 3 2 4 2 3 2 4" xfId="13358"/>
    <cellStyle name="Normal 3 2 3 2 4 2 3 3" xfId="13359"/>
    <cellStyle name="Normal 3 2 3 2 4 2 3 3 2" xfId="13360"/>
    <cellStyle name="Normal 3 2 3 2 4 2 3 3 2 2" xfId="13361"/>
    <cellStyle name="Normal 3 2 3 2 4 2 3 3 3" xfId="13362"/>
    <cellStyle name="Normal 3 2 3 2 4 2 3 4" xfId="13363"/>
    <cellStyle name="Normal 3 2 3 2 4 2 3 4 2" xfId="13364"/>
    <cellStyle name="Normal 3 2 3 2 4 2 3 5" xfId="13365"/>
    <cellStyle name="Normal 3 2 3 2 4 2 4" xfId="13366"/>
    <cellStyle name="Normal 3 2 3 2 4 2 4 2" xfId="13367"/>
    <cellStyle name="Normal 3 2 3 2 4 2 4 2 2" xfId="13368"/>
    <cellStyle name="Normal 3 2 3 2 4 2 4 2 2 2" xfId="13369"/>
    <cellStyle name="Normal 3 2 3 2 4 2 4 2 3" xfId="13370"/>
    <cellStyle name="Normal 3 2 3 2 4 2 4 3" xfId="13371"/>
    <cellStyle name="Normal 3 2 3 2 4 2 4 3 2" xfId="13372"/>
    <cellStyle name="Normal 3 2 3 2 4 2 4 4" xfId="13373"/>
    <cellStyle name="Normal 3 2 3 2 4 2 5" xfId="13374"/>
    <cellStyle name="Normal 3 2 3 2 4 2 5 2" xfId="13375"/>
    <cellStyle name="Normal 3 2 3 2 4 2 5 2 2" xfId="13376"/>
    <cellStyle name="Normal 3 2 3 2 4 2 5 3" xfId="13377"/>
    <cellStyle name="Normal 3 2 3 2 4 2 6" xfId="13378"/>
    <cellStyle name="Normal 3 2 3 2 4 2 6 2" xfId="13379"/>
    <cellStyle name="Normal 3 2 3 2 4 2 7" xfId="13380"/>
    <cellStyle name="Normal 3 2 3 2 4 3" xfId="13381"/>
    <cellStyle name="Normal 3 2 3 2 4 3 2" xfId="13382"/>
    <cellStyle name="Normal 3 2 3 2 4 3 2 2" xfId="13383"/>
    <cellStyle name="Normal 3 2 3 2 4 3 2 2 2" xfId="13384"/>
    <cellStyle name="Normal 3 2 3 2 4 3 2 2 2 2" xfId="13385"/>
    <cellStyle name="Normal 3 2 3 2 4 3 2 2 2 2 2" xfId="13386"/>
    <cellStyle name="Normal 3 2 3 2 4 3 2 2 2 3" xfId="13387"/>
    <cellStyle name="Normal 3 2 3 2 4 3 2 2 3" xfId="13388"/>
    <cellStyle name="Normal 3 2 3 2 4 3 2 2 3 2" xfId="13389"/>
    <cellStyle name="Normal 3 2 3 2 4 3 2 2 4" xfId="13390"/>
    <cellStyle name="Normal 3 2 3 2 4 3 2 3" xfId="13391"/>
    <cellStyle name="Normal 3 2 3 2 4 3 2 3 2" xfId="13392"/>
    <cellStyle name="Normal 3 2 3 2 4 3 2 3 2 2" xfId="13393"/>
    <cellStyle name="Normal 3 2 3 2 4 3 2 3 3" xfId="13394"/>
    <cellStyle name="Normal 3 2 3 2 4 3 2 4" xfId="13395"/>
    <cellStyle name="Normal 3 2 3 2 4 3 2 4 2" xfId="13396"/>
    <cellStyle name="Normal 3 2 3 2 4 3 2 5" xfId="13397"/>
    <cellStyle name="Normal 3 2 3 2 4 3 3" xfId="13398"/>
    <cellStyle name="Normal 3 2 3 2 4 3 3 2" xfId="13399"/>
    <cellStyle name="Normal 3 2 3 2 4 3 3 2 2" xfId="13400"/>
    <cellStyle name="Normal 3 2 3 2 4 3 3 2 2 2" xfId="13401"/>
    <cellStyle name="Normal 3 2 3 2 4 3 3 2 3" xfId="13402"/>
    <cellStyle name="Normal 3 2 3 2 4 3 3 3" xfId="13403"/>
    <cellStyle name="Normal 3 2 3 2 4 3 3 3 2" xfId="13404"/>
    <cellStyle name="Normal 3 2 3 2 4 3 3 4" xfId="13405"/>
    <cellStyle name="Normal 3 2 3 2 4 3 4" xfId="13406"/>
    <cellStyle name="Normal 3 2 3 2 4 3 4 2" xfId="13407"/>
    <cellStyle name="Normal 3 2 3 2 4 3 4 2 2" xfId="13408"/>
    <cellStyle name="Normal 3 2 3 2 4 3 4 3" xfId="13409"/>
    <cellStyle name="Normal 3 2 3 2 4 3 5" xfId="13410"/>
    <cellStyle name="Normal 3 2 3 2 4 3 5 2" xfId="13411"/>
    <cellStyle name="Normal 3 2 3 2 4 3 6" xfId="13412"/>
    <cellStyle name="Normal 3 2 3 2 4 4" xfId="13413"/>
    <cellStyle name="Normal 3 2 3 2 4 4 2" xfId="13414"/>
    <cellStyle name="Normal 3 2 3 2 4 4 2 2" xfId="13415"/>
    <cellStyle name="Normal 3 2 3 2 4 4 2 2 2" xfId="13416"/>
    <cellStyle name="Normal 3 2 3 2 4 4 2 2 2 2" xfId="13417"/>
    <cellStyle name="Normal 3 2 3 2 4 4 2 2 3" xfId="13418"/>
    <cellStyle name="Normal 3 2 3 2 4 4 2 3" xfId="13419"/>
    <cellStyle name="Normal 3 2 3 2 4 4 2 3 2" xfId="13420"/>
    <cellStyle name="Normal 3 2 3 2 4 4 2 4" xfId="13421"/>
    <cellStyle name="Normal 3 2 3 2 4 4 3" xfId="13422"/>
    <cellStyle name="Normal 3 2 3 2 4 4 3 2" xfId="13423"/>
    <cellStyle name="Normal 3 2 3 2 4 4 3 2 2" xfId="13424"/>
    <cellStyle name="Normal 3 2 3 2 4 4 3 3" xfId="13425"/>
    <cellStyle name="Normal 3 2 3 2 4 4 4" xfId="13426"/>
    <cellStyle name="Normal 3 2 3 2 4 4 4 2" xfId="13427"/>
    <cellStyle name="Normal 3 2 3 2 4 4 5" xfId="13428"/>
    <cellStyle name="Normal 3 2 3 2 4 5" xfId="13429"/>
    <cellStyle name="Normal 3 2 3 2 4 5 2" xfId="13430"/>
    <cellStyle name="Normal 3 2 3 2 4 5 2 2" xfId="13431"/>
    <cellStyle name="Normal 3 2 3 2 4 5 2 2 2" xfId="13432"/>
    <cellStyle name="Normal 3 2 3 2 4 5 2 3" xfId="13433"/>
    <cellStyle name="Normal 3 2 3 2 4 5 3" xfId="13434"/>
    <cellStyle name="Normal 3 2 3 2 4 5 3 2" xfId="13435"/>
    <cellStyle name="Normal 3 2 3 2 4 5 4" xfId="13436"/>
    <cellStyle name="Normal 3 2 3 2 4 6" xfId="13437"/>
    <cellStyle name="Normal 3 2 3 2 4 6 2" xfId="13438"/>
    <cellStyle name="Normal 3 2 3 2 4 6 2 2" xfId="13439"/>
    <cellStyle name="Normal 3 2 3 2 4 6 3" xfId="13440"/>
    <cellStyle name="Normal 3 2 3 2 4 7" xfId="13441"/>
    <cellStyle name="Normal 3 2 3 2 4 7 2" xfId="13442"/>
    <cellStyle name="Normal 3 2 3 2 4 8" xfId="13443"/>
    <cellStyle name="Normal 3 2 3 2 5" xfId="13444"/>
    <cellStyle name="Normal 3 2 3 2 5 2" xfId="13445"/>
    <cellStyle name="Normal 3 2 3 2 5 2 2" xfId="13446"/>
    <cellStyle name="Normal 3 2 3 2 5 2 2 2" xfId="13447"/>
    <cellStyle name="Normal 3 2 3 2 5 2 2 2 2" xfId="13448"/>
    <cellStyle name="Normal 3 2 3 2 5 2 2 2 2 2" xfId="13449"/>
    <cellStyle name="Normal 3 2 3 2 5 2 2 2 2 2 2" xfId="13450"/>
    <cellStyle name="Normal 3 2 3 2 5 2 2 2 2 3" xfId="13451"/>
    <cellStyle name="Normal 3 2 3 2 5 2 2 2 3" xfId="13452"/>
    <cellStyle name="Normal 3 2 3 2 5 2 2 2 3 2" xfId="13453"/>
    <cellStyle name="Normal 3 2 3 2 5 2 2 2 4" xfId="13454"/>
    <cellStyle name="Normal 3 2 3 2 5 2 2 3" xfId="13455"/>
    <cellStyle name="Normal 3 2 3 2 5 2 2 3 2" xfId="13456"/>
    <cellStyle name="Normal 3 2 3 2 5 2 2 3 2 2" xfId="13457"/>
    <cellStyle name="Normal 3 2 3 2 5 2 2 3 3" xfId="13458"/>
    <cellStyle name="Normal 3 2 3 2 5 2 2 4" xfId="13459"/>
    <cellStyle name="Normal 3 2 3 2 5 2 2 4 2" xfId="13460"/>
    <cellStyle name="Normal 3 2 3 2 5 2 2 5" xfId="13461"/>
    <cellStyle name="Normal 3 2 3 2 5 2 3" xfId="13462"/>
    <cellStyle name="Normal 3 2 3 2 5 2 3 2" xfId="13463"/>
    <cellStyle name="Normal 3 2 3 2 5 2 3 2 2" xfId="13464"/>
    <cellStyle name="Normal 3 2 3 2 5 2 3 2 2 2" xfId="13465"/>
    <cellStyle name="Normal 3 2 3 2 5 2 3 2 3" xfId="13466"/>
    <cellStyle name="Normal 3 2 3 2 5 2 3 3" xfId="13467"/>
    <cellStyle name="Normal 3 2 3 2 5 2 3 3 2" xfId="13468"/>
    <cellStyle name="Normal 3 2 3 2 5 2 3 4" xfId="13469"/>
    <cellStyle name="Normal 3 2 3 2 5 2 4" xfId="13470"/>
    <cellStyle name="Normal 3 2 3 2 5 2 4 2" xfId="13471"/>
    <cellStyle name="Normal 3 2 3 2 5 2 4 2 2" xfId="13472"/>
    <cellStyle name="Normal 3 2 3 2 5 2 4 3" xfId="13473"/>
    <cellStyle name="Normal 3 2 3 2 5 2 5" xfId="13474"/>
    <cellStyle name="Normal 3 2 3 2 5 2 5 2" xfId="13475"/>
    <cellStyle name="Normal 3 2 3 2 5 2 6" xfId="13476"/>
    <cellStyle name="Normal 3 2 3 2 5 3" xfId="13477"/>
    <cellStyle name="Normal 3 2 3 2 5 3 2" xfId="13478"/>
    <cellStyle name="Normal 3 2 3 2 5 3 2 2" xfId="13479"/>
    <cellStyle name="Normal 3 2 3 2 5 3 2 2 2" xfId="13480"/>
    <cellStyle name="Normal 3 2 3 2 5 3 2 2 2 2" xfId="13481"/>
    <cellStyle name="Normal 3 2 3 2 5 3 2 2 3" xfId="13482"/>
    <cellStyle name="Normal 3 2 3 2 5 3 2 3" xfId="13483"/>
    <cellStyle name="Normal 3 2 3 2 5 3 2 3 2" xfId="13484"/>
    <cellStyle name="Normal 3 2 3 2 5 3 2 4" xfId="13485"/>
    <cellStyle name="Normal 3 2 3 2 5 3 3" xfId="13486"/>
    <cellStyle name="Normal 3 2 3 2 5 3 3 2" xfId="13487"/>
    <cellStyle name="Normal 3 2 3 2 5 3 3 2 2" xfId="13488"/>
    <cellStyle name="Normal 3 2 3 2 5 3 3 3" xfId="13489"/>
    <cellStyle name="Normal 3 2 3 2 5 3 4" xfId="13490"/>
    <cellStyle name="Normal 3 2 3 2 5 3 4 2" xfId="13491"/>
    <cellStyle name="Normal 3 2 3 2 5 3 5" xfId="13492"/>
    <cellStyle name="Normal 3 2 3 2 5 4" xfId="13493"/>
    <cellStyle name="Normal 3 2 3 2 5 4 2" xfId="13494"/>
    <cellStyle name="Normal 3 2 3 2 5 4 2 2" xfId="13495"/>
    <cellStyle name="Normal 3 2 3 2 5 4 2 2 2" xfId="13496"/>
    <cellStyle name="Normal 3 2 3 2 5 4 2 3" xfId="13497"/>
    <cellStyle name="Normal 3 2 3 2 5 4 3" xfId="13498"/>
    <cellStyle name="Normal 3 2 3 2 5 4 3 2" xfId="13499"/>
    <cellStyle name="Normal 3 2 3 2 5 4 4" xfId="13500"/>
    <cellStyle name="Normal 3 2 3 2 5 5" xfId="13501"/>
    <cellStyle name="Normal 3 2 3 2 5 5 2" xfId="13502"/>
    <cellStyle name="Normal 3 2 3 2 5 5 2 2" xfId="13503"/>
    <cellStyle name="Normal 3 2 3 2 5 5 3" xfId="13504"/>
    <cellStyle name="Normal 3 2 3 2 5 6" xfId="13505"/>
    <cellStyle name="Normal 3 2 3 2 5 6 2" xfId="13506"/>
    <cellStyle name="Normal 3 2 3 2 5 7" xfId="13507"/>
    <cellStyle name="Normal 3 2 3 2 6" xfId="13508"/>
    <cellStyle name="Normal 3 2 3 2 6 2" xfId="13509"/>
    <cellStyle name="Normal 3 2 3 2 6 2 2" xfId="13510"/>
    <cellStyle name="Normal 3 2 3 2 6 2 2 2" xfId="13511"/>
    <cellStyle name="Normal 3 2 3 2 6 2 2 2 2" xfId="13512"/>
    <cellStyle name="Normal 3 2 3 2 6 2 2 2 2 2" xfId="13513"/>
    <cellStyle name="Normal 3 2 3 2 6 2 2 2 3" xfId="13514"/>
    <cellStyle name="Normal 3 2 3 2 6 2 2 3" xfId="13515"/>
    <cellStyle name="Normal 3 2 3 2 6 2 2 3 2" xfId="13516"/>
    <cellStyle name="Normal 3 2 3 2 6 2 2 4" xfId="13517"/>
    <cellStyle name="Normal 3 2 3 2 6 2 3" xfId="13518"/>
    <cellStyle name="Normal 3 2 3 2 6 2 3 2" xfId="13519"/>
    <cellStyle name="Normal 3 2 3 2 6 2 3 2 2" xfId="13520"/>
    <cellStyle name="Normal 3 2 3 2 6 2 3 3" xfId="13521"/>
    <cellStyle name="Normal 3 2 3 2 6 2 4" xfId="13522"/>
    <cellStyle name="Normal 3 2 3 2 6 2 4 2" xfId="13523"/>
    <cellStyle name="Normal 3 2 3 2 6 2 5" xfId="13524"/>
    <cellStyle name="Normal 3 2 3 2 6 3" xfId="13525"/>
    <cellStyle name="Normal 3 2 3 2 6 3 2" xfId="13526"/>
    <cellStyle name="Normal 3 2 3 2 6 3 2 2" xfId="13527"/>
    <cellStyle name="Normal 3 2 3 2 6 3 2 2 2" xfId="13528"/>
    <cellStyle name="Normal 3 2 3 2 6 3 2 3" xfId="13529"/>
    <cellStyle name="Normal 3 2 3 2 6 3 3" xfId="13530"/>
    <cellStyle name="Normal 3 2 3 2 6 3 3 2" xfId="13531"/>
    <cellStyle name="Normal 3 2 3 2 6 3 4" xfId="13532"/>
    <cellStyle name="Normal 3 2 3 2 6 4" xfId="13533"/>
    <cellStyle name="Normal 3 2 3 2 6 4 2" xfId="13534"/>
    <cellStyle name="Normal 3 2 3 2 6 4 2 2" xfId="13535"/>
    <cellStyle name="Normal 3 2 3 2 6 4 3" xfId="13536"/>
    <cellStyle name="Normal 3 2 3 2 6 5" xfId="13537"/>
    <cellStyle name="Normal 3 2 3 2 6 5 2" xfId="13538"/>
    <cellStyle name="Normal 3 2 3 2 6 6" xfId="13539"/>
    <cellStyle name="Normal 3 2 3 2 7" xfId="13540"/>
    <cellStyle name="Normal 3 2 3 2 7 2" xfId="13541"/>
    <cellStyle name="Normal 3 2 3 2 7 2 2" xfId="13542"/>
    <cellStyle name="Normal 3 2 3 2 7 2 2 2" xfId="13543"/>
    <cellStyle name="Normal 3 2 3 2 7 2 2 2 2" xfId="13544"/>
    <cellStyle name="Normal 3 2 3 2 7 2 2 3" xfId="13545"/>
    <cellStyle name="Normal 3 2 3 2 7 2 3" xfId="13546"/>
    <cellStyle name="Normal 3 2 3 2 7 2 3 2" xfId="13547"/>
    <cellStyle name="Normal 3 2 3 2 7 2 4" xfId="13548"/>
    <cellStyle name="Normal 3 2 3 2 7 3" xfId="13549"/>
    <cellStyle name="Normal 3 2 3 2 7 3 2" xfId="13550"/>
    <cellStyle name="Normal 3 2 3 2 7 3 2 2" xfId="13551"/>
    <cellStyle name="Normal 3 2 3 2 7 3 3" xfId="13552"/>
    <cellStyle name="Normal 3 2 3 2 7 4" xfId="13553"/>
    <cellStyle name="Normal 3 2 3 2 7 4 2" xfId="13554"/>
    <cellStyle name="Normal 3 2 3 2 7 5" xfId="13555"/>
    <cellStyle name="Normal 3 2 3 2 8" xfId="13556"/>
    <cellStyle name="Normal 3 2 3 2 8 2" xfId="13557"/>
    <cellStyle name="Normal 3 2 3 2 8 2 2" xfId="13558"/>
    <cellStyle name="Normal 3 2 3 2 8 2 2 2" xfId="13559"/>
    <cellStyle name="Normal 3 2 3 2 8 2 3" xfId="13560"/>
    <cellStyle name="Normal 3 2 3 2 8 3" xfId="13561"/>
    <cellStyle name="Normal 3 2 3 2 8 3 2" xfId="13562"/>
    <cellStyle name="Normal 3 2 3 2 8 4" xfId="13563"/>
    <cellStyle name="Normal 3 2 3 2 9" xfId="13564"/>
    <cellStyle name="Normal 3 2 3 2 9 2" xfId="13565"/>
    <cellStyle name="Normal 3 2 3 2 9 2 2" xfId="13566"/>
    <cellStyle name="Normal 3 2 3 2 9 3" xfId="13567"/>
    <cellStyle name="Normal 3 2 3 3" xfId="13568"/>
    <cellStyle name="Normal 3 2 3 3 10" xfId="13569"/>
    <cellStyle name="Normal 3 2 3 3 2" xfId="13570"/>
    <cellStyle name="Normal 3 2 3 3 2 2" xfId="13571"/>
    <cellStyle name="Normal 3 2 3 3 2 2 2" xfId="13572"/>
    <cellStyle name="Normal 3 2 3 3 2 2 2 2" xfId="13573"/>
    <cellStyle name="Normal 3 2 3 3 2 2 2 2 2" xfId="13574"/>
    <cellStyle name="Normal 3 2 3 3 2 2 2 2 2 2" xfId="13575"/>
    <cellStyle name="Normal 3 2 3 3 2 2 2 2 2 2 2" xfId="13576"/>
    <cellStyle name="Normal 3 2 3 3 2 2 2 2 2 2 2 2" xfId="13577"/>
    <cellStyle name="Normal 3 2 3 3 2 2 2 2 2 2 2 2 2" xfId="13578"/>
    <cellStyle name="Normal 3 2 3 3 2 2 2 2 2 2 2 3" xfId="13579"/>
    <cellStyle name="Normal 3 2 3 3 2 2 2 2 2 2 3" xfId="13580"/>
    <cellStyle name="Normal 3 2 3 3 2 2 2 2 2 2 3 2" xfId="13581"/>
    <cellStyle name="Normal 3 2 3 3 2 2 2 2 2 2 4" xfId="13582"/>
    <cellStyle name="Normal 3 2 3 3 2 2 2 2 2 3" xfId="13583"/>
    <cellStyle name="Normal 3 2 3 3 2 2 2 2 2 3 2" xfId="13584"/>
    <cellStyle name="Normal 3 2 3 3 2 2 2 2 2 3 2 2" xfId="13585"/>
    <cellStyle name="Normal 3 2 3 3 2 2 2 2 2 3 3" xfId="13586"/>
    <cellStyle name="Normal 3 2 3 3 2 2 2 2 2 4" xfId="13587"/>
    <cellStyle name="Normal 3 2 3 3 2 2 2 2 2 4 2" xfId="13588"/>
    <cellStyle name="Normal 3 2 3 3 2 2 2 2 2 5" xfId="13589"/>
    <cellStyle name="Normal 3 2 3 3 2 2 2 2 3" xfId="13590"/>
    <cellStyle name="Normal 3 2 3 3 2 2 2 2 3 2" xfId="13591"/>
    <cellStyle name="Normal 3 2 3 3 2 2 2 2 3 2 2" xfId="13592"/>
    <cellStyle name="Normal 3 2 3 3 2 2 2 2 3 2 2 2" xfId="13593"/>
    <cellStyle name="Normal 3 2 3 3 2 2 2 2 3 2 3" xfId="13594"/>
    <cellStyle name="Normal 3 2 3 3 2 2 2 2 3 3" xfId="13595"/>
    <cellStyle name="Normal 3 2 3 3 2 2 2 2 3 3 2" xfId="13596"/>
    <cellStyle name="Normal 3 2 3 3 2 2 2 2 3 4" xfId="13597"/>
    <cellStyle name="Normal 3 2 3 3 2 2 2 2 4" xfId="13598"/>
    <cellStyle name="Normal 3 2 3 3 2 2 2 2 4 2" xfId="13599"/>
    <cellStyle name="Normal 3 2 3 3 2 2 2 2 4 2 2" xfId="13600"/>
    <cellStyle name="Normal 3 2 3 3 2 2 2 2 4 3" xfId="13601"/>
    <cellStyle name="Normal 3 2 3 3 2 2 2 2 5" xfId="13602"/>
    <cellStyle name="Normal 3 2 3 3 2 2 2 2 5 2" xfId="13603"/>
    <cellStyle name="Normal 3 2 3 3 2 2 2 2 6" xfId="13604"/>
    <cellStyle name="Normal 3 2 3 3 2 2 2 3" xfId="13605"/>
    <cellStyle name="Normal 3 2 3 3 2 2 2 3 2" xfId="13606"/>
    <cellStyle name="Normal 3 2 3 3 2 2 2 3 2 2" xfId="13607"/>
    <cellStyle name="Normal 3 2 3 3 2 2 2 3 2 2 2" xfId="13608"/>
    <cellStyle name="Normal 3 2 3 3 2 2 2 3 2 2 2 2" xfId="13609"/>
    <cellStyle name="Normal 3 2 3 3 2 2 2 3 2 2 3" xfId="13610"/>
    <cellStyle name="Normal 3 2 3 3 2 2 2 3 2 3" xfId="13611"/>
    <cellStyle name="Normal 3 2 3 3 2 2 2 3 2 3 2" xfId="13612"/>
    <cellStyle name="Normal 3 2 3 3 2 2 2 3 2 4" xfId="13613"/>
    <cellStyle name="Normal 3 2 3 3 2 2 2 3 3" xfId="13614"/>
    <cellStyle name="Normal 3 2 3 3 2 2 2 3 3 2" xfId="13615"/>
    <cellStyle name="Normal 3 2 3 3 2 2 2 3 3 2 2" xfId="13616"/>
    <cellStyle name="Normal 3 2 3 3 2 2 2 3 3 3" xfId="13617"/>
    <cellStyle name="Normal 3 2 3 3 2 2 2 3 4" xfId="13618"/>
    <cellStyle name="Normal 3 2 3 3 2 2 2 3 4 2" xfId="13619"/>
    <cellStyle name="Normal 3 2 3 3 2 2 2 3 5" xfId="13620"/>
    <cellStyle name="Normal 3 2 3 3 2 2 2 4" xfId="13621"/>
    <cellStyle name="Normal 3 2 3 3 2 2 2 4 2" xfId="13622"/>
    <cellStyle name="Normal 3 2 3 3 2 2 2 4 2 2" xfId="13623"/>
    <cellStyle name="Normal 3 2 3 3 2 2 2 4 2 2 2" xfId="13624"/>
    <cellStyle name="Normal 3 2 3 3 2 2 2 4 2 3" xfId="13625"/>
    <cellStyle name="Normal 3 2 3 3 2 2 2 4 3" xfId="13626"/>
    <cellStyle name="Normal 3 2 3 3 2 2 2 4 3 2" xfId="13627"/>
    <cellStyle name="Normal 3 2 3 3 2 2 2 4 4" xfId="13628"/>
    <cellStyle name="Normal 3 2 3 3 2 2 2 5" xfId="13629"/>
    <cellStyle name="Normal 3 2 3 3 2 2 2 5 2" xfId="13630"/>
    <cellStyle name="Normal 3 2 3 3 2 2 2 5 2 2" xfId="13631"/>
    <cellStyle name="Normal 3 2 3 3 2 2 2 5 3" xfId="13632"/>
    <cellStyle name="Normal 3 2 3 3 2 2 2 6" xfId="13633"/>
    <cellStyle name="Normal 3 2 3 3 2 2 2 6 2" xfId="13634"/>
    <cellStyle name="Normal 3 2 3 3 2 2 2 7" xfId="13635"/>
    <cellStyle name="Normal 3 2 3 3 2 2 3" xfId="13636"/>
    <cellStyle name="Normal 3 2 3 3 2 2 3 2" xfId="13637"/>
    <cellStyle name="Normal 3 2 3 3 2 2 3 2 2" xfId="13638"/>
    <cellStyle name="Normal 3 2 3 3 2 2 3 2 2 2" xfId="13639"/>
    <cellStyle name="Normal 3 2 3 3 2 2 3 2 2 2 2" xfId="13640"/>
    <cellStyle name="Normal 3 2 3 3 2 2 3 2 2 2 2 2" xfId="13641"/>
    <cellStyle name="Normal 3 2 3 3 2 2 3 2 2 2 3" xfId="13642"/>
    <cellStyle name="Normal 3 2 3 3 2 2 3 2 2 3" xfId="13643"/>
    <cellStyle name="Normal 3 2 3 3 2 2 3 2 2 3 2" xfId="13644"/>
    <cellStyle name="Normal 3 2 3 3 2 2 3 2 2 4" xfId="13645"/>
    <cellStyle name="Normal 3 2 3 3 2 2 3 2 3" xfId="13646"/>
    <cellStyle name="Normal 3 2 3 3 2 2 3 2 3 2" xfId="13647"/>
    <cellStyle name="Normal 3 2 3 3 2 2 3 2 3 2 2" xfId="13648"/>
    <cellStyle name="Normal 3 2 3 3 2 2 3 2 3 3" xfId="13649"/>
    <cellStyle name="Normal 3 2 3 3 2 2 3 2 4" xfId="13650"/>
    <cellStyle name="Normal 3 2 3 3 2 2 3 2 4 2" xfId="13651"/>
    <cellStyle name="Normal 3 2 3 3 2 2 3 2 5" xfId="13652"/>
    <cellStyle name="Normal 3 2 3 3 2 2 3 3" xfId="13653"/>
    <cellStyle name="Normal 3 2 3 3 2 2 3 3 2" xfId="13654"/>
    <cellStyle name="Normal 3 2 3 3 2 2 3 3 2 2" xfId="13655"/>
    <cellStyle name="Normal 3 2 3 3 2 2 3 3 2 2 2" xfId="13656"/>
    <cellStyle name="Normal 3 2 3 3 2 2 3 3 2 3" xfId="13657"/>
    <cellStyle name="Normal 3 2 3 3 2 2 3 3 3" xfId="13658"/>
    <cellStyle name="Normal 3 2 3 3 2 2 3 3 3 2" xfId="13659"/>
    <cellStyle name="Normal 3 2 3 3 2 2 3 3 4" xfId="13660"/>
    <cellStyle name="Normal 3 2 3 3 2 2 3 4" xfId="13661"/>
    <cellStyle name="Normal 3 2 3 3 2 2 3 4 2" xfId="13662"/>
    <cellStyle name="Normal 3 2 3 3 2 2 3 4 2 2" xfId="13663"/>
    <cellStyle name="Normal 3 2 3 3 2 2 3 4 3" xfId="13664"/>
    <cellStyle name="Normal 3 2 3 3 2 2 3 5" xfId="13665"/>
    <cellStyle name="Normal 3 2 3 3 2 2 3 5 2" xfId="13666"/>
    <cellStyle name="Normal 3 2 3 3 2 2 3 6" xfId="13667"/>
    <cellStyle name="Normal 3 2 3 3 2 2 4" xfId="13668"/>
    <cellStyle name="Normal 3 2 3 3 2 2 4 2" xfId="13669"/>
    <cellStyle name="Normal 3 2 3 3 2 2 4 2 2" xfId="13670"/>
    <cellStyle name="Normal 3 2 3 3 2 2 4 2 2 2" xfId="13671"/>
    <cellStyle name="Normal 3 2 3 3 2 2 4 2 2 2 2" xfId="13672"/>
    <cellStyle name="Normal 3 2 3 3 2 2 4 2 2 3" xfId="13673"/>
    <cellStyle name="Normal 3 2 3 3 2 2 4 2 3" xfId="13674"/>
    <cellStyle name="Normal 3 2 3 3 2 2 4 2 3 2" xfId="13675"/>
    <cellStyle name="Normal 3 2 3 3 2 2 4 2 4" xfId="13676"/>
    <cellStyle name="Normal 3 2 3 3 2 2 4 3" xfId="13677"/>
    <cellStyle name="Normal 3 2 3 3 2 2 4 3 2" xfId="13678"/>
    <cellStyle name="Normal 3 2 3 3 2 2 4 3 2 2" xfId="13679"/>
    <cellStyle name="Normal 3 2 3 3 2 2 4 3 3" xfId="13680"/>
    <cellStyle name="Normal 3 2 3 3 2 2 4 4" xfId="13681"/>
    <cellStyle name="Normal 3 2 3 3 2 2 4 4 2" xfId="13682"/>
    <cellStyle name="Normal 3 2 3 3 2 2 4 5" xfId="13683"/>
    <cellStyle name="Normal 3 2 3 3 2 2 5" xfId="13684"/>
    <cellStyle name="Normal 3 2 3 3 2 2 5 2" xfId="13685"/>
    <cellStyle name="Normal 3 2 3 3 2 2 5 2 2" xfId="13686"/>
    <cellStyle name="Normal 3 2 3 3 2 2 5 2 2 2" xfId="13687"/>
    <cellStyle name="Normal 3 2 3 3 2 2 5 2 3" xfId="13688"/>
    <cellStyle name="Normal 3 2 3 3 2 2 5 3" xfId="13689"/>
    <cellStyle name="Normal 3 2 3 3 2 2 5 3 2" xfId="13690"/>
    <cellStyle name="Normal 3 2 3 3 2 2 5 4" xfId="13691"/>
    <cellStyle name="Normal 3 2 3 3 2 2 6" xfId="13692"/>
    <cellStyle name="Normal 3 2 3 3 2 2 6 2" xfId="13693"/>
    <cellStyle name="Normal 3 2 3 3 2 2 6 2 2" xfId="13694"/>
    <cellStyle name="Normal 3 2 3 3 2 2 6 3" xfId="13695"/>
    <cellStyle name="Normal 3 2 3 3 2 2 7" xfId="13696"/>
    <cellStyle name="Normal 3 2 3 3 2 2 7 2" xfId="13697"/>
    <cellStyle name="Normal 3 2 3 3 2 2 8" xfId="13698"/>
    <cellStyle name="Normal 3 2 3 3 2 3" xfId="13699"/>
    <cellStyle name="Normal 3 2 3 3 2 3 2" xfId="13700"/>
    <cellStyle name="Normal 3 2 3 3 2 3 2 2" xfId="13701"/>
    <cellStyle name="Normal 3 2 3 3 2 3 2 2 2" xfId="13702"/>
    <cellStyle name="Normal 3 2 3 3 2 3 2 2 2 2" xfId="13703"/>
    <cellStyle name="Normal 3 2 3 3 2 3 2 2 2 2 2" xfId="13704"/>
    <cellStyle name="Normal 3 2 3 3 2 3 2 2 2 2 2 2" xfId="13705"/>
    <cellStyle name="Normal 3 2 3 3 2 3 2 2 2 2 3" xfId="13706"/>
    <cellStyle name="Normal 3 2 3 3 2 3 2 2 2 3" xfId="13707"/>
    <cellStyle name="Normal 3 2 3 3 2 3 2 2 2 3 2" xfId="13708"/>
    <cellStyle name="Normal 3 2 3 3 2 3 2 2 2 4" xfId="13709"/>
    <cellStyle name="Normal 3 2 3 3 2 3 2 2 3" xfId="13710"/>
    <cellStyle name="Normal 3 2 3 3 2 3 2 2 3 2" xfId="13711"/>
    <cellStyle name="Normal 3 2 3 3 2 3 2 2 3 2 2" xfId="13712"/>
    <cellStyle name="Normal 3 2 3 3 2 3 2 2 3 3" xfId="13713"/>
    <cellStyle name="Normal 3 2 3 3 2 3 2 2 4" xfId="13714"/>
    <cellStyle name="Normal 3 2 3 3 2 3 2 2 4 2" xfId="13715"/>
    <cellStyle name="Normal 3 2 3 3 2 3 2 2 5" xfId="13716"/>
    <cellStyle name="Normal 3 2 3 3 2 3 2 3" xfId="13717"/>
    <cellStyle name="Normal 3 2 3 3 2 3 2 3 2" xfId="13718"/>
    <cellStyle name="Normal 3 2 3 3 2 3 2 3 2 2" xfId="13719"/>
    <cellStyle name="Normal 3 2 3 3 2 3 2 3 2 2 2" xfId="13720"/>
    <cellStyle name="Normal 3 2 3 3 2 3 2 3 2 3" xfId="13721"/>
    <cellStyle name="Normal 3 2 3 3 2 3 2 3 3" xfId="13722"/>
    <cellStyle name="Normal 3 2 3 3 2 3 2 3 3 2" xfId="13723"/>
    <cellStyle name="Normal 3 2 3 3 2 3 2 3 4" xfId="13724"/>
    <cellStyle name="Normal 3 2 3 3 2 3 2 4" xfId="13725"/>
    <cellStyle name="Normal 3 2 3 3 2 3 2 4 2" xfId="13726"/>
    <cellStyle name="Normal 3 2 3 3 2 3 2 4 2 2" xfId="13727"/>
    <cellStyle name="Normal 3 2 3 3 2 3 2 4 3" xfId="13728"/>
    <cellStyle name="Normal 3 2 3 3 2 3 2 5" xfId="13729"/>
    <cellStyle name="Normal 3 2 3 3 2 3 2 5 2" xfId="13730"/>
    <cellStyle name="Normal 3 2 3 3 2 3 2 6" xfId="13731"/>
    <cellStyle name="Normal 3 2 3 3 2 3 3" xfId="13732"/>
    <cellStyle name="Normal 3 2 3 3 2 3 3 2" xfId="13733"/>
    <cellStyle name="Normal 3 2 3 3 2 3 3 2 2" xfId="13734"/>
    <cellStyle name="Normal 3 2 3 3 2 3 3 2 2 2" xfId="13735"/>
    <cellStyle name="Normal 3 2 3 3 2 3 3 2 2 2 2" xfId="13736"/>
    <cellStyle name="Normal 3 2 3 3 2 3 3 2 2 3" xfId="13737"/>
    <cellStyle name="Normal 3 2 3 3 2 3 3 2 3" xfId="13738"/>
    <cellStyle name="Normal 3 2 3 3 2 3 3 2 3 2" xfId="13739"/>
    <cellStyle name="Normal 3 2 3 3 2 3 3 2 4" xfId="13740"/>
    <cellStyle name="Normal 3 2 3 3 2 3 3 3" xfId="13741"/>
    <cellStyle name="Normal 3 2 3 3 2 3 3 3 2" xfId="13742"/>
    <cellStyle name="Normal 3 2 3 3 2 3 3 3 2 2" xfId="13743"/>
    <cellStyle name="Normal 3 2 3 3 2 3 3 3 3" xfId="13744"/>
    <cellStyle name="Normal 3 2 3 3 2 3 3 4" xfId="13745"/>
    <cellStyle name="Normal 3 2 3 3 2 3 3 4 2" xfId="13746"/>
    <cellStyle name="Normal 3 2 3 3 2 3 3 5" xfId="13747"/>
    <cellStyle name="Normal 3 2 3 3 2 3 4" xfId="13748"/>
    <cellStyle name="Normal 3 2 3 3 2 3 4 2" xfId="13749"/>
    <cellStyle name="Normal 3 2 3 3 2 3 4 2 2" xfId="13750"/>
    <cellStyle name="Normal 3 2 3 3 2 3 4 2 2 2" xfId="13751"/>
    <cellStyle name="Normal 3 2 3 3 2 3 4 2 3" xfId="13752"/>
    <cellStyle name="Normal 3 2 3 3 2 3 4 3" xfId="13753"/>
    <cellStyle name="Normal 3 2 3 3 2 3 4 3 2" xfId="13754"/>
    <cellStyle name="Normal 3 2 3 3 2 3 4 4" xfId="13755"/>
    <cellStyle name="Normal 3 2 3 3 2 3 5" xfId="13756"/>
    <cellStyle name="Normal 3 2 3 3 2 3 5 2" xfId="13757"/>
    <cellStyle name="Normal 3 2 3 3 2 3 5 2 2" xfId="13758"/>
    <cellStyle name="Normal 3 2 3 3 2 3 5 3" xfId="13759"/>
    <cellStyle name="Normal 3 2 3 3 2 3 6" xfId="13760"/>
    <cellStyle name="Normal 3 2 3 3 2 3 6 2" xfId="13761"/>
    <cellStyle name="Normal 3 2 3 3 2 3 7" xfId="13762"/>
    <cellStyle name="Normal 3 2 3 3 2 4" xfId="13763"/>
    <cellStyle name="Normal 3 2 3 3 2 4 2" xfId="13764"/>
    <cellStyle name="Normal 3 2 3 3 2 4 2 2" xfId="13765"/>
    <cellStyle name="Normal 3 2 3 3 2 4 2 2 2" xfId="13766"/>
    <cellStyle name="Normal 3 2 3 3 2 4 2 2 2 2" xfId="13767"/>
    <cellStyle name="Normal 3 2 3 3 2 4 2 2 2 2 2" xfId="13768"/>
    <cellStyle name="Normal 3 2 3 3 2 4 2 2 2 3" xfId="13769"/>
    <cellStyle name="Normal 3 2 3 3 2 4 2 2 3" xfId="13770"/>
    <cellStyle name="Normal 3 2 3 3 2 4 2 2 3 2" xfId="13771"/>
    <cellStyle name="Normal 3 2 3 3 2 4 2 2 4" xfId="13772"/>
    <cellStyle name="Normal 3 2 3 3 2 4 2 3" xfId="13773"/>
    <cellStyle name="Normal 3 2 3 3 2 4 2 3 2" xfId="13774"/>
    <cellStyle name="Normal 3 2 3 3 2 4 2 3 2 2" xfId="13775"/>
    <cellStyle name="Normal 3 2 3 3 2 4 2 3 3" xfId="13776"/>
    <cellStyle name="Normal 3 2 3 3 2 4 2 4" xfId="13777"/>
    <cellStyle name="Normal 3 2 3 3 2 4 2 4 2" xfId="13778"/>
    <cellStyle name="Normal 3 2 3 3 2 4 2 5" xfId="13779"/>
    <cellStyle name="Normal 3 2 3 3 2 4 3" xfId="13780"/>
    <cellStyle name="Normal 3 2 3 3 2 4 3 2" xfId="13781"/>
    <cellStyle name="Normal 3 2 3 3 2 4 3 2 2" xfId="13782"/>
    <cellStyle name="Normal 3 2 3 3 2 4 3 2 2 2" xfId="13783"/>
    <cellStyle name="Normal 3 2 3 3 2 4 3 2 3" xfId="13784"/>
    <cellStyle name="Normal 3 2 3 3 2 4 3 3" xfId="13785"/>
    <cellStyle name="Normal 3 2 3 3 2 4 3 3 2" xfId="13786"/>
    <cellStyle name="Normal 3 2 3 3 2 4 3 4" xfId="13787"/>
    <cellStyle name="Normal 3 2 3 3 2 4 4" xfId="13788"/>
    <cellStyle name="Normal 3 2 3 3 2 4 4 2" xfId="13789"/>
    <cellStyle name="Normal 3 2 3 3 2 4 4 2 2" xfId="13790"/>
    <cellStyle name="Normal 3 2 3 3 2 4 4 3" xfId="13791"/>
    <cellStyle name="Normal 3 2 3 3 2 4 5" xfId="13792"/>
    <cellStyle name="Normal 3 2 3 3 2 4 5 2" xfId="13793"/>
    <cellStyle name="Normal 3 2 3 3 2 4 6" xfId="13794"/>
    <cellStyle name="Normal 3 2 3 3 2 5" xfId="13795"/>
    <cellStyle name="Normal 3 2 3 3 2 5 2" xfId="13796"/>
    <cellStyle name="Normal 3 2 3 3 2 5 2 2" xfId="13797"/>
    <cellStyle name="Normal 3 2 3 3 2 5 2 2 2" xfId="13798"/>
    <cellStyle name="Normal 3 2 3 3 2 5 2 2 2 2" xfId="13799"/>
    <cellStyle name="Normal 3 2 3 3 2 5 2 2 3" xfId="13800"/>
    <cellStyle name="Normal 3 2 3 3 2 5 2 3" xfId="13801"/>
    <cellStyle name="Normal 3 2 3 3 2 5 2 3 2" xfId="13802"/>
    <cellStyle name="Normal 3 2 3 3 2 5 2 4" xfId="13803"/>
    <cellStyle name="Normal 3 2 3 3 2 5 3" xfId="13804"/>
    <cellStyle name="Normal 3 2 3 3 2 5 3 2" xfId="13805"/>
    <cellStyle name="Normal 3 2 3 3 2 5 3 2 2" xfId="13806"/>
    <cellStyle name="Normal 3 2 3 3 2 5 3 3" xfId="13807"/>
    <cellStyle name="Normal 3 2 3 3 2 5 4" xfId="13808"/>
    <cellStyle name="Normal 3 2 3 3 2 5 4 2" xfId="13809"/>
    <cellStyle name="Normal 3 2 3 3 2 5 5" xfId="13810"/>
    <cellStyle name="Normal 3 2 3 3 2 6" xfId="13811"/>
    <cellStyle name="Normal 3 2 3 3 2 6 2" xfId="13812"/>
    <cellStyle name="Normal 3 2 3 3 2 6 2 2" xfId="13813"/>
    <cellStyle name="Normal 3 2 3 3 2 6 2 2 2" xfId="13814"/>
    <cellStyle name="Normal 3 2 3 3 2 6 2 3" xfId="13815"/>
    <cellStyle name="Normal 3 2 3 3 2 6 3" xfId="13816"/>
    <cellStyle name="Normal 3 2 3 3 2 6 3 2" xfId="13817"/>
    <cellStyle name="Normal 3 2 3 3 2 6 4" xfId="13818"/>
    <cellStyle name="Normal 3 2 3 3 2 7" xfId="13819"/>
    <cellStyle name="Normal 3 2 3 3 2 7 2" xfId="13820"/>
    <cellStyle name="Normal 3 2 3 3 2 7 2 2" xfId="13821"/>
    <cellStyle name="Normal 3 2 3 3 2 7 3" xfId="13822"/>
    <cellStyle name="Normal 3 2 3 3 2 8" xfId="13823"/>
    <cellStyle name="Normal 3 2 3 3 2 8 2" xfId="13824"/>
    <cellStyle name="Normal 3 2 3 3 2 9" xfId="13825"/>
    <cellStyle name="Normal 3 2 3 3 3" xfId="13826"/>
    <cellStyle name="Normal 3 2 3 3 3 2" xfId="13827"/>
    <cellStyle name="Normal 3 2 3 3 3 2 2" xfId="13828"/>
    <cellStyle name="Normal 3 2 3 3 3 2 2 2" xfId="13829"/>
    <cellStyle name="Normal 3 2 3 3 3 2 2 2 2" xfId="13830"/>
    <cellStyle name="Normal 3 2 3 3 3 2 2 2 2 2" xfId="13831"/>
    <cellStyle name="Normal 3 2 3 3 3 2 2 2 2 2 2" xfId="13832"/>
    <cellStyle name="Normal 3 2 3 3 3 2 2 2 2 2 2 2" xfId="13833"/>
    <cellStyle name="Normal 3 2 3 3 3 2 2 2 2 2 3" xfId="13834"/>
    <cellStyle name="Normal 3 2 3 3 3 2 2 2 2 3" xfId="13835"/>
    <cellStyle name="Normal 3 2 3 3 3 2 2 2 2 3 2" xfId="13836"/>
    <cellStyle name="Normal 3 2 3 3 3 2 2 2 2 4" xfId="13837"/>
    <cellStyle name="Normal 3 2 3 3 3 2 2 2 3" xfId="13838"/>
    <cellStyle name="Normal 3 2 3 3 3 2 2 2 3 2" xfId="13839"/>
    <cellStyle name="Normal 3 2 3 3 3 2 2 2 3 2 2" xfId="13840"/>
    <cellStyle name="Normal 3 2 3 3 3 2 2 2 3 3" xfId="13841"/>
    <cellStyle name="Normal 3 2 3 3 3 2 2 2 4" xfId="13842"/>
    <cellStyle name="Normal 3 2 3 3 3 2 2 2 4 2" xfId="13843"/>
    <cellStyle name="Normal 3 2 3 3 3 2 2 2 5" xfId="13844"/>
    <cellStyle name="Normal 3 2 3 3 3 2 2 3" xfId="13845"/>
    <cellStyle name="Normal 3 2 3 3 3 2 2 3 2" xfId="13846"/>
    <cellStyle name="Normal 3 2 3 3 3 2 2 3 2 2" xfId="13847"/>
    <cellStyle name="Normal 3 2 3 3 3 2 2 3 2 2 2" xfId="13848"/>
    <cellStyle name="Normal 3 2 3 3 3 2 2 3 2 3" xfId="13849"/>
    <cellStyle name="Normal 3 2 3 3 3 2 2 3 3" xfId="13850"/>
    <cellStyle name="Normal 3 2 3 3 3 2 2 3 3 2" xfId="13851"/>
    <cellStyle name="Normal 3 2 3 3 3 2 2 3 4" xfId="13852"/>
    <cellStyle name="Normal 3 2 3 3 3 2 2 4" xfId="13853"/>
    <cellStyle name="Normal 3 2 3 3 3 2 2 4 2" xfId="13854"/>
    <cellStyle name="Normal 3 2 3 3 3 2 2 4 2 2" xfId="13855"/>
    <cellStyle name="Normal 3 2 3 3 3 2 2 4 3" xfId="13856"/>
    <cellStyle name="Normal 3 2 3 3 3 2 2 5" xfId="13857"/>
    <cellStyle name="Normal 3 2 3 3 3 2 2 5 2" xfId="13858"/>
    <cellStyle name="Normal 3 2 3 3 3 2 2 6" xfId="13859"/>
    <cellStyle name="Normal 3 2 3 3 3 2 3" xfId="13860"/>
    <cellStyle name="Normal 3 2 3 3 3 2 3 2" xfId="13861"/>
    <cellStyle name="Normal 3 2 3 3 3 2 3 2 2" xfId="13862"/>
    <cellStyle name="Normal 3 2 3 3 3 2 3 2 2 2" xfId="13863"/>
    <cellStyle name="Normal 3 2 3 3 3 2 3 2 2 2 2" xfId="13864"/>
    <cellStyle name="Normal 3 2 3 3 3 2 3 2 2 3" xfId="13865"/>
    <cellStyle name="Normal 3 2 3 3 3 2 3 2 3" xfId="13866"/>
    <cellStyle name="Normal 3 2 3 3 3 2 3 2 3 2" xfId="13867"/>
    <cellStyle name="Normal 3 2 3 3 3 2 3 2 4" xfId="13868"/>
    <cellStyle name="Normal 3 2 3 3 3 2 3 3" xfId="13869"/>
    <cellStyle name="Normal 3 2 3 3 3 2 3 3 2" xfId="13870"/>
    <cellStyle name="Normal 3 2 3 3 3 2 3 3 2 2" xfId="13871"/>
    <cellStyle name="Normal 3 2 3 3 3 2 3 3 3" xfId="13872"/>
    <cellStyle name="Normal 3 2 3 3 3 2 3 4" xfId="13873"/>
    <cellStyle name="Normal 3 2 3 3 3 2 3 4 2" xfId="13874"/>
    <cellStyle name="Normal 3 2 3 3 3 2 3 5" xfId="13875"/>
    <cellStyle name="Normal 3 2 3 3 3 2 4" xfId="13876"/>
    <cellStyle name="Normal 3 2 3 3 3 2 4 2" xfId="13877"/>
    <cellStyle name="Normal 3 2 3 3 3 2 4 2 2" xfId="13878"/>
    <cellStyle name="Normal 3 2 3 3 3 2 4 2 2 2" xfId="13879"/>
    <cellStyle name="Normal 3 2 3 3 3 2 4 2 3" xfId="13880"/>
    <cellStyle name="Normal 3 2 3 3 3 2 4 3" xfId="13881"/>
    <cellStyle name="Normal 3 2 3 3 3 2 4 3 2" xfId="13882"/>
    <cellStyle name="Normal 3 2 3 3 3 2 4 4" xfId="13883"/>
    <cellStyle name="Normal 3 2 3 3 3 2 5" xfId="13884"/>
    <cellStyle name="Normal 3 2 3 3 3 2 5 2" xfId="13885"/>
    <cellStyle name="Normal 3 2 3 3 3 2 5 2 2" xfId="13886"/>
    <cellStyle name="Normal 3 2 3 3 3 2 5 3" xfId="13887"/>
    <cellStyle name="Normal 3 2 3 3 3 2 6" xfId="13888"/>
    <cellStyle name="Normal 3 2 3 3 3 2 6 2" xfId="13889"/>
    <cellStyle name="Normal 3 2 3 3 3 2 7" xfId="13890"/>
    <cellStyle name="Normal 3 2 3 3 3 3" xfId="13891"/>
    <cellStyle name="Normal 3 2 3 3 3 3 2" xfId="13892"/>
    <cellStyle name="Normal 3 2 3 3 3 3 2 2" xfId="13893"/>
    <cellStyle name="Normal 3 2 3 3 3 3 2 2 2" xfId="13894"/>
    <cellStyle name="Normal 3 2 3 3 3 3 2 2 2 2" xfId="13895"/>
    <cellStyle name="Normal 3 2 3 3 3 3 2 2 2 2 2" xfId="13896"/>
    <cellStyle name="Normal 3 2 3 3 3 3 2 2 2 3" xfId="13897"/>
    <cellStyle name="Normal 3 2 3 3 3 3 2 2 3" xfId="13898"/>
    <cellStyle name="Normal 3 2 3 3 3 3 2 2 3 2" xfId="13899"/>
    <cellStyle name="Normal 3 2 3 3 3 3 2 2 4" xfId="13900"/>
    <cellStyle name="Normal 3 2 3 3 3 3 2 3" xfId="13901"/>
    <cellStyle name="Normal 3 2 3 3 3 3 2 3 2" xfId="13902"/>
    <cellStyle name="Normal 3 2 3 3 3 3 2 3 2 2" xfId="13903"/>
    <cellStyle name="Normal 3 2 3 3 3 3 2 3 3" xfId="13904"/>
    <cellStyle name="Normal 3 2 3 3 3 3 2 4" xfId="13905"/>
    <cellStyle name="Normal 3 2 3 3 3 3 2 4 2" xfId="13906"/>
    <cellStyle name="Normal 3 2 3 3 3 3 2 5" xfId="13907"/>
    <cellStyle name="Normal 3 2 3 3 3 3 3" xfId="13908"/>
    <cellStyle name="Normal 3 2 3 3 3 3 3 2" xfId="13909"/>
    <cellStyle name="Normal 3 2 3 3 3 3 3 2 2" xfId="13910"/>
    <cellStyle name="Normal 3 2 3 3 3 3 3 2 2 2" xfId="13911"/>
    <cellStyle name="Normal 3 2 3 3 3 3 3 2 3" xfId="13912"/>
    <cellStyle name="Normal 3 2 3 3 3 3 3 3" xfId="13913"/>
    <cellStyle name="Normal 3 2 3 3 3 3 3 3 2" xfId="13914"/>
    <cellStyle name="Normal 3 2 3 3 3 3 3 4" xfId="13915"/>
    <cellStyle name="Normal 3 2 3 3 3 3 4" xfId="13916"/>
    <cellStyle name="Normal 3 2 3 3 3 3 4 2" xfId="13917"/>
    <cellStyle name="Normal 3 2 3 3 3 3 4 2 2" xfId="13918"/>
    <cellStyle name="Normal 3 2 3 3 3 3 4 3" xfId="13919"/>
    <cellStyle name="Normal 3 2 3 3 3 3 5" xfId="13920"/>
    <cellStyle name="Normal 3 2 3 3 3 3 5 2" xfId="13921"/>
    <cellStyle name="Normal 3 2 3 3 3 3 6" xfId="13922"/>
    <cellStyle name="Normal 3 2 3 3 3 4" xfId="13923"/>
    <cellStyle name="Normal 3 2 3 3 3 4 2" xfId="13924"/>
    <cellStyle name="Normal 3 2 3 3 3 4 2 2" xfId="13925"/>
    <cellStyle name="Normal 3 2 3 3 3 4 2 2 2" xfId="13926"/>
    <cellStyle name="Normal 3 2 3 3 3 4 2 2 2 2" xfId="13927"/>
    <cellStyle name="Normal 3 2 3 3 3 4 2 2 3" xfId="13928"/>
    <cellStyle name="Normal 3 2 3 3 3 4 2 3" xfId="13929"/>
    <cellStyle name="Normal 3 2 3 3 3 4 2 3 2" xfId="13930"/>
    <cellStyle name="Normal 3 2 3 3 3 4 2 4" xfId="13931"/>
    <cellStyle name="Normal 3 2 3 3 3 4 3" xfId="13932"/>
    <cellStyle name="Normal 3 2 3 3 3 4 3 2" xfId="13933"/>
    <cellStyle name="Normal 3 2 3 3 3 4 3 2 2" xfId="13934"/>
    <cellStyle name="Normal 3 2 3 3 3 4 3 3" xfId="13935"/>
    <cellStyle name="Normal 3 2 3 3 3 4 4" xfId="13936"/>
    <cellStyle name="Normal 3 2 3 3 3 4 4 2" xfId="13937"/>
    <cellStyle name="Normal 3 2 3 3 3 4 5" xfId="13938"/>
    <cellStyle name="Normal 3 2 3 3 3 5" xfId="13939"/>
    <cellStyle name="Normal 3 2 3 3 3 5 2" xfId="13940"/>
    <cellStyle name="Normal 3 2 3 3 3 5 2 2" xfId="13941"/>
    <cellStyle name="Normal 3 2 3 3 3 5 2 2 2" xfId="13942"/>
    <cellStyle name="Normal 3 2 3 3 3 5 2 3" xfId="13943"/>
    <cellStyle name="Normal 3 2 3 3 3 5 3" xfId="13944"/>
    <cellStyle name="Normal 3 2 3 3 3 5 3 2" xfId="13945"/>
    <cellStyle name="Normal 3 2 3 3 3 5 4" xfId="13946"/>
    <cellStyle name="Normal 3 2 3 3 3 6" xfId="13947"/>
    <cellStyle name="Normal 3 2 3 3 3 6 2" xfId="13948"/>
    <cellStyle name="Normal 3 2 3 3 3 6 2 2" xfId="13949"/>
    <cellStyle name="Normal 3 2 3 3 3 6 3" xfId="13950"/>
    <cellStyle name="Normal 3 2 3 3 3 7" xfId="13951"/>
    <cellStyle name="Normal 3 2 3 3 3 7 2" xfId="13952"/>
    <cellStyle name="Normal 3 2 3 3 3 8" xfId="13953"/>
    <cellStyle name="Normal 3 2 3 3 4" xfId="13954"/>
    <cellStyle name="Normal 3 2 3 3 4 2" xfId="13955"/>
    <cellStyle name="Normal 3 2 3 3 4 2 2" xfId="13956"/>
    <cellStyle name="Normal 3 2 3 3 4 2 2 2" xfId="13957"/>
    <cellStyle name="Normal 3 2 3 3 4 2 2 2 2" xfId="13958"/>
    <cellStyle name="Normal 3 2 3 3 4 2 2 2 2 2" xfId="13959"/>
    <cellStyle name="Normal 3 2 3 3 4 2 2 2 2 2 2" xfId="13960"/>
    <cellStyle name="Normal 3 2 3 3 4 2 2 2 2 3" xfId="13961"/>
    <cellStyle name="Normal 3 2 3 3 4 2 2 2 3" xfId="13962"/>
    <cellStyle name="Normal 3 2 3 3 4 2 2 2 3 2" xfId="13963"/>
    <cellStyle name="Normal 3 2 3 3 4 2 2 2 4" xfId="13964"/>
    <cellStyle name="Normal 3 2 3 3 4 2 2 3" xfId="13965"/>
    <cellStyle name="Normal 3 2 3 3 4 2 2 3 2" xfId="13966"/>
    <cellStyle name="Normal 3 2 3 3 4 2 2 3 2 2" xfId="13967"/>
    <cellStyle name="Normal 3 2 3 3 4 2 2 3 3" xfId="13968"/>
    <cellStyle name="Normal 3 2 3 3 4 2 2 4" xfId="13969"/>
    <cellStyle name="Normal 3 2 3 3 4 2 2 4 2" xfId="13970"/>
    <cellStyle name="Normal 3 2 3 3 4 2 2 5" xfId="13971"/>
    <cellStyle name="Normal 3 2 3 3 4 2 3" xfId="13972"/>
    <cellStyle name="Normal 3 2 3 3 4 2 3 2" xfId="13973"/>
    <cellStyle name="Normal 3 2 3 3 4 2 3 2 2" xfId="13974"/>
    <cellStyle name="Normal 3 2 3 3 4 2 3 2 2 2" xfId="13975"/>
    <cellStyle name="Normal 3 2 3 3 4 2 3 2 3" xfId="13976"/>
    <cellStyle name="Normal 3 2 3 3 4 2 3 3" xfId="13977"/>
    <cellStyle name="Normal 3 2 3 3 4 2 3 3 2" xfId="13978"/>
    <cellStyle name="Normal 3 2 3 3 4 2 3 4" xfId="13979"/>
    <cellStyle name="Normal 3 2 3 3 4 2 4" xfId="13980"/>
    <cellStyle name="Normal 3 2 3 3 4 2 4 2" xfId="13981"/>
    <cellStyle name="Normal 3 2 3 3 4 2 4 2 2" xfId="13982"/>
    <cellStyle name="Normal 3 2 3 3 4 2 4 3" xfId="13983"/>
    <cellStyle name="Normal 3 2 3 3 4 2 5" xfId="13984"/>
    <cellStyle name="Normal 3 2 3 3 4 2 5 2" xfId="13985"/>
    <cellStyle name="Normal 3 2 3 3 4 2 6" xfId="13986"/>
    <cellStyle name="Normal 3 2 3 3 4 3" xfId="13987"/>
    <cellStyle name="Normal 3 2 3 3 4 3 2" xfId="13988"/>
    <cellStyle name="Normal 3 2 3 3 4 3 2 2" xfId="13989"/>
    <cellStyle name="Normal 3 2 3 3 4 3 2 2 2" xfId="13990"/>
    <cellStyle name="Normal 3 2 3 3 4 3 2 2 2 2" xfId="13991"/>
    <cellStyle name="Normal 3 2 3 3 4 3 2 2 3" xfId="13992"/>
    <cellStyle name="Normal 3 2 3 3 4 3 2 3" xfId="13993"/>
    <cellStyle name="Normal 3 2 3 3 4 3 2 3 2" xfId="13994"/>
    <cellStyle name="Normal 3 2 3 3 4 3 2 4" xfId="13995"/>
    <cellStyle name="Normal 3 2 3 3 4 3 3" xfId="13996"/>
    <cellStyle name="Normal 3 2 3 3 4 3 3 2" xfId="13997"/>
    <cellStyle name="Normal 3 2 3 3 4 3 3 2 2" xfId="13998"/>
    <cellStyle name="Normal 3 2 3 3 4 3 3 3" xfId="13999"/>
    <cellStyle name="Normal 3 2 3 3 4 3 4" xfId="14000"/>
    <cellStyle name="Normal 3 2 3 3 4 3 4 2" xfId="14001"/>
    <cellStyle name="Normal 3 2 3 3 4 3 5" xfId="14002"/>
    <cellStyle name="Normal 3 2 3 3 4 4" xfId="14003"/>
    <cellStyle name="Normal 3 2 3 3 4 4 2" xfId="14004"/>
    <cellStyle name="Normal 3 2 3 3 4 4 2 2" xfId="14005"/>
    <cellStyle name="Normal 3 2 3 3 4 4 2 2 2" xfId="14006"/>
    <cellStyle name="Normal 3 2 3 3 4 4 2 3" xfId="14007"/>
    <cellStyle name="Normal 3 2 3 3 4 4 3" xfId="14008"/>
    <cellStyle name="Normal 3 2 3 3 4 4 3 2" xfId="14009"/>
    <cellStyle name="Normal 3 2 3 3 4 4 4" xfId="14010"/>
    <cellStyle name="Normal 3 2 3 3 4 5" xfId="14011"/>
    <cellStyle name="Normal 3 2 3 3 4 5 2" xfId="14012"/>
    <cellStyle name="Normal 3 2 3 3 4 5 2 2" xfId="14013"/>
    <cellStyle name="Normal 3 2 3 3 4 5 3" xfId="14014"/>
    <cellStyle name="Normal 3 2 3 3 4 6" xfId="14015"/>
    <cellStyle name="Normal 3 2 3 3 4 6 2" xfId="14016"/>
    <cellStyle name="Normal 3 2 3 3 4 7" xfId="14017"/>
    <cellStyle name="Normal 3 2 3 3 5" xfId="14018"/>
    <cellStyle name="Normal 3 2 3 3 5 2" xfId="14019"/>
    <cellStyle name="Normal 3 2 3 3 5 2 2" xfId="14020"/>
    <cellStyle name="Normal 3 2 3 3 5 2 2 2" xfId="14021"/>
    <cellStyle name="Normal 3 2 3 3 5 2 2 2 2" xfId="14022"/>
    <cellStyle name="Normal 3 2 3 3 5 2 2 2 2 2" xfId="14023"/>
    <cellStyle name="Normal 3 2 3 3 5 2 2 2 3" xfId="14024"/>
    <cellStyle name="Normal 3 2 3 3 5 2 2 3" xfId="14025"/>
    <cellStyle name="Normal 3 2 3 3 5 2 2 3 2" xfId="14026"/>
    <cellStyle name="Normal 3 2 3 3 5 2 2 4" xfId="14027"/>
    <cellStyle name="Normal 3 2 3 3 5 2 3" xfId="14028"/>
    <cellStyle name="Normal 3 2 3 3 5 2 3 2" xfId="14029"/>
    <cellStyle name="Normal 3 2 3 3 5 2 3 2 2" xfId="14030"/>
    <cellStyle name="Normal 3 2 3 3 5 2 3 3" xfId="14031"/>
    <cellStyle name="Normal 3 2 3 3 5 2 4" xfId="14032"/>
    <cellStyle name="Normal 3 2 3 3 5 2 4 2" xfId="14033"/>
    <cellStyle name="Normal 3 2 3 3 5 2 5" xfId="14034"/>
    <cellStyle name="Normal 3 2 3 3 5 3" xfId="14035"/>
    <cellStyle name="Normal 3 2 3 3 5 3 2" xfId="14036"/>
    <cellStyle name="Normal 3 2 3 3 5 3 2 2" xfId="14037"/>
    <cellStyle name="Normal 3 2 3 3 5 3 2 2 2" xfId="14038"/>
    <cellStyle name="Normal 3 2 3 3 5 3 2 3" xfId="14039"/>
    <cellStyle name="Normal 3 2 3 3 5 3 3" xfId="14040"/>
    <cellStyle name="Normal 3 2 3 3 5 3 3 2" xfId="14041"/>
    <cellStyle name="Normal 3 2 3 3 5 3 4" xfId="14042"/>
    <cellStyle name="Normal 3 2 3 3 5 4" xfId="14043"/>
    <cellStyle name="Normal 3 2 3 3 5 4 2" xfId="14044"/>
    <cellStyle name="Normal 3 2 3 3 5 4 2 2" xfId="14045"/>
    <cellStyle name="Normal 3 2 3 3 5 4 3" xfId="14046"/>
    <cellStyle name="Normal 3 2 3 3 5 5" xfId="14047"/>
    <cellStyle name="Normal 3 2 3 3 5 5 2" xfId="14048"/>
    <cellStyle name="Normal 3 2 3 3 5 6" xfId="14049"/>
    <cellStyle name="Normal 3 2 3 3 6" xfId="14050"/>
    <cellStyle name="Normal 3 2 3 3 6 2" xfId="14051"/>
    <cellStyle name="Normal 3 2 3 3 6 2 2" xfId="14052"/>
    <cellStyle name="Normal 3 2 3 3 6 2 2 2" xfId="14053"/>
    <cellStyle name="Normal 3 2 3 3 6 2 2 2 2" xfId="14054"/>
    <cellStyle name="Normal 3 2 3 3 6 2 2 3" xfId="14055"/>
    <cellStyle name="Normal 3 2 3 3 6 2 3" xfId="14056"/>
    <cellStyle name="Normal 3 2 3 3 6 2 3 2" xfId="14057"/>
    <cellStyle name="Normal 3 2 3 3 6 2 4" xfId="14058"/>
    <cellStyle name="Normal 3 2 3 3 6 3" xfId="14059"/>
    <cellStyle name="Normal 3 2 3 3 6 3 2" xfId="14060"/>
    <cellStyle name="Normal 3 2 3 3 6 3 2 2" xfId="14061"/>
    <cellStyle name="Normal 3 2 3 3 6 3 3" xfId="14062"/>
    <cellStyle name="Normal 3 2 3 3 6 4" xfId="14063"/>
    <cellStyle name="Normal 3 2 3 3 6 4 2" xfId="14064"/>
    <cellStyle name="Normal 3 2 3 3 6 5" xfId="14065"/>
    <cellStyle name="Normal 3 2 3 3 7" xfId="14066"/>
    <cellStyle name="Normal 3 2 3 3 7 2" xfId="14067"/>
    <cellStyle name="Normal 3 2 3 3 7 2 2" xfId="14068"/>
    <cellStyle name="Normal 3 2 3 3 7 2 2 2" xfId="14069"/>
    <cellStyle name="Normal 3 2 3 3 7 2 3" xfId="14070"/>
    <cellStyle name="Normal 3 2 3 3 7 3" xfId="14071"/>
    <cellStyle name="Normal 3 2 3 3 7 3 2" xfId="14072"/>
    <cellStyle name="Normal 3 2 3 3 7 4" xfId="14073"/>
    <cellStyle name="Normal 3 2 3 3 8" xfId="14074"/>
    <cellStyle name="Normal 3 2 3 3 8 2" xfId="14075"/>
    <cellStyle name="Normal 3 2 3 3 8 2 2" xfId="14076"/>
    <cellStyle name="Normal 3 2 3 3 8 3" xfId="14077"/>
    <cellStyle name="Normal 3 2 3 3 9" xfId="14078"/>
    <cellStyle name="Normal 3 2 3 3 9 2" xfId="14079"/>
    <cellStyle name="Normal 3 2 3 4" xfId="14080"/>
    <cellStyle name="Normal 3 2 3 4 2" xfId="14081"/>
    <cellStyle name="Normal 3 2 3 4 2 2" xfId="14082"/>
    <cellStyle name="Normal 3 2 3 4 2 2 2" xfId="14083"/>
    <cellStyle name="Normal 3 2 3 4 2 2 2 2" xfId="14084"/>
    <cellStyle name="Normal 3 2 3 4 2 2 2 2 2" xfId="14085"/>
    <cellStyle name="Normal 3 2 3 4 2 2 2 2 2 2" xfId="14086"/>
    <cellStyle name="Normal 3 2 3 4 2 2 2 2 2 2 2" xfId="14087"/>
    <cellStyle name="Normal 3 2 3 4 2 2 2 2 2 2 2 2" xfId="14088"/>
    <cellStyle name="Normal 3 2 3 4 2 2 2 2 2 2 3" xfId="14089"/>
    <cellStyle name="Normal 3 2 3 4 2 2 2 2 2 3" xfId="14090"/>
    <cellStyle name="Normal 3 2 3 4 2 2 2 2 2 3 2" xfId="14091"/>
    <cellStyle name="Normal 3 2 3 4 2 2 2 2 2 4" xfId="14092"/>
    <cellStyle name="Normal 3 2 3 4 2 2 2 2 3" xfId="14093"/>
    <cellStyle name="Normal 3 2 3 4 2 2 2 2 3 2" xfId="14094"/>
    <cellStyle name="Normal 3 2 3 4 2 2 2 2 3 2 2" xfId="14095"/>
    <cellStyle name="Normal 3 2 3 4 2 2 2 2 3 3" xfId="14096"/>
    <cellStyle name="Normal 3 2 3 4 2 2 2 2 4" xfId="14097"/>
    <cellStyle name="Normal 3 2 3 4 2 2 2 2 4 2" xfId="14098"/>
    <cellStyle name="Normal 3 2 3 4 2 2 2 2 5" xfId="14099"/>
    <cellStyle name="Normal 3 2 3 4 2 2 2 3" xfId="14100"/>
    <cellStyle name="Normal 3 2 3 4 2 2 2 3 2" xfId="14101"/>
    <cellStyle name="Normal 3 2 3 4 2 2 2 3 2 2" xfId="14102"/>
    <cellStyle name="Normal 3 2 3 4 2 2 2 3 2 2 2" xfId="14103"/>
    <cellStyle name="Normal 3 2 3 4 2 2 2 3 2 3" xfId="14104"/>
    <cellStyle name="Normal 3 2 3 4 2 2 2 3 3" xfId="14105"/>
    <cellStyle name="Normal 3 2 3 4 2 2 2 3 3 2" xfId="14106"/>
    <cellStyle name="Normal 3 2 3 4 2 2 2 3 4" xfId="14107"/>
    <cellStyle name="Normal 3 2 3 4 2 2 2 4" xfId="14108"/>
    <cellStyle name="Normal 3 2 3 4 2 2 2 4 2" xfId="14109"/>
    <cellStyle name="Normal 3 2 3 4 2 2 2 4 2 2" xfId="14110"/>
    <cellStyle name="Normal 3 2 3 4 2 2 2 4 3" xfId="14111"/>
    <cellStyle name="Normal 3 2 3 4 2 2 2 5" xfId="14112"/>
    <cellStyle name="Normal 3 2 3 4 2 2 2 5 2" xfId="14113"/>
    <cellStyle name="Normal 3 2 3 4 2 2 2 6" xfId="14114"/>
    <cellStyle name="Normal 3 2 3 4 2 2 3" xfId="14115"/>
    <cellStyle name="Normal 3 2 3 4 2 2 3 2" xfId="14116"/>
    <cellStyle name="Normal 3 2 3 4 2 2 3 2 2" xfId="14117"/>
    <cellStyle name="Normal 3 2 3 4 2 2 3 2 2 2" xfId="14118"/>
    <cellStyle name="Normal 3 2 3 4 2 2 3 2 2 2 2" xfId="14119"/>
    <cellStyle name="Normal 3 2 3 4 2 2 3 2 2 3" xfId="14120"/>
    <cellStyle name="Normal 3 2 3 4 2 2 3 2 3" xfId="14121"/>
    <cellStyle name="Normal 3 2 3 4 2 2 3 2 3 2" xfId="14122"/>
    <cellStyle name="Normal 3 2 3 4 2 2 3 2 4" xfId="14123"/>
    <cellStyle name="Normal 3 2 3 4 2 2 3 3" xfId="14124"/>
    <cellStyle name="Normal 3 2 3 4 2 2 3 3 2" xfId="14125"/>
    <cellStyle name="Normal 3 2 3 4 2 2 3 3 2 2" xfId="14126"/>
    <cellStyle name="Normal 3 2 3 4 2 2 3 3 3" xfId="14127"/>
    <cellStyle name="Normal 3 2 3 4 2 2 3 4" xfId="14128"/>
    <cellStyle name="Normal 3 2 3 4 2 2 3 4 2" xfId="14129"/>
    <cellStyle name="Normal 3 2 3 4 2 2 3 5" xfId="14130"/>
    <cellStyle name="Normal 3 2 3 4 2 2 4" xfId="14131"/>
    <cellStyle name="Normal 3 2 3 4 2 2 4 2" xfId="14132"/>
    <cellStyle name="Normal 3 2 3 4 2 2 4 2 2" xfId="14133"/>
    <cellStyle name="Normal 3 2 3 4 2 2 4 2 2 2" xfId="14134"/>
    <cellStyle name="Normal 3 2 3 4 2 2 4 2 3" xfId="14135"/>
    <cellStyle name="Normal 3 2 3 4 2 2 4 3" xfId="14136"/>
    <cellStyle name="Normal 3 2 3 4 2 2 4 3 2" xfId="14137"/>
    <cellStyle name="Normal 3 2 3 4 2 2 4 4" xfId="14138"/>
    <cellStyle name="Normal 3 2 3 4 2 2 5" xfId="14139"/>
    <cellStyle name="Normal 3 2 3 4 2 2 5 2" xfId="14140"/>
    <cellStyle name="Normal 3 2 3 4 2 2 5 2 2" xfId="14141"/>
    <cellStyle name="Normal 3 2 3 4 2 2 5 3" xfId="14142"/>
    <cellStyle name="Normal 3 2 3 4 2 2 6" xfId="14143"/>
    <cellStyle name="Normal 3 2 3 4 2 2 6 2" xfId="14144"/>
    <cellStyle name="Normal 3 2 3 4 2 2 7" xfId="14145"/>
    <cellStyle name="Normal 3 2 3 4 2 3" xfId="14146"/>
    <cellStyle name="Normal 3 2 3 4 2 3 2" xfId="14147"/>
    <cellStyle name="Normal 3 2 3 4 2 3 2 2" xfId="14148"/>
    <cellStyle name="Normal 3 2 3 4 2 3 2 2 2" xfId="14149"/>
    <cellStyle name="Normal 3 2 3 4 2 3 2 2 2 2" xfId="14150"/>
    <cellStyle name="Normal 3 2 3 4 2 3 2 2 2 2 2" xfId="14151"/>
    <cellStyle name="Normal 3 2 3 4 2 3 2 2 2 3" xfId="14152"/>
    <cellStyle name="Normal 3 2 3 4 2 3 2 2 3" xfId="14153"/>
    <cellStyle name="Normal 3 2 3 4 2 3 2 2 3 2" xfId="14154"/>
    <cellStyle name="Normal 3 2 3 4 2 3 2 2 4" xfId="14155"/>
    <cellStyle name="Normal 3 2 3 4 2 3 2 3" xfId="14156"/>
    <cellStyle name="Normal 3 2 3 4 2 3 2 3 2" xfId="14157"/>
    <cellStyle name="Normal 3 2 3 4 2 3 2 3 2 2" xfId="14158"/>
    <cellStyle name="Normal 3 2 3 4 2 3 2 3 3" xfId="14159"/>
    <cellStyle name="Normal 3 2 3 4 2 3 2 4" xfId="14160"/>
    <cellStyle name="Normal 3 2 3 4 2 3 2 4 2" xfId="14161"/>
    <cellStyle name="Normal 3 2 3 4 2 3 2 5" xfId="14162"/>
    <cellStyle name="Normal 3 2 3 4 2 3 3" xfId="14163"/>
    <cellStyle name="Normal 3 2 3 4 2 3 3 2" xfId="14164"/>
    <cellStyle name="Normal 3 2 3 4 2 3 3 2 2" xfId="14165"/>
    <cellStyle name="Normal 3 2 3 4 2 3 3 2 2 2" xfId="14166"/>
    <cellStyle name="Normal 3 2 3 4 2 3 3 2 3" xfId="14167"/>
    <cellStyle name="Normal 3 2 3 4 2 3 3 3" xfId="14168"/>
    <cellStyle name="Normal 3 2 3 4 2 3 3 3 2" xfId="14169"/>
    <cellStyle name="Normal 3 2 3 4 2 3 3 4" xfId="14170"/>
    <cellStyle name="Normal 3 2 3 4 2 3 4" xfId="14171"/>
    <cellStyle name="Normal 3 2 3 4 2 3 4 2" xfId="14172"/>
    <cellStyle name="Normal 3 2 3 4 2 3 4 2 2" xfId="14173"/>
    <cellStyle name="Normal 3 2 3 4 2 3 4 3" xfId="14174"/>
    <cellStyle name="Normal 3 2 3 4 2 3 5" xfId="14175"/>
    <cellStyle name="Normal 3 2 3 4 2 3 5 2" xfId="14176"/>
    <cellStyle name="Normal 3 2 3 4 2 3 6" xfId="14177"/>
    <cellStyle name="Normal 3 2 3 4 2 4" xfId="14178"/>
    <cellStyle name="Normal 3 2 3 4 2 4 2" xfId="14179"/>
    <cellStyle name="Normal 3 2 3 4 2 4 2 2" xfId="14180"/>
    <cellStyle name="Normal 3 2 3 4 2 4 2 2 2" xfId="14181"/>
    <cellStyle name="Normal 3 2 3 4 2 4 2 2 2 2" xfId="14182"/>
    <cellStyle name="Normal 3 2 3 4 2 4 2 2 3" xfId="14183"/>
    <cellStyle name="Normal 3 2 3 4 2 4 2 3" xfId="14184"/>
    <cellStyle name="Normal 3 2 3 4 2 4 2 3 2" xfId="14185"/>
    <cellStyle name="Normal 3 2 3 4 2 4 2 4" xfId="14186"/>
    <cellStyle name="Normal 3 2 3 4 2 4 3" xfId="14187"/>
    <cellStyle name="Normal 3 2 3 4 2 4 3 2" xfId="14188"/>
    <cellStyle name="Normal 3 2 3 4 2 4 3 2 2" xfId="14189"/>
    <cellStyle name="Normal 3 2 3 4 2 4 3 3" xfId="14190"/>
    <cellStyle name="Normal 3 2 3 4 2 4 4" xfId="14191"/>
    <cellStyle name="Normal 3 2 3 4 2 4 4 2" xfId="14192"/>
    <cellStyle name="Normal 3 2 3 4 2 4 5" xfId="14193"/>
    <cellStyle name="Normal 3 2 3 4 2 5" xfId="14194"/>
    <cellStyle name="Normal 3 2 3 4 2 5 2" xfId="14195"/>
    <cellStyle name="Normal 3 2 3 4 2 5 2 2" xfId="14196"/>
    <cellStyle name="Normal 3 2 3 4 2 5 2 2 2" xfId="14197"/>
    <cellStyle name="Normal 3 2 3 4 2 5 2 3" xfId="14198"/>
    <cellStyle name="Normal 3 2 3 4 2 5 3" xfId="14199"/>
    <cellStyle name="Normal 3 2 3 4 2 5 3 2" xfId="14200"/>
    <cellStyle name="Normal 3 2 3 4 2 5 4" xfId="14201"/>
    <cellStyle name="Normal 3 2 3 4 2 6" xfId="14202"/>
    <cellStyle name="Normal 3 2 3 4 2 6 2" xfId="14203"/>
    <cellStyle name="Normal 3 2 3 4 2 6 2 2" xfId="14204"/>
    <cellStyle name="Normal 3 2 3 4 2 6 3" xfId="14205"/>
    <cellStyle name="Normal 3 2 3 4 2 7" xfId="14206"/>
    <cellStyle name="Normal 3 2 3 4 2 7 2" xfId="14207"/>
    <cellStyle name="Normal 3 2 3 4 2 8" xfId="14208"/>
    <cellStyle name="Normal 3 2 3 4 3" xfId="14209"/>
    <cellStyle name="Normal 3 2 3 4 3 2" xfId="14210"/>
    <cellStyle name="Normal 3 2 3 4 3 2 2" xfId="14211"/>
    <cellStyle name="Normal 3 2 3 4 3 2 2 2" xfId="14212"/>
    <cellStyle name="Normal 3 2 3 4 3 2 2 2 2" xfId="14213"/>
    <cellStyle name="Normal 3 2 3 4 3 2 2 2 2 2" xfId="14214"/>
    <cellStyle name="Normal 3 2 3 4 3 2 2 2 2 2 2" xfId="14215"/>
    <cellStyle name="Normal 3 2 3 4 3 2 2 2 2 3" xfId="14216"/>
    <cellStyle name="Normal 3 2 3 4 3 2 2 2 3" xfId="14217"/>
    <cellStyle name="Normal 3 2 3 4 3 2 2 2 3 2" xfId="14218"/>
    <cellStyle name="Normal 3 2 3 4 3 2 2 2 4" xfId="14219"/>
    <cellStyle name="Normal 3 2 3 4 3 2 2 3" xfId="14220"/>
    <cellStyle name="Normal 3 2 3 4 3 2 2 3 2" xfId="14221"/>
    <cellStyle name="Normal 3 2 3 4 3 2 2 3 2 2" xfId="14222"/>
    <cellStyle name="Normal 3 2 3 4 3 2 2 3 3" xfId="14223"/>
    <cellStyle name="Normal 3 2 3 4 3 2 2 4" xfId="14224"/>
    <cellStyle name="Normal 3 2 3 4 3 2 2 4 2" xfId="14225"/>
    <cellStyle name="Normal 3 2 3 4 3 2 2 5" xfId="14226"/>
    <cellStyle name="Normal 3 2 3 4 3 2 3" xfId="14227"/>
    <cellStyle name="Normal 3 2 3 4 3 2 3 2" xfId="14228"/>
    <cellStyle name="Normal 3 2 3 4 3 2 3 2 2" xfId="14229"/>
    <cellStyle name="Normal 3 2 3 4 3 2 3 2 2 2" xfId="14230"/>
    <cellStyle name="Normal 3 2 3 4 3 2 3 2 3" xfId="14231"/>
    <cellStyle name="Normal 3 2 3 4 3 2 3 3" xfId="14232"/>
    <cellStyle name="Normal 3 2 3 4 3 2 3 3 2" xfId="14233"/>
    <cellStyle name="Normal 3 2 3 4 3 2 3 4" xfId="14234"/>
    <cellStyle name="Normal 3 2 3 4 3 2 4" xfId="14235"/>
    <cellStyle name="Normal 3 2 3 4 3 2 4 2" xfId="14236"/>
    <cellStyle name="Normal 3 2 3 4 3 2 4 2 2" xfId="14237"/>
    <cellStyle name="Normal 3 2 3 4 3 2 4 3" xfId="14238"/>
    <cellStyle name="Normal 3 2 3 4 3 2 5" xfId="14239"/>
    <cellStyle name="Normal 3 2 3 4 3 2 5 2" xfId="14240"/>
    <cellStyle name="Normal 3 2 3 4 3 2 6" xfId="14241"/>
    <cellStyle name="Normal 3 2 3 4 3 3" xfId="14242"/>
    <cellStyle name="Normal 3 2 3 4 3 3 2" xfId="14243"/>
    <cellStyle name="Normal 3 2 3 4 3 3 2 2" xfId="14244"/>
    <cellStyle name="Normal 3 2 3 4 3 3 2 2 2" xfId="14245"/>
    <cellStyle name="Normal 3 2 3 4 3 3 2 2 2 2" xfId="14246"/>
    <cellStyle name="Normal 3 2 3 4 3 3 2 2 3" xfId="14247"/>
    <cellStyle name="Normal 3 2 3 4 3 3 2 3" xfId="14248"/>
    <cellStyle name="Normal 3 2 3 4 3 3 2 3 2" xfId="14249"/>
    <cellStyle name="Normal 3 2 3 4 3 3 2 4" xfId="14250"/>
    <cellStyle name="Normal 3 2 3 4 3 3 3" xfId="14251"/>
    <cellStyle name="Normal 3 2 3 4 3 3 3 2" xfId="14252"/>
    <cellStyle name="Normal 3 2 3 4 3 3 3 2 2" xfId="14253"/>
    <cellStyle name="Normal 3 2 3 4 3 3 3 3" xfId="14254"/>
    <cellStyle name="Normal 3 2 3 4 3 3 4" xfId="14255"/>
    <cellStyle name="Normal 3 2 3 4 3 3 4 2" xfId="14256"/>
    <cellStyle name="Normal 3 2 3 4 3 3 5" xfId="14257"/>
    <cellStyle name="Normal 3 2 3 4 3 4" xfId="14258"/>
    <cellStyle name="Normal 3 2 3 4 3 4 2" xfId="14259"/>
    <cellStyle name="Normal 3 2 3 4 3 4 2 2" xfId="14260"/>
    <cellStyle name="Normal 3 2 3 4 3 4 2 2 2" xfId="14261"/>
    <cellStyle name="Normal 3 2 3 4 3 4 2 3" xfId="14262"/>
    <cellStyle name="Normal 3 2 3 4 3 4 3" xfId="14263"/>
    <cellStyle name="Normal 3 2 3 4 3 4 3 2" xfId="14264"/>
    <cellStyle name="Normal 3 2 3 4 3 4 4" xfId="14265"/>
    <cellStyle name="Normal 3 2 3 4 3 5" xfId="14266"/>
    <cellStyle name="Normal 3 2 3 4 3 5 2" xfId="14267"/>
    <cellStyle name="Normal 3 2 3 4 3 5 2 2" xfId="14268"/>
    <cellStyle name="Normal 3 2 3 4 3 5 3" xfId="14269"/>
    <cellStyle name="Normal 3 2 3 4 3 6" xfId="14270"/>
    <cellStyle name="Normal 3 2 3 4 3 6 2" xfId="14271"/>
    <cellStyle name="Normal 3 2 3 4 3 7" xfId="14272"/>
    <cellStyle name="Normal 3 2 3 4 4" xfId="14273"/>
    <cellStyle name="Normal 3 2 3 4 4 2" xfId="14274"/>
    <cellStyle name="Normal 3 2 3 4 4 2 2" xfId="14275"/>
    <cellStyle name="Normal 3 2 3 4 4 2 2 2" xfId="14276"/>
    <cellStyle name="Normal 3 2 3 4 4 2 2 2 2" xfId="14277"/>
    <cellStyle name="Normal 3 2 3 4 4 2 2 2 2 2" xfId="14278"/>
    <cellStyle name="Normal 3 2 3 4 4 2 2 2 3" xfId="14279"/>
    <cellStyle name="Normal 3 2 3 4 4 2 2 3" xfId="14280"/>
    <cellStyle name="Normal 3 2 3 4 4 2 2 3 2" xfId="14281"/>
    <cellStyle name="Normal 3 2 3 4 4 2 2 4" xfId="14282"/>
    <cellStyle name="Normal 3 2 3 4 4 2 3" xfId="14283"/>
    <cellStyle name="Normal 3 2 3 4 4 2 3 2" xfId="14284"/>
    <cellStyle name="Normal 3 2 3 4 4 2 3 2 2" xfId="14285"/>
    <cellStyle name="Normal 3 2 3 4 4 2 3 3" xfId="14286"/>
    <cellStyle name="Normal 3 2 3 4 4 2 4" xfId="14287"/>
    <cellStyle name="Normal 3 2 3 4 4 2 4 2" xfId="14288"/>
    <cellStyle name="Normal 3 2 3 4 4 2 5" xfId="14289"/>
    <cellStyle name="Normal 3 2 3 4 4 3" xfId="14290"/>
    <cellStyle name="Normal 3 2 3 4 4 3 2" xfId="14291"/>
    <cellStyle name="Normal 3 2 3 4 4 3 2 2" xfId="14292"/>
    <cellStyle name="Normal 3 2 3 4 4 3 2 2 2" xfId="14293"/>
    <cellStyle name="Normal 3 2 3 4 4 3 2 3" xfId="14294"/>
    <cellStyle name="Normal 3 2 3 4 4 3 3" xfId="14295"/>
    <cellStyle name="Normal 3 2 3 4 4 3 3 2" xfId="14296"/>
    <cellStyle name="Normal 3 2 3 4 4 3 4" xfId="14297"/>
    <cellStyle name="Normal 3 2 3 4 4 4" xfId="14298"/>
    <cellStyle name="Normal 3 2 3 4 4 4 2" xfId="14299"/>
    <cellStyle name="Normal 3 2 3 4 4 4 2 2" xfId="14300"/>
    <cellStyle name="Normal 3 2 3 4 4 4 3" xfId="14301"/>
    <cellStyle name="Normal 3 2 3 4 4 5" xfId="14302"/>
    <cellStyle name="Normal 3 2 3 4 4 5 2" xfId="14303"/>
    <cellStyle name="Normal 3 2 3 4 4 6" xfId="14304"/>
    <cellStyle name="Normal 3 2 3 4 5" xfId="14305"/>
    <cellStyle name="Normal 3 2 3 4 5 2" xfId="14306"/>
    <cellStyle name="Normal 3 2 3 4 5 2 2" xfId="14307"/>
    <cellStyle name="Normal 3 2 3 4 5 2 2 2" xfId="14308"/>
    <cellStyle name="Normal 3 2 3 4 5 2 2 2 2" xfId="14309"/>
    <cellStyle name="Normal 3 2 3 4 5 2 2 3" xfId="14310"/>
    <cellStyle name="Normal 3 2 3 4 5 2 3" xfId="14311"/>
    <cellStyle name="Normal 3 2 3 4 5 2 3 2" xfId="14312"/>
    <cellStyle name="Normal 3 2 3 4 5 2 4" xfId="14313"/>
    <cellStyle name="Normal 3 2 3 4 5 3" xfId="14314"/>
    <cellStyle name="Normal 3 2 3 4 5 3 2" xfId="14315"/>
    <cellStyle name="Normal 3 2 3 4 5 3 2 2" xfId="14316"/>
    <cellStyle name="Normal 3 2 3 4 5 3 3" xfId="14317"/>
    <cellStyle name="Normal 3 2 3 4 5 4" xfId="14318"/>
    <cellStyle name="Normal 3 2 3 4 5 4 2" xfId="14319"/>
    <cellStyle name="Normal 3 2 3 4 5 5" xfId="14320"/>
    <cellStyle name="Normal 3 2 3 4 6" xfId="14321"/>
    <cellStyle name="Normal 3 2 3 4 6 2" xfId="14322"/>
    <cellStyle name="Normal 3 2 3 4 6 2 2" xfId="14323"/>
    <cellStyle name="Normal 3 2 3 4 6 2 2 2" xfId="14324"/>
    <cellStyle name="Normal 3 2 3 4 6 2 3" xfId="14325"/>
    <cellStyle name="Normal 3 2 3 4 6 3" xfId="14326"/>
    <cellStyle name="Normal 3 2 3 4 6 3 2" xfId="14327"/>
    <cellStyle name="Normal 3 2 3 4 6 4" xfId="14328"/>
    <cellStyle name="Normal 3 2 3 4 7" xfId="14329"/>
    <cellStyle name="Normal 3 2 3 4 7 2" xfId="14330"/>
    <cellStyle name="Normal 3 2 3 4 7 2 2" xfId="14331"/>
    <cellStyle name="Normal 3 2 3 4 7 3" xfId="14332"/>
    <cellStyle name="Normal 3 2 3 4 8" xfId="14333"/>
    <cellStyle name="Normal 3 2 3 4 8 2" xfId="14334"/>
    <cellStyle name="Normal 3 2 3 4 9" xfId="14335"/>
    <cellStyle name="Normal 3 2 3 5" xfId="14336"/>
    <cellStyle name="Normal 3 2 3 5 2" xfId="14337"/>
    <cellStyle name="Normal 3 2 3 5 2 2" xfId="14338"/>
    <cellStyle name="Normal 3 2 3 5 2 2 2" xfId="14339"/>
    <cellStyle name="Normal 3 2 3 5 2 2 2 2" xfId="14340"/>
    <cellStyle name="Normal 3 2 3 5 2 2 2 2 2" xfId="14341"/>
    <cellStyle name="Normal 3 2 3 5 2 2 2 2 2 2" xfId="14342"/>
    <cellStyle name="Normal 3 2 3 5 2 2 2 2 2 2 2" xfId="14343"/>
    <cellStyle name="Normal 3 2 3 5 2 2 2 2 2 3" xfId="14344"/>
    <cellStyle name="Normal 3 2 3 5 2 2 2 2 3" xfId="14345"/>
    <cellStyle name="Normal 3 2 3 5 2 2 2 2 3 2" xfId="14346"/>
    <cellStyle name="Normal 3 2 3 5 2 2 2 2 4" xfId="14347"/>
    <cellStyle name="Normal 3 2 3 5 2 2 2 3" xfId="14348"/>
    <cellStyle name="Normal 3 2 3 5 2 2 2 3 2" xfId="14349"/>
    <cellStyle name="Normal 3 2 3 5 2 2 2 3 2 2" xfId="14350"/>
    <cellStyle name="Normal 3 2 3 5 2 2 2 3 3" xfId="14351"/>
    <cellStyle name="Normal 3 2 3 5 2 2 2 4" xfId="14352"/>
    <cellStyle name="Normal 3 2 3 5 2 2 2 4 2" xfId="14353"/>
    <cellStyle name="Normal 3 2 3 5 2 2 2 5" xfId="14354"/>
    <cellStyle name="Normal 3 2 3 5 2 2 3" xfId="14355"/>
    <cellStyle name="Normal 3 2 3 5 2 2 3 2" xfId="14356"/>
    <cellStyle name="Normal 3 2 3 5 2 2 3 2 2" xfId="14357"/>
    <cellStyle name="Normal 3 2 3 5 2 2 3 2 2 2" xfId="14358"/>
    <cellStyle name="Normal 3 2 3 5 2 2 3 2 3" xfId="14359"/>
    <cellStyle name="Normal 3 2 3 5 2 2 3 3" xfId="14360"/>
    <cellStyle name="Normal 3 2 3 5 2 2 3 3 2" xfId="14361"/>
    <cellStyle name="Normal 3 2 3 5 2 2 3 4" xfId="14362"/>
    <cellStyle name="Normal 3 2 3 5 2 2 4" xfId="14363"/>
    <cellStyle name="Normal 3 2 3 5 2 2 4 2" xfId="14364"/>
    <cellStyle name="Normal 3 2 3 5 2 2 4 2 2" xfId="14365"/>
    <cellStyle name="Normal 3 2 3 5 2 2 4 3" xfId="14366"/>
    <cellStyle name="Normal 3 2 3 5 2 2 5" xfId="14367"/>
    <cellStyle name="Normal 3 2 3 5 2 2 5 2" xfId="14368"/>
    <cellStyle name="Normal 3 2 3 5 2 2 6" xfId="14369"/>
    <cellStyle name="Normal 3 2 3 5 2 3" xfId="14370"/>
    <cellStyle name="Normal 3 2 3 5 2 3 2" xfId="14371"/>
    <cellStyle name="Normal 3 2 3 5 2 3 2 2" xfId="14372"/>
    <cellStyle name="Normal 3 2 3 5 2 3 2 2 2" xfId="14373"/>
    <cellStyle name="Normal 3 2 3 5 2 3 2 2 2 2" xfId="14374"/>
    <cellStyle name="Normal 3 2 3 5 2 3 2 2 3" xfId="14375"/>
    <cellStyle name="Normal 3 2 3 5 2 3 2 3" xfId="14376"/>
    <cellStyle name="Normal 3 2 3 5 2 3 2 3 2" xfId="14377"/>
    <cellStyle name="Normal 3 2 3 5 2 3 2 4" xfId="14378"/>
    <cellStyle name="Normal 3 2 3 5 2 3 3" xfId="14379"/>
    <cellStyle name="Normal 3 2 3 5 2 3 3 2" xfId="14380"/>
    <cellStyle name="Normal 3 2 3 5 2 3 3 2 2" xfId="14381"/>
    <cellStyle name="Normal 3 2 3 5 2 3 3 3" xfId="14382"/>
    <cellStyle name="Normal 3 2 3 5 2 3 4" xfId="14383"/>
    <cellStyle name="Normal 3 2 3 5 2 3 4 2" xfId="14384"/>
    <cellStyle name="Normal 3 2 3 5 2 3 5" xfId="14385"/>
    <cellStyle name="Normal 3 2 3 5 2 4" xfId="14386"/>
    <cellStyle name="Normal 3 2 3 5 2 4 2" xfId="14387"/>
    <cellStyle name="Normal 3 2 3 5 2 4 2 2" xfId="14388"/>
    <cellStyle name="Normal 3 2 3 5 2 4 2 2 2" xfId="14389"/>
    <cellStyle name="Normal 3 2 3 5 2 4 2 3" xfId="14390"/>
    <cellStyle name="Normal 3 2 3 5 2 4 3" xfId="14391"/>
    <cellStyle name="Normal 3 2 3 5 2 4 3 2" xfId="14392"/>
    <cellStyle name="Normal 3 2 3 5 2 4 4" xfId="14393"/>
    <cellStyle name="Normal 3 2 3 5 2 5" xfId="14394"/>
    <cellStyle name="Normal 3 2 3 5 2 5 2" xfId="14395"/>
    <cellStyle name="Normal 3 2 3 5 2 5 2 2" xfId="14396"/>
    <cellStyle name="Normal 3 2 3 5 2 5 3" xfId="14397"/>
    <cellStyle name="Normal 3 2 3 5 2 6" xfId="14398"/>
    <cellStyle name="Normal 3 2 3 5 2 6 2" xfId="14399"/>
    <cellStyle name="Normal 3 2 3 5 2 7" xfId="14400"/>
    <cellStyle name="Normal 3 2 3 5 3" xfId="14401"/>
    <cellStyle name="Normal 3 2 3 5 3 2" xfId="14402"/>
    <cellStyle name="Normal 3 2 3 5 3 2 2" xfId="14403"/>
    <cellStyle name="Normal 3 2 3 5 3 2 2 2" xfId="14404"/>
    <cellStyle name="Normal 3 2 3 5 3 2 2 2 2" xfId="14405"/>
    <cellStyle name="Normal 3 2 3 5 3 2 2 2 2 2" xfId="14406"/>
    <cellStyle name="Normal 3 2 3 5 3 2 2 2 3" xfId="14407"/>
    <cellStyle name="Normal 3 2 3 5 3 2 2 3" xfId="14408"/>
    <cellStyle name="Normal 3 2 3 5 3 2 2 3 2" xfId="14409"/>
    <cellStyle name="Normal 3 2 3 5 3 2 2 4" xfId="14410"/>
    <cellStyle name="Normal 3 2 3 5 3 2 3" xfId="14411"/>
    <cellStyle name="Normal 3 2 3 5 3 2 3 2" xfId="14412"/>
    <cellStyle name="Normal 3 2 3 5 3 2 3 2 2" xfId="14413"/>
    <cellStyle name="Normal 3 2 3 5 3 2 3 3" xfId="14414"/>
    <cellStyle name="Normal 3 2 3 5 3 2 4" xfId="14415"/>
    <cellStyle name="Normal 3 2 3 5 3 2 4 2" xfId="14416"/>
    <cellStyle name="Normal 3 2 3 5 3 2 5" xfId="14417"/>
    <cellStyle name="Normal 3 2 3 5 3 3" xfId="14418"/>
    <cellStyle name="Normal 3 2 3 5 3 3 2" xfId="14419"/>
    <cellStyle name="Normal 3 2 3 5 3 3 2 2" xfId="14420"/>
    <cellStyle name="Normal 3 2 3 5 3 3 2 2 2" xfId="14421"/>
    <cellStyle name="Normal 3 2 3 5 3 3 2 3" xfId="14422"/>
    <cellStyle name="Normal 3 2 3 5 3 3 3" xfId="14423"/>
    <cellStyle name="Normal 3 2 3 5 3 3 3 2" xfId="14424"/>
    <cellStyle name="Normal 3 2 3 5 3 3 4" xfId="14425"/>
    <cellStyle name="Normal 3 2 3 5 3 4" xfId="14426"/>
    <cellStyle name="Normal 3 2 3 5 3 4 2" xfId="14427"/>
    <cellStyle name="Normal 3 2 3 5 3 4 2 2" xfId="14428"/>
    <cellStyle name="Normal 3 2 3 5 3 4 3" xfId="14429"/>
    <cellStyle name="Normal 3 2 3 5 3 5" xfId="14430"/>
    <cellStyle name="Normal 3 2 3 5 3 5 2" xfId="14431"/>
    <cellStyle name="Normal 3 2 3 5 3 6" xfId="14432"/>
    <cellStyle name="Normal 3 2 3 5 4" xfId="14433"/>
    <cellStyle name="Normal 3 2 3 5 4 2" xfId="14434"/>
    <cellStyle name="Normal 3 2 3 5 4 2 2" xfId="14435"/>
    <cellStyle name="Normal 3 2 3 5 4 2 2 2" xfId="14436"/>
    <cellStyle name="Normal 3 2 3 5 4 2 2 2 2" xfId="14437"/>
    <cellStyle name="Normal 3 2 3 5 4 2 2 3" xfId="14438"/>
    <cellStyle name="Normal 3 2 3 5 4 2 3" xfId="14439"/>
    <cellStyle name="Normal 3 2 3 5 4 2 3 2" xfId="14440"/>
    <cellStyle name="Normal 3 2 3 5 4 2 4" xfId="14441"/>
    <cellStyle name="Normal 3 2 3 5 4 3" xfId="14442"/>
    <cellStyle name="Normal 3 2 3 5 4 3 2" xfId="14443"/>
    <cellStyle name="Normal 3 2 3 5 4 3 2 2" xfId="14444"/>
    <cellStyle name="Normal 3 2 3 5 4 3 3" xfId="14445"/>
    <cellStyle name="Normal 3 2 3 5 4 4" xfId="14446"/>
    <cellStyle name="Normal 3 2 3 5 4 4 2" xfId="14447"/>
    <cellStyle name="Normal 3 2 3 5 4 5" xfId="14448"/>
    <cellStyle name="Normal 3 2 3 5 5" xfId="14449"/>
    <cellStyle name="Normal 3 2 3 5 5 2" xfId="14450"/>
    <cellStyle name="Normal 3 2 3 5 5 2 2" xfId="14451"/>
    <cellStyle name="Normal 3 2 3 5 5 2 2 2" xfId="14452"/>
    <cellStyle name="Normal 3 2 3 5 5 2 3" xfId="14453"/>
    <cellStyle name="Normal 3 2 3 5 5 3" xfId="14454"/>
    <cellStyle name="Normal 3 2 3 5 5 3 2" xfId="14455"/>
    <cellStyle name="Normal 3 2 3 5 5 4" xfId="14456"/>
    <cellStyle name="Normal 3 2 3 5 6" xfId="14457"/>
    <cellStyle name="Normal 3 2 3 5 6 2" xfId="14458"/>
    <cellStyle name="Normal 3 2 3 5 6 2 2" xfId="14459"/>
    <cellStyle name="Normal 3 2 3 5 6 3" xfId="14460"/>
    <cellStyle name="Normal 3 2 3 5 7" xfId="14461"/>
    <cellStyle name="Normal 3 2 3 5 7 2" xfId="14462"/>
    <cellStyle name="Normal 3 2 3 5 8" xfId="14463"/>
    <cellStyle name="Normal 3 2 3 6" xfId="14464"/>
    <cellStyle name="Normal 3 2 3 6 2" xfId="14465"/>
    <cellStyle name="Normal 3 2 3 6 2 2" xfId="14466"/>
    <cellStyle name="Normal 3 2 3 6 2 2 2" xfId="14467"/>
    <cellStyle name="Normal 3 2 3 6 2 2 2 2" xfId="14468"/>
    <cellStyle name="Normal 3 2 3 6 2 2 2 2 2" xfId="14469"/>
    <cellStyle name="Normal 3 2 3 6 2 2 2 2 2 2" xfId="14470"/>
    <cellStyle name="Normal 3 2 3 6 2 2 2 2 3" xfId="14471"/>
    <cellStyle name="Normal 3 2 3 6 2 2 2 3" xfId="14472"/>
    <cellStyle name="Normal 3 2 3 6 2 2 2 3 2" xfId="14473"/>
    <cellStyle name="Normal 3 2 3 6 2 2 2 4" xfId="14474"/>
    <cellStyle name="Normal 3 2 3 6 2 2 3" xfId="14475"/>
    <cellStyle name="Normal 3 2 3 6 2 2 3 2" xfId="14476"/>
    <cellStyle name="Normal 3 2 3 6 2 2 3 2 2" xfId="14477"/>
    <cellStyle name="Normal 3 2 3 6 2 2 3 3" xfId="14478"/>
    <cellStyle name="Normal 3 2 3 6 2 2 4" xfId="14479"/>
    <cellStyle name="Normal 3 2 3 6 2 2 4 2" xfId="14480"/>
    <cellStyle name="Normal 3 2 3 6 2 2 5" xfId="14481"/>
    <cellStyle name="Normal 3 2 3 6 2 3" xfId="14482"/>
    <cellStyle name="Normal 3 2 3 6 2 3 2" xfId="14483"/>
    <cellStyle name="Normal 3 2 3 6 2 3 2 2" xfId="14484"/>
    <cellStyle name="Normal 3 2 3 6 2 3 2 2 2" xfId="14485"/>
    <cellStyle name="Normal 3 2 3 6 2 3 2 3" xfId="14486"/>
    <cellStyle name="Normal 3 2 3 6 2 3 3" xfId="14487"/>
    <cellStyle name="Normal 3 2 3 6 2 3 3 2" xfId="14488"/>
    <cellStyle name="Normal 3 2 3 6 2 3 4" xfId="14489"/>
    <cellStyle name="Normal 3 2 3 6 2 4" xfId="14490"/>
    <cellStyle name="Normal 3 2 3 6 2 4 2" xfId="14491"/>
    <cellStyle name="Normal 3 2 3 6 2 4 2 2" xfId="14492"/>
    <cellStyle name="Normal 3 2 3 6 2 4 3" xfId="14493"/>
    <cellStyle name="Normal 3 2 3 6 2 5" xfId="14494"/>
    <cellStyle name="Normal 3 2 3 6 2 5 2" xfId="14495"/>
    <cellStyle name="Normal 3 2 3 6 2 6" xfId="14496"/>
    <cellStyle name="Normal 3 2 3 6 3" xfId="14497"/>
    <cellStyle name="Normal 3 2 3 6 3 2" xfId="14498"/>
    <cellStyle name="Normal 3 2 3 6 3 2 2" xfId="14499"/>
    <cellStyle name="Normal 3 2 3 6 3 2 2 2" xfId="14500"/>
    <cellStyle name="Normal 3 2 3 6 3 2 2 2 2" xfId="14501"/>
    <cellStyle name="Normal 3 2 3 6 3 2 2 3" xfId="14502"/>
    <cellStyle name="Normal 3 2 3 6 3 2 3" xfId="14503"/>
    <cellStyle name="Normal 3 2 3 6 3 2 3 2" xfId="14504"/>
    <cellStyle name="Normal 3 2 3 6 3 2 4" xfId="14505"/>
    <cellStyle name="Normal 3 2 3 6 3 3" xfId="14506"/>
    <cellStyle name="Normal 3 2 3 6 3 3 2" xfId="14507"/>
    <cellStyle name="Normal 3 2 3 6 3 3 2 2" xfId="14508"/>
    <cellStyle name="Normal 3 2 3 6 3 3 3" xfId="14509"/>
    <cellStyle name="Normal 3 2 3 6 3 4" xfId="14510"/>
    <cellStyle name="Normal 3 2 3 6 3 4 2" xfId="14511"/>
    <cellStyle name="Normal 3 2 3 6 3 5" xfId="14512"/>
    <cellStyle name="Normal 3 2 3 6 4" xfId="14513"/>
    <cellStyle name="Normal 3 2 3 6 4 2" xfId="14514"/>
    <cellStyle name="Normal 3 2 3 6 4 2 2" xfId="14515"/>
    <cellStyle name="Normal 3 2 3 6 4 2 2 2" xfId="14516"/>
    <cellStyle name="Normal 3 2 3 6 4 2 3" xfId="14517"/>
    <cellStyle name="Normal 3 2 3 6 4 3" xfId="14518"/>
    <cellStyle name="Normal 3 2 3 6 4 3 2" xfId="14519"/>
    <cellStyle name="Normal 3 2 3 6 4 4" xfId="14520"/>
    <cellStyle name="Normal 3 2 3 6 5" xfId="14521"/>
    <cellStyle name="Normal 3 2 3 6 5 2" xfId="14522"/>
    <cellStyle name="Normal 3 2 3 6 5 2 2" xfId="14523"/>
    <cellStyle name="Normal 3 2 3 6 5 3" xfId="14524"/>
    <cellStyle name="Normal 3 2 3 6 6" xfId="14525"/>
    <cellStyle name="Normal 3 2 3 6 6 2" xfId="14526"/>
    <cellStyle name="Normal 3 2 3 6 7" xfId="14527"/>
    <cellStyle name="Normal 3 2 3 7" xfId="14528"/>
    <cellStyle name="Normal 3 2 3 7 2" xfId="14529"/>
    <cellStyle name="Normal 3 2 3 7 2 2" xfId="14530"/>
    <cellStyle name="Normal 3 2 3 7 2 2 2" xfId="14531"/>
    <cellStyle name="Normal 3 2 3 7 2 2 2 2" xfId="14532"/>
    <cellStyle name="Normal 3 2 3 7 2 2 2 2 2" xfId="14533"/>
    <cellStyle name="Normal 3 2 3 7 2 2 2 3" xfId="14534"/>
    <cellStyle name="Normal 3 2 3 7 2 2 3" xfId="14535"/>
    <cellStyle name="Normal 3 2 3 7 2 2 3 2" xfId="14536"/>
    <cellStyle name="Normal 3 2 3 7 2 2 4" xfId="14537"/>
    <cellStyle name="Normal 3 2 3 7 2 3" xfId="14538"/>
    <cellStyle name="Normal 3 2 3 7 2 3 2" xfId="14539"/>
    <cellStyle name="Normal 3 2 3 7 2 3 2 2" xfId="14540"/>
    <cellStyle name="Normal 3 2 3 7 2 3 3" xfId="14541"/>
    <cellStyle name="Normal 3 2 3 7 2 4" xfId="14542"/>
    <cellStyle name="Normal 3 2 3 7 2 4 2" xfId="14543"/>
    <cellStyle name="Normal 3 2 3 7 2 5" xfId="14544"/>
    <cellStyle name="Normal 3 2 3 7 3" xfId="14545"/>
    <cellStyle name="Normal 3 2 3 7 3 2" xfId="14546"/>
    <cellStyle name="Normal 3 2 3 7 3 2 2" xfId="14547"/>
    <cellStyle name="Normal 3 2 3 7 3 2 2 2" xfId="14548"/>
    <cellStyle name="Normal 3 2 3 7 3 2 3" xfId="14549"/>
    <cellStyle name="Normal 3 2 3 7 3 3" xfId="14550"/>
    <cellStyle name="Normal 3 2 3 7 3 3 2" xfId="14551"/>
    <cellStyle name="Normal 3 2 3 7 3 4" xfId="14552"/>
    <cellStyle name="Normal 3 2 3 7 4" xfId="14553"/>
    <cellStyle name="Normal 3 2 3 7 4 2" xfId="14554"/>
    <cellStyle name="Normal 3 2 3 7 4 2 2" xfId="14555"/>
    <cellStyle name="Normal 3 2 3 7 4 3" xfId="14556"/>
    <cellStyle name="Normal 3 2 3 7 5" xfId="14557"/>
    <cellStyle name="Normal 3 2 3 7 5 2" xfId="14558"/>
    <cellStyle name="Normal 3 2 3 7 6" xfId="14559"/>
    <cellStyle name="Normal 3 2 3 8" xfId="14560"/>
    <cellStyle name="Normal 3 2 3 8 2" xfId="14561"/>
    <cellStyle name="Normal 3 2 3 8 2 2" xfId="14562"/>
    <cellStyle name="Normal 3 2 3 8 2 2 2" xfId="14563"/>
    <cellStyle name="Normal 3 2 3 8 2 2 2 2" xfId="14564"/>
    <cellStyle name="Normal 3 2 3 8 2 2 3" xfId="14565"/>
    <cellStyle name="Normal 3 2 3 8 2 3" xfId="14566"/>
    <cellStyle name="Normal 3 2 3 8 2 3 2" xfId="14567"/>
    <cellStyle name="Normal 3 2 3 8 2 4" xfId="14568"/>
    <cellStyle name="Normal 3 2 3 8 3" xfId="14569"/>
    <cellStyle name="Normal 3 2 3 8 3 2" xfId="14570"/>
    <cellStyle name="Normal 3 2 3 8 3 2 2" xfId="14571"/>
    <cellStyle name="Normal 3 2 3 8 3 3" xfId="14572"/>
    <cellStyle name="Normal 3 2 3 8 4" xfId="14573"/>
    <cellStyle name="Normal 3 2 3 8 4 2" xfId="14574"/>
    <cellStyle name="Normal 3 2 3 8 5" xfId="14575"/>
    <cellStyle name="Normal 3 2 3 9" xfId="14576"/>
    <cellStyle name="Normal 3 2 3 9 2" xfId="14577"/>
    <cellStyle name="Normal 3 2 3 9 2 2" xfId="14578"/>
    <cellStyle name="Normal 3 2 3 9 2 2 2" xfId="14579"/>
    <cellStyle name="Normal 3 2 3 9 2 3" xfId="14580"/>
    <cellStyle name="Normal 3 2 3 9 3" xfId="14581"/>
    <cellStyle name="Normal 3 2 3 9 3 2" xfId="14582"/>
    <cellStyle name="Normal 3 2 3 9 4" xfId="14583"/>
    <cellStyle name="Normal 3 2 4" xfId="14584"/>
    <cellStyle name="Normal 3 2 4 10" xfId="14585"/>
    <cellStyle name="Normal 3 2 4 10 2" xfId="14586"/>
    <cellStyle name="Normal 3 2 4 11" xfId="14587"/>
    <cellStyle name="Normal 3 2 4 2" xfId="14588"/>
    <cellStyle name="Normal 3 2 4 2 10" xfId="14589"/>
    <cellStyle name="Normal 3 2 4 2 2" xfId="14590"/>
    <cellStyle name="Normal 3 2 4 2 2 2" xfId="14591"/>
    <cellStyle name="Normal 3 2 4 2 2 2 2" xfId="14592"/>
    <cellStyle name="Normal 3 2 4 2 2 2 2 2" xfId="14593"/>
    <cellStyle name="Normal 3 2 4 2 2 2 2 2 2" xfId="14594"/>
    <cellStyle name="Normal 3 2 4 2 2 2 2 2 2 2" xfId="14595"/>
    <cellStyle name="Normal 3 2 4 2 2 2 2 2 2 2 2" xfId="14596"/>
    <cellStyle name="Normal 3 2 4 2 2 2 2 2 2 2 2 2" xfId="14597"/>
    <cellStyle name="Normal 3 2 4 2 2 2 2 2 2 2 2 2 2" xfId="14598"/>
    <cellStyle name="Normal 3 2 4 2 2 2 2 2 2 2 2 3" xfId="14599"/>
    <cellStyle name="Normal 3 2 4 2 2 2 2 2 2 2 3" xfId="14600"/>
    <cellStyle name="Normal 3 2 4 2 2 2 2 2 2 2 3 2" xfId="14601"/>
    <cellStyle name="Normal 3 2 4 2 2 2 2 2 2 2 4" xfId="14602"/>
    <cellStyle name="Normal 3 2 4 2 2 2 2 2 2 3" xfId="14603"/>
    <cellStyle name="Normal 3 2 4 2 2 2 2 2 2 3 2" xfId="14604"/>
    <cellStyle name="Normal 3 2 4 2 2 2 2 2 2 3 2 2" xfId="14605"/>
    <cellStyle name="Normal 3 2 4 2 2 2 2 2 2 3 3" xfId="14606"/>
    <cellStyle name="Normal 3 2 4 2 2 2 2 2 2 4" xfId="14607"/>
    <cellStyle name="Normal 3 2 4 2 2 2 2 2 2 4 2" xfId="14608"/>
    <cellStyle name="Normal 3 2 4 2 2 2 2 2 2 5" xfId="14609"/>
    <cellStyle name="Normal 3 2 4 2 2 2 2 2 3" xfId="14610"/>
    <cellStyle name="Normal 3 2 4 2 2 2 2 2 3 2" xfId="14611"/>
    <cellStyle name="Normal 3 2 4 2 2 2 2 2 3 2 2" xfId="14612"/>
    <cellStyle name="Normal 3 2 4 2 2 2 2 2 3 2 2 2" xfId="14613"/>
    <cellStyle name="Normal 3 2 4 2 2 2 2 2 3 2 3" xfId="14614"/>
    <cellStyle name="Normal 3 2 4 2 2 2 2 2 3 3" xfId="14615"/>
    <cellStyle name="Normal 3 2 4 2 2 2 2 2 3 3 2" xfId="14616"/>
    <cellStyle name="Normal 3 2 4 2 2 2 2 2 3 4" xfId="14617"/>
    <cellStyle name="Normal 3 2 4 2 2 2 2 2 4" xfId="14618"/>
    <cellStyle name="Normal 3 2 4 2 2 2 2 2 4 2" xfId="14619"/>
    <cellStyle name="Normal 3 2 4 2 2 2 2 2 4 2 2" xfId="14620"/>
    <cellStyle name="Normal 3 2 4 2 2 2 2 2 4 3" xfId="14621"/>
    <cellStyle name="Normal 3 2 4 2 2 2 2 2 5" xfId="14622"/>
    <cellStyle name="Normal 3 2 4 2 2 2 2 2 5 2" xfId="14623"/>
    <cellStyle name="Normal 3 2 4 2 2 2 2 2 6" xfId="14624"/>
    <cellStyle name="Normal 3 2 4 2 2 2 2 3" xfId="14625"/>
    <cellStyle name="Normal 3 2 4 2 2 2 2 3 2" xfId="14626"/>
    <cellStyle name="Normal 3 2 4 2 2 2 2 3 2 2" xfId="14627"/>
    <cellStyle name="Normal 3 2 4 2 2 2 2 3 2 2 2" xfId="14628"/>
    <cellStyle name="Normal 3 2 4 2 2 2 2 3 2 2 2 2" xfId="14629"/>
    <cellStyle name="Normal 3 2 4 2 2 2 2 3 2 2 3" xfId="14630"/>
    <cellStyle name="Normal 3 2 4 2 2 2 2 3 2 3" xfId="14631"/>
    <cellStyle name="Normal 3 2 4 2 2 2 2 3 2 3 2" xfId="14632"/>
    <cellStyle name="Normal 3 2 4 2 2 2 2 3 2 4" xfId="14633"/>
    <cellStyle name="Normal 3 2 4 2 2 2 2 3 3" xfId="14634"/>
    <cellStyle name="Normal 3 2 4 2 2 2 2 3 3 2" xfId="14635"/>
    <cellStyle name="Normal 3 2 4 2 2 2 2 3 3 2 2" xfId="14636"/>
    <cellStyle name="Normal 3 2 4 2 2 2 2 3 3 3" xfId="14637"/>
    <cellStyle name="Normal 3 2 4 2 2 2 2 3 4" xfId="14638"/>
    <cellStyle name="Normal 3 2 4 2 2 2 2 3 4 2" xfId="14639"/>
    <cellStyle name="Normal 3 2 4 2 2 2 2 3 5" xfId="14640"/>
    <cellStyle name="Normal 3 2 4 2 2 2 2 4" xfId="14641"/>
    <cellStyle name="Normal 3 2 4 2 2 2 2 4 2" xfId="14642"/>
    <cellStyle name="Normal 3 2 4 2 2 2 2 4 2 2" xfId="14643"/>
    <cellStyle name="Normal 3 2 4 2 2 2 2 4 2 2 2" xfId="14644"/>
    <cellStyle name="Normal 3 2 4 2 2 2 2 4 2 3" xfId="14645"/>
    <cellStyle name="Normal 3 2 4 2 2 2 2 4 3" xfId="14646"/>
    <cellStyle name="Normal 3 2 4 2 2 2 2 4 3 2" xfId="14647"/>
    <cellStyle name="Normal 3 2 4 2 2 2 2 4 4" xfId="14648"/>
    <cellStyle name="Normal 3 2 4 2 2 2 2 5" xfId="14649"/>
    <cellStyle name="Normal 3 2 4 2 2 2 2 5 2" xfId="14650"/>
    <cellStyle name="Normal 3 2 4 2 2 2 2 5 2 2" xfId="14651"/>
    <cellStyle name="Normal 3 2 4 2 2 2 2 5 3" xfId="14652"/>
    <cellStyle name="Normal 3 2 4 2 2 2 2 6" xfId="14653"/>
    <cellStyle name="Normal 3 2 4 2 2 2 2 6 2" xfId="14654"/>
    <cellStyle name="Normal 3 2 4 2 2 2 2 7" xfId="14655"/>
    <cellStyle name="Normal 3 2 4 2 2 2 3" xfId="14656"/>
    <cellStyle name="Normal 3 2 4 2 2 2 3 2" xfId="14657"/>
    <cellStyle name="Normal 3 2 4 2 2 2 3 2 2" xfId="14658"/>
    <cellStyle name="Normal 3 2 4 2 2 2 3 2 2 2" xfId="14659"/>
    <cellStyle name="Normal 3 2 4 2 2 2 3 2 2 2 2" xfId="14660"/>
    <cellStyle name="Normal 3 2 4 2 2 2 3 2 2 2 2 2" xfId="14661"/>
    <cellStyle name="Normal 3 2 4 2 2 2 3 2 2 2 3" xfId="14662"/>
    <cellStyle name="Normal 3 2 4 2 2 2 3 2 2 3" xfId="14663"/>
    <cellStyle name="Normal 3 2 4 2 2 2 3 2 2 3 2" xfId="14664"/>
    <cellStyle name="Normal 3 2 4 2 2 2 3 2 2 4" xfId="14665"/>
    <cellStyle name="Normal 3 2 4 2 2 2 3 2 3" xfId="14666"/>
    <cellStyle name="Normal 3 2 4 2 2 2 3 2 3 2" xfId="14667"/>
    <cellStyle name="Normal 3 2 4 2 2 2 3 2 3 2 2" xfId="14668"/>
    <cellStyle name="Normal 3 2 4 2 2 2 3 2 3 3" xfId="14669"/>
    <cellStyle name="Normal 3 2 4 2 2 2 3 2 4" xfId="14670"/>
    <cellStyle name="Normal 3 2 4 2 2 2 3 2 4 2" xfId="14671"/>
    <cellStyle name="Normal 3 2 4 2 2 2 3 2 5" xfId="14672"/>
    <cellStyle name="Normal 3 2 4 2 2 2 3 3" xfId="14673"/>
    <cellStyle name="Normal 3 2 4 2 2 2 3 3 2" xfId="14674"/>
    <cellStyle name="Normal 3 2 4 2 2 2 3 3 2 2" xfId="14675"/>
    <cellStyle name="Normal 3 2 4 2 2 2 3 3 2 2 2" xfId="14676"/>
    <cellStyle name="Normal 3 2 4 2 2 2 3 3 2 3" xfId="14677"/>
    <cellStyle name="Normal 3 2 4 2 2 2 3 3 3" xfId="14678"/>
    <cellStyle name="Normal 3 2 4 2 2 2 3 3 3 2" xfId="14679"/>
    <cellStyle name="Normal 3 2 4 2 2 2 3 3 4" xfId="14680"/>
    <cellStyle name="Normal 3 2 4 2 2 2 3 4" xfId="14681"/>
    <cellStyle name="Normal 3 2 4 2 2 2 3 4 2" xfId="14682"/>
    <cellStyle name="Normal 3 2 4 2 2 2 3 4 2 2" xfId="14683"/>
    <cellStyle name="Normal 3 2 4 2 2 2 3 4 3" xfId="14684"/>
    <cellStyle name="Normal 3 2 4 2 2 2 3 5" xfId="14685"/>
    <cellStyle name="Normal 3 2 4 2 2 2 3 5 2" xfId="14686"/>
    <cellStyle name="Normal 3 2 4 2 2 2 3 6" xfId="14687"/>
    <cellStyle name="Normal 3 2 4 2 2 2 4" xfId="14688"/>
    <cellStyle name="Normal 3 2 4 2 2 2 4 2" xfId="14689"/>
    <cellStyle name="Normal 3 2 4 2 2 2 4 2 2" xfId="14690"/>
    <cellStyle name="Normal 3 2 4 2 2 2 4 2 2 2" xfId="14691"/>
    <cellStyle name="Normal 3 2 4 2 2 2 4 2 2 2 2" xfId="14692"/>
    <cellStyle name="Normal 3 2 4 2 2 2 4 2 2 3" xfId="14693"/>
    <cellStyle name="Normal 3 2 4 2 2 2 4 2 3" xfId="14694"/>
    <cellStyle name="Normal 3 2 4 2 2 2 4 2 3 2" xfId="14695"/>
    <cellStyle name="Normal 3 2 4 2 2 2 4 2 4" xfId="14696"/>
    <cellStyle name="Normal 3 2 4 2 2 2 4 3" xfId="14697"/>
    <cellStyle name="Normal 3 2 4 2 2 2 4 3 2" xfId="14698"/>
    <cellStyle name="Normal 3 2 4 2 2 2 4 3 2 2" xfId="14699"/>
    <cellStyle name="Normal 3 2 4 2 2 2 4 3 3" xfId="14700"/>
    <cellStyle name="Normal 3 2 4 2 2 2 4 4" xfId="14701"/>
    <cellStyle name="Normal 3 2 4 2 2 2 4 4 2" xfId="14702"/>
    <cellStyle name="Normal 3 2 4 2 2 2 4 5" xfId="14703"/>
    <cellStyle name="Normal 3 2 4 2 2 2 5" xfId="14704"/>
    <cellStyle name="Normal 3 2 4 2 2 2 5 2" xfId="14705"/>
    <cellStyle name="Normal 3 2 4 2 2 2 5 2 2" xfId="14706"/>
    <cellStyle name="Normal 3 2 4 2 2 2 5 2 2 2" xfId="14707"/>
    <cellStyle name="Normal 3 2 4 2 2 2 5 2 3" xfId="14708"/>
    <cellStyle name="Normal 3 2 4 2 2 2 5 3" xfId="14709"/>
    <cellStyle name="Normal 3 2 4 2 2 2 5 3 2" xfId="14710"/>
    <cellStyle name="Normal 3 2 4 2 2 2 5 4" xfId="14711"/>
    <cellStyle name="Normal 3 2 4 2 2 2 6" xfId="14712"/>
    <cellStyle name="Normal 3 2 4 2 2 2 6 2" xfId="14713"/>
    <cellStyle name="Normal 3 2 4 2 2 2 6 2 2" xfId="14714"/>
    <cellStyle name="Normal 3 2 4 2 2 2 6 3" xfId="14715"/>
    <cellStyle name="Normal 3 2 4 2 2 2 7" xfId="14716"/>
    <cellStyle name="Normal 3 2 4 2 2 2 7 2" xfId="14717"/>
    <cellStyle name="Normal 3 2 4 2 2 2 8" xfId="14718"/>
    <cellStyle name="Normal 3 2 4 2 2 3" xfId="14719"/>
    <cellStyle name="Normal 3 2 4 2 2 3 2" xfId="14720"/>
    <cellStyle name="Normal 3 2 4 2 2 3 2 2" xfId="14721"/>
    <cellStyle name="Normal 3 2 4 2 2 3 2 2 2" xfId="14722"/>
    <cellStyle name="Normal 3 2 4 2 2 3 2 2 2 2" xfId="14723"/>
    <cellStyle name="Normal 3 2 4 2 2 3 2 2 2 2 2" xfId="14724"/>
    <cellStyle name="Normal 3 2 4 2 2 3 2 2 2 2 2 2" xfId="14725"/>
    <cellStyle name="Normal 3 2 4 2 2 3 2 2 2 2 3" xfId="14726"/>
    <cellStyle name="Normal 3 2 4 2 2 3 2 2 2 3" xfId="14727"/>
    <cellStyle name="Normal 3 2 4 2 2 3 2 2 2 3 2" xfId="14728"/>
    <cellStyle name="Normal 3 2 4 2 2 3 2 2 2 4" xfId="14729"/>
    <cellStyle name="Normal 3 2 4 2 2 3 2 2 3" xfId="14730"/>
    <cellStyle name="Normal 3 2 4 2 2 3 2 2 3 2" xfId="14731"/>
    <cellStyle name="Normal 3 2 4 2 2 3 2 2 3 2 2" xfId="14732"/>
    <cellStyle name="Normal 3 2 4 2 2 3 2 2 3 3" xfId="14733"/>
    <cellStyle name="Normal 3 2 4 2 2 3 2 2 4" xfId="14734"/>
    <cellStyle name="Normal 3 2 4 2 2 3 2 2 4 2" xfId="14735"/>
    <cellStyle name="Normal 3 2 4 2 2 3 2 2 5" xfId="14736"/>
    <cellStyle name="Normal 3 2 4 2 2 3 2 3" xfId="14737"/>
    <cellStyle name="Normal 3 2 4 2 2 3 2 3 2" xfId="14738"/>
    <cellStyle name="Normal 3 2 4 2 2 3 2 3 2 2" xfId="14739"/>
    <cellStyle name="Normal 3 2 4 2 2 3 2 3 2 2 2" xfId="14740"/>
    <cellStyle name="Normal 3 2 4 2 2 3 2 3 2 3" xfId="14741"/>
    <cellStyle name="Normal 3 2 4 2 2 3 2 3 3" xfId="14742"/>
    <cellStyle name="Normal 3 2 4 2 2 3 2 3 3 2" xfId="14743"/>
    <cellStyle name="Normal 3 2 4 2 2 3 2 3 4" xfId="14744"/>
    <cellStyle name="Normal 3 2 4 2 2 3 2 4" xfId="14745"/>
    <cellStyle name="Normal 3 2 4 2 2 3 2 4 2" xfId="14746"/>
    <cellStyle name="Normal 3 2 4 2 2 3 2 4 2 2" xfId="14747"/>
    <cellStyle name="Normal 3 2 4 2 2 3 2 4 3" xfId="14748"/>
    <cellStyle name="Normal 3 2 4 2 2 3 2 5" xfId="14749"/>
    <cellStyle name="Normal 3 2 4 2 2 3 2 5 2" xfId="14750"/>
    <cellStyle name="Normal 3 2 4 2 2 3 2 6" xfId="14751"/>
    <cellStyle name="Normal 3 2 4 2 2 3 3" xfId="14752"/>
    <cellStyle name="Normal 3 2 4 2 2 3 3 2" xfId="14753"/>
    <cellStyle name="Normal 3 2 4 2 2 3 3 2 2" xfId="14754"/>
    <cellStyle name="Normal 3 2 4 2 2 3 3 2 2 2" xfId="14755"/>
    <cellStyle name="Normal 3 2 4 2 2 3 3 2 2 2 2" xfId="14756"/>
    <cellStyle name="Normal 3 2 4 2 2 3 3 2 2 3" xfId="14757"/>
    <cellStyle name="Normal 3 2 4 2 2 3 3 2 3" xfId="14758"/>
    <cellStyle name="Normal 3 2 4 2 2 3 3 2 3 2" xfId="14759"/>
    <cellStyle name="Normal 3 2 4 2 2 3 3 2 4" xfId="14760"/>
    <cellStyle name="Normal 3 2 4 2 2 3 3 3" xfId="14761"/>
    <cellStyle name="Normal 3 2 4 2 2 3 3 3 2" xfId="14762"/>
    <cellStyle name="Normal 3 2 4 2 2 3 3 3 2 2" xfId="14763"/>
    <cellStyle name="Normal 3 2 4 2 2 3 3 3 3" xfId="14764"/>
    <cellStyle name="Normal 3 2 4 2 2 3 3 4" xfId="14765"/>
    <cellStyle name="Normal 3 2 4 2 2 3 3 4 2" xfId="14766"/>
    <cellStyle name="Normal 3 2 4 2 2 3 3 5" xfId="14767"/>
    <cellStyle name="Normal 3 2 4 2 2 3 4" xfId="14768"/>
    <cellStyle name="Normal 3 2 4 2 2 3 4 2" xfId="14769"/>
    <cellStyle name="Normal 3 2 4 2 2 3 4 2 2" xfId="14770"/>
    <cellStyle name="Normal 3 2 4 2 2 3 4 2 2 2" xfId="14771"/>
    <cellStyle name="Normal 3 2 4 2 2 3 4 2 3" xfId="14772"/>
    <cellStyle name="Normal 3 2 4 2 2 3 4 3" xfId="14773"/>
    <cellStyle name="Normal 3 2 4 2 2 3 4 3 2" xfId="14774"/>
    <cellStyle name="Normal 3 2 4 2 2 3 4 4" xfId="14775"/>
    <cellStyle name="Normal 3 2 4 2 2 3 5" xfId="14776"/>
    <cellStyle name="Normal 3 2 4 2 2 3 5 2" xfId="14777"/>
    <cellStyle name="Normal 3 2 4 2 2 3 5 2 2" xfId="14778"/>
    <cellStyle name="Normal 3 2 4 2 2 3 5 3" xfId="14779"/>
    <cellStyle name="Normal 3 2 4 2 2 3 6" xfId="14780"/>
    <cellStyle name="Normal 3 2 4 2 2 3 6 2" xfId="14781"/>
    <cellStyle name="Normal 3 2 4 2 2 3 7" xfId="14782"/>
    <cellStyle name="Normal 3 2 4 2 2 4" xfId="14783"/>
    <cellStyle name="Normal 3 2 4 2 2 4 2" xfId="14784"/>
    <cellStyle name="Normal 3 2 4 2 2 4 2 2" xfId="14785"/>
    <cellStyle name="Normal 3 2 4 2 2 4 2 2 2" xfId="14786"/>
    <cellStyle name="Normal 3 2 4 2 2 4 2 2 2 2" xfId="14787"/>
    <cellStyle name="Normal 3 2 4 2 2 4 2 2 2 2 2" xfId="14788"/>
    <cellStyle name="Normal 3 2 4 2 2 4 2 2 2 3" xfId="14789"/>
    <cellStyle name="Normal 3 2 4 2 2 4 2 2 3" xfId="14790"/>
    <cellStyle name="Normal 3 2 4 2 2 4 2 2 3 2" xfId="14791"/>
    <cellStyle name="Normal 3 2 4 2 2 4 2 2 4" xfId="14792"/>
    <cellStyle name="Normal 3 2 4 2 2 4 2 3" xfId="14793"/>
    <cellStyle name="Normal 3 2 4 2 2 4 2 3 2" xfId="14794"/>
    <cellStyle name="Normal 3 2 4 2 2 4 2 3 2 2" xfId="14795"/>
    <cellStyle name="Normal 3 2 4 2 2 4 2 3 3" xfId="14796"/>
    <cellStyle name="Normal 3 2 4 2 2 4 2 4" xfId="14797"/>
    <cellStyle name="Normal 3 2 4 2 2 4 2 4 2" xfId="14798"/>
    <cellStyle name="Normal 3 2 4 2 2 4 2 5" xfId="14799"/>
    <cellStyle name="Normal 3 2 4 2 2 4 3" xfId="14800"/>
    <cellStyle name="Normal 3 2 4 2 2 4 3 2" xfId="14801"/>
    <cellStyle name="Normal 3 2 4 2 2 4 3 2 2" xfId="14802"/>
    <cellStyle name="Normal 3 2 4 2 2 4 3 2 2 2" xfId="14803"/>
    <cellStyle name="Normal 3 2 4 2 2 4 3 2 3" xfId="14804"/>
    <cellStyle name="Normal 3 2 4 2 2 4 3 3" xfId="14805"/>
    <cellStyle name="Normal 3 2 4 2 2 4 3 3 2" xfId="14806"/>
    <cellStyle name="Normal 3 2 4 2 2 4 3 4" xfId="14807"/>
    <cellStyle name="Normal 3 2 4 2 2 4 4" xfId="14808"/>
    <cellStyle name="Normal 3 2 4 2 2 4 4 2" xfId="14809"/>
    <cellStyle name="Normal 3 2 4 2 2 4 4 2 2" xfId="14810"/>
    <cellStyle name="Normal 3 2 4 2 2 4 4 3" xfId="14811"/>
    <cellStyle name="Normal 3 2 4 2 2 4 5" xfId="14812"/>
    <cellStyle name="Normal 3 2 4 2 2 4 5 2" xfId="14813"/>
    <cellStyle name="Normal 3 2 4 2 2 4 6" xfId="14814"/>
    <cellStyle name="Normal 3 2 4 2 2 5" xfId="14815"/>
    <cellStyle name="Normal 3 2 4 2 2 5 2" xfId="14816"/>
    <cellStyle name="Normal 3 2 4 2 2 5 2 2" xfId="14817"/>
    <cellStyle name="Normal 3 2 4 2 2 5 2 2 2" xfId="14818"/>
    <cellStyle name="Normal 3 2 4 2 2 5 2 2 2 2" xfId="14819"/>
    <cellStyle name="Normal 3 2 4 2 2 5 2 2 3" xfId="14820"/>
    <cellStyle name="Normal 3 2 4 2 2 5 2 3" xfId="14821"/>
    <cellStyle name="Normal 3 2 4 2 2 5 2 3 2" xfId="14822"/>
    <cellStyle name="Normal 3 2 4 2 2 5 2 4" xfId="14823"/>
    <cellStyle name="Normal 3 2 4 2 2 5 3" xfId="14824"/>
    <cellStyle name="Normal 3 2 4 2 2 5 3 2" xfId="14825"/>
    <cellStyle name="Normal 3 2 4 2 2 5 3 2 2" xfId="14826"/>
    <cellStyle name="Normal 3 2 4 2 2 5 3 3" xfId="14827"/>
    <cellStyle name="Normal 3 2 4 2 2 5 4" xfId="14828"/>
    <cellStyle name="Normal 3 2 4 2 2 5 4 2" xfId="14829"/>
    <cellStyle name="Normal 3 2 4 2 2 5 5" xfId="14830"/>
    <cellStyle name="Normal 3 2 4 2 2 6" xfId="14831"/>
    <cellStyle name="Normal 3 2 4 2 2 6 2" xfId="14832"/>
    <cellStyle name="Normal 3 2 4 2 2 6 2 2" xfId="14833"/>
    <cellStyle name="Normal 3 2 4 2 2 6 2 2 2" xfId="14834"/>
    <cellStyle name="Normal 3 2 4 2 2 6 2 3" xfId="14835"/>
    <cellStyle name="Normal 3 2 4 2 2 6 3" xfId="14836"/>
    <cellStyle name="Normal 3 2 4 2 2 6 3 2" xfId="14837"/>
    <cellStyle name="Normal 3 2 4 2 2 6 4" xfId="14838"/>
    <cellStyle name="Normal 3 2 4 2 2 7" xfId="14839"/>
    <cellStyle name="Normal 3 2 4 2 2 7 2" xfId="14840"/>
    <cellStyle name="Normal 3 2 4 2 2 7 2 2" xfId="14841"/>
    <cellStyle name="Normal 3 2 4 2 2 7 3" xfId="14842"/>
    <cellStyle name="Normal 3 2 4 2 2 8" xfId="14843"/>
    <cellStyle name="Normal 3 2 4 2 2 8 2" xfId="14844"/>
    <cellStyle name="Normal 3 2 4 2 2 9" xfId="14845"/>
    <cellStyle name="Normal 3 2 4 2 3" xfId="14846"/>
    <cellStyle name="Normal 3 2 4 2 3 2" xfId="14847"/>
    <cellStyle name="Normal 3 2 4 2 3 2 2" xfId="14848"/>
    <cellStyle name="Normal 3 2 4 2 3 2 2 2" xfId="14849"/>
    <cellStyle name="Normal 3 2 4 2 3 2 2 2 2" xfId="14850"/>
    <cellStyle name="Normal 3 2 4 2 3 2 2 2 2 2" xfId="14851"/>
    <cellStyle name="Normal 3 2 4 2 3 2 2 2 2 2 2" xfId="14852"/>
    <cellStyle name="Normal 3 2 4 2 3 2 2 2 2 2 2 2" xfId="14853"/>
    <cellStyle name="Normal 3 2 4 2 3 2 2 2 2 2 3" xfId="14854"/>
    <cellStyle name="Normal 3 2 4 2 3 2 2 2 2 3" xfId="14855"/>
    <cellStyle name="Normal 3 2 4 2 3 2 2 2 2 3 2" xfId="14856"/>
    <cellStyle name="Normal 3 2 4 2 3 2 2 2 2 4" xfId="14857"/>
    <cellStyle name="Normal 3 2 4 2 3 2 2 2 3" xfId="14858"/>
    <cellStyle name="Normal 3 2 4 2 3 2 2 2 3 2" xfId="14859"/>
    <cellStyle name="Normal 3 2 4 2 3 2 2 2 3 2 2" xfId="14860"/>
    <cellStyle name="Normal 3 2 4 2 3 2 2 2 3 3" xfId="14861"/>
    <cellStyle name="Normal 3 2 4 2 3 2 2 2 4" xfId="14862"/>
    <cellStyle name="Normal 3 2 4 2 3 2 2 2 4 2" xfId="14863"/>
    <cellStyle name="Normal 3 2 4 2 3 2 2 2 5" xfId="14864"/>
    <cellStyle name="Normal 3 2 4 2 3 2 2 3" xfId="14865"/>
    <cellStyle name="Normal 3 2 4 2 3 2 2 3 2" xfId="14866"/>
    <cellStyle name="Normal 3 2 4 2 3 2 2 3 2 2" xfId="14867"/>
    <cellStyle name="Normal 3 2 4 2 3 2 2 3 2 2 2" xfId="14868"/>
    <cellStyle name="Normal 3 2 4 2 3 2 2 3 2 3" xfId="14869"/>
    <cellStyle name="Normal 3 2 4 2 3 2 2 3 3" xfId="14870"/>
    <cellStyle name="Normal 3 2 4 2 3 2 2 3 3 2" xfId="14871"/>
    <cellStyle name="Normal 3 2 4 2 3 2 2 3 4" xfId="14872"/>
    <cellStyle name="Normal 3 2 4 2 3 2 2 4" xfId="14873"/>
    <cellStyle name="Normal 3 2 4 2 3 2 2 4 2" xfId="14874"/>
    <cellStyle name="Normal 3 2 4 2 3 2 2 4 2 2" xfId="14875"/>
    <cellStyle name="Normal 3 2 4 2 3 2 2 4 3" xfId="14876"/>
    <cellStyle name="Normal 3 2 4 2 3 2 2 5" xfId="14877"/>
    <cellStyle name="Normal 3 2 4 2 3 2 2 5 2" xfId="14878"/>
    <cellStyle name="Normal 3 2 4 2 3 2 2 6" xfId="14879"/>
    <cellStyle name="Normal 3 2 4 2 3 2 3" xfId="14880"/>
    <cellStyle name="Normal 3 2 4 2 3 2 3 2" xfId="14881"/>
    <cellStyle name="Normal 3 2 4 2 3 2 3 2 2" xfId="14882"/>
    <cellStyle name="Normal 3 2 4 2 3 2 3 2 2 2" xfId="14883"/>
    <cellStyle name="Normal 3 2 4 2 3 2 3 2 2 2 2" xfId="14884"/>
    <cellStyle name="Normal 3 2 4 2 3 2 3 2 2 3" xfId="14885"/>
    <cellStyle name="Normal 3 2 4 2 3 2 3 2 3" xfId="14886"/>
    <cellStyle name="Normal 3 2 4 2 3 2 3 2 3 2" xfId="14887"/>
    <cellStyle name="Normal 3 2 4 2 3 2 3 2 4" xfId="14888"/>
    <cellStyle name="Normal 3 2 4 2 3 2 3 3" xfId="14889"/>
    <cellStyle name="Normal 3 2 4 2 3 2 3 3 2" xfId="14890"/>
    <cellStyle name="Normal 3 2 4 2 3 2 3 3 2 2" xfId="14891"/>
    <cellStyle name="Normal 3 2 4 2 3 2 3 3 3" xfId="14892"/>
    <cellStyle name="Normal 3 2 4 2 3 2 3 4" xfId="14893"/>
    <cellStyle name="Normal 3 2 4 2 3 2 3 4 2" xfId="14894"/>
    <cellStyle name="Normal 3 2 4 2 3 2 3 5" xfId="14895"/>
    <cellStyle name="Normal 3 2 4 2 3 2 4" xfId="14896"/>
    <cellStyle name="Normal 3 2 4 2 3 2 4 2" xfId="14897"/>
    <cellStyle name="Normal 3 2 4 2 3 2 4 2 2" xfId="14898"/>
    <cellStyle name="Normal 3 2 4 2 3 2 4 2 2 2" xfId="14899"/>
    <cellStyle name="Normal 3 2 4 2 3 2 4 2 3" xfId="14900"/>
    <cellStyle name="Normal 3 2 4 2 3 2 4 3" xfId="14901"/>
    <cellStyle name="Normal 3 2 4 2 3 2 4 3 2" xfId="14902"/>
    <cellStyle name="Normal 3 2 4 2 3 2 4 4" xfId="14903"/>
    <cellStyle name="Normal 3 2 4 2 3 2 5" xfId="14904"/>
    <cellStyle name="Normal 3 2 4 2 3 2 5 2" xfId="14905"/>
    <cellStyle name="Normal 3 2 4 2 3 2 5 2 2" xfId="14906"/>
    <cellStyle name="Normal 3 2 4 2 3 2 5 3" xfId="14907"/>
    <cellStyle name="Normal 3 2 4 2 3 2 6" xfId="14908"/>
    <cellStyle name="Normal 3 2 4 2 3 2 6 2" xfId="14909"/>
    <cellStyle name="Normal 3 2 4 2 3 2 7" xfId="14910"/>
    <cellStyle name="Normal 3 2 4 2 3 3" xfId="14911"/>
    <cellStyle name="Normal 3 2 4 2 3 3 2" xfId="14912"/>
    <cellStyle name="Normal 3 2 4 2 3 3 2 2" xfId="14913"/>
    <cellStyle name="Normal 3 2 4 2 3 3 2 2 2" xfId="14914"/>
    <cellStyle name="Normal 3 2 4 2 3 3 2 2 2 2" xfId="14915"/>
    <cellStyle name="Normal 3 2 4 2 3 3 2 2 2 2 2" xfId="14916"/>
    <cellStyle name="Normal 3 2 4 2 3 3 2 2 2 3" xfId="14917"/>
    <cellStyle name="Normal 3 2 4 2 3 3 2 2 3" xfId="14918"/>
    <cellStyle name="Normal 3 2 4 2 3 3 2 2 3 2" xfId="14919"/>
    <cellStyle name="Normal 3 2 4 2 3 3 2 2 4" xfId="14920"/>
    <cellStyle name="Normal 3 2 4 2 3 3 2 3" xfId="14921"/>
    <cellStyle name="Normal 3 2 4 2 3 3 2 3 2" xfId="14922"/>
    <cellStyle name="Normal 3 2 4 2 3 3 2 3 2 2" xfId="14923"/>
    <cellStyle name="Normal 3 2 4 2 3 3 2 3 3" xfId="14924"/>
    <cellStyle name="Normal 3 2 4 2 3 3 2 4" xfId="14925"/>
    <cellStyle name="Normal 3 2 4 2 3 3 2 4 2" xfId="14926"/>
    <cellStyle name="Normal 3 2 4 2 3 3 2 5" xfId="14927"/>
    <cellStyle name="Normal 3 2 4 2 3 3 3" xfId="14928"/>
    <cellStyle name="Normal 3 2 4 2 3 3 3 2" xfId="14929"/>
    <cellStyle name="Normal 3 2 4 2 3 3 3 2 2" xfId="14930"/>
    <cellStyle name="Normal 3 2 4 2 3 3 3 2 2 2" xfId="14931"/>
    <cellStyle name="Normal 3 2 4 2 3 3 3 2 3" xfId="14932"/>
    <cellStyle name="Normal 3 2 4 2 3 3 3 3" xfId="14933"/>
    <cellStyle name="Normal 3 2 4 2 3 3 3 3 2" xfId="14934"/>
    <cellStyle name="Normal 3 2 4 2 3 3 3 4" xfId="14935"/>
    <cellStyle name="Normal 3 2 4 2 3 3 4" xfId="14936"/>
    <cellStyle name="Normal 3 2 4 2 3 3 4 2" xfId="14937"/>
    <cellStyle name="Normal 3 2 4 2 3 3 4 2 2" xfId="14938"/>
    <cellStyle name="Normal 3 2 4 2 3 3 4 3" xfId="14939"/>
    <cellStyle name="Normal 3 2 4 2 3 3 5" xfId="14940"/>
    <cellStyle name="Normal 3 2 4 2 3 3 5 2" xfId="14941"/>
    <cellStyle name="Normal 3 2 4 2 3 3 6" xfId="14942"/>
    <cellStyle name="Normal 3 2 4 2 3 4" xfId="14943"/>
    <cellStyle name="Normal 3 2 4 2 3 4 2" xfId="14944"/>
    <cellStyle name="Normal 3 2 4 2 3 4 2 2" xfId="14945"/>
    <cellStyle name="Normal 3 2 4 2 3 4 2 2 2" xfId="14946"/>
    <cellStyle name="Normal 3 2 4 2 3 4 2 2 2 2" xfId="14947"/>
    <cellStyle name="Normal 3 2 4 2 3 4 2 2 3" xfId="14948"/>
    <cellStyle name="Normal 3 2 4 2 3 4 2 3" xfId="14949"/>
    <cellStyle name="Normal 3 2 4 2 3 4 2 3 2" xfId="14950"/>
    <cellStyle name="Normal 3 2 4 2 3 4 2 4" xfId="14951"/>
    <cellStyle name="Normal 3 2 4 2 3 4 3" xfId="14952"/>
    <cellStyle name="Normal 3 2 4 2 3 4 3 2" xfId="14953"/>
    <cellStyle name="Normal 3 2 4 2 3 4 3 2 2" xfId="14954"/>
    <cellStyle name="Normal 3 2 4 2 3 4 3 3" xfId="14955"/>
    <cellStyle name="Normal 3 2 4 2 3 4 4" xfId="14956"/>
    <cellStyle name="Normal 3 2 4 2 3 4 4 2" xfId="14957"/>
    <cellStyle name="Normal 3 2 4 2 3 4 5" xfId="14958"/>
    <cellStyle name="Normal 3 2 4 2 3 5" xfId="14959"/>
    <cellStyle name="Normal 3 2 4 2 3 5 2" xfId="14960"/>
    <cellStyle name="Normal 3 2 4 2 3 5 2 2" xfId="14961"/>
    <cellStyle name="Normal 3 2 4 2 3 5 2 2 2" xfId="14962"/>
    <cellStyle name="Normal 3 2 4 2 3 5 2 3" xfId="14963"/>
    <cellStyle name="Normal 3 2 4 2 3 5 3" xfId="14964"/>
    <cellStyle name="Normal 3 2 4 2 3 5 3 2" xfId="14965"/>
    <cellStyle name="Normal 3 2 4 2 3 5 4" xfId="14966"/>
    <cellStyle name="Normal 3 2 4 2 3 6" xfId="14967"/>
    <cellStyle name="Normal 3 2 4 2 3 6 2" xfId="14968"/>
    <cellStyle name="Normal 3 2 4 2 3 6 2 2" xfId="14969"/>
    <cellStyle name="Normal 3 2 4 2 3 6 3" xfId="14970"/>
    <cellStyle name="Normal 3 2 4 2 3 7" xfId="14971"/>
    <cellStyle name="Normal 3 2 4 2 3 7 2" xfId="14972"/>
    <cellStyle name="Normal 3 2 4 2 3 8" xfId="14973"/>
    <cellStyle name="Normal 3 2 4 2 4" xfId="14974"/>
    <cellStyle name="Normal 3 2 4 2 4 2" xfId="14975"/>
    <cellStyle name="Normal 3 2 4 2 4 2 2" xfId="14976"/>
    <cellStyle name="Normal 3 2 4 2 4 2 2 2" xfId="14977"/>
    <cellStyle name="Normal 3 2 4 2 4 2 2 2 2" xfId="14978"/>
    <cellStyle name="Normal 3 2 4 2 4 2 2 2 2 2" xfId="14979"/>
    <cellStyle name="Normal 3 2 4 2 4 2 2 2 2 2 2" xfId="14980"/>
    <cellStyle name="Normal 3 2 4 2 4 2 2 2 2 3" xfId="14981"/>
    <cellStyle name="Normal 3 2 4 2 4 2 2 2 3" xfId="14982"/>
    <cellStyle name="Normal 3 2 4 2 4 2 2 2 3 2" xfId="14983"/>
    <cellStyle name="Normal 3 2 4 2 4 2 2 2 4" xfId="14984"/>
    <cellStyle name="Normal 3 2 4 2 4 2 2 3" xfId="14985"/>
    <cellStyle name="Normal 3 2 4 2 4 2 2 3 2" xfId="14986"/>
    <cellStyle name="Normal 3 2 4 2 4 2 2 3 2 2" xfId="14987"/>
    <cellStyle name="Normal 3 2 4 2 4 2 2 3 3" xfId="14988"/>
    <cellStyle name="Normal 3 2 4 2 4 2 2 4" xfId="14989"/>
    <cellStyle name="Normal 3 2 4 2 4 2 2 4 2" xfId="14990"/>
    <cellStyle name="Normal 3 2 4 2 4 2 2 5" xfId="14991"/>
    <cellStyle name="Normal 3 2 4 2 4 2 3" xfId="14992"/>
    <cellStyle name="Normal 3 2 4 2 4 2 3 2" xfId="14993"/>
    <cellStyle name="Normal 3 2 4 2 4 2 3 2 2" xfId="14994"/>
    <cellStyle name="Normal 3 2 4 2 4 2 3 2 2 2" xfId="14995"/>
    <cellStyle name="Normal 3 2 4 2 4 2 3 2 3" xfId="14996"/>
    <cellStyle name="Normal 3 2 4 2 4 2 3 3" xfId="14997"/>
    <cellStyle name="Normal 3 2 4 2 4 2 3 3 2" xfId="14998"/>
    <cellStyle name="Normal 3 2 4 2 4 2 3 4" xfId="14999"/>
    <cellStyle name="Normal 3 2 4 2 4 2 4" xfId="15000"/>
    <cellStyle name="Normal 3 2 4 2 4 2 4 2" xfId="15001"/>
    <cellStyle name="Normal 3 2 4 2 4 2 4 2 2" xfId="15002"/>
    <cellStyle name="Normal 3 2 4 2 4 2 4 3" xfId="15003"/>
    <cellStyle name="Normal 3 2 4 2 4 2 5" xfId="15004"/>
    <cellStyle name="Normal 3 2 4 2 4 2 5 2" xfId="15005"/>
    <cellStyle name="Normal 3 2 4 2 4 2 6" xfId="15006"/>
    <cellStyle name="Normal 3 2 4 2 4 3" xfId="15007"/>
    <cellStyle name="Normal 3 2 4 2 4 3 2" xfId="15008"/>
    <cellStyle name="Normal 3 2 4 2 4 3 2 2" xfId="15009"/>
    <cellStyle name="Normal 3 2 4 2 4 3 2 2 2" xfId="15010"/>
    <cellStyle name="Normal 3 2 4 2 4 3 2 2 2 2" xfId="15011"/>
    <cellStyle name="Normal 3 2 4 2 4 3 2 2 3" xfId="15012"/>
    <cellStyle name="Normal 3 2 4 2 4 3 2 3" xfId="15013"/>
    <cellStyle name="Normal 3 2 4 2 4 3 2 3 2" xfId="15014"/>
    <cellStyle name="Normal 3 2 4 2 4 3 2 4" xfId="15015"/>
    <cellStyle name="Normal 3 2 4 2 4 3 3" xfId="15016"/>
    <cellStyle name="Normal 3 2 4 2 4 3 3 2" xfId="15017"/>
    <cellStyle name="Normal 3 2 4 2 4 3 3 2 2" xfId="15018"/>
    <cellStyle name="Normal 3 2 4 2 4 3 3 3" xfId="15019"/>
    <cellStyle name="Normal 3 2 4 2 4 3 4" xfId="15020"/>
    <cellStyle name="Normal 3 2 4 2 4 3 4 2" xfId="15021"/>
    <cellStyle name="Normal 3 2 4 2 4 3 5" xfId="15022"/>
    <cellStyle name="Normal 3 2 4 2 4 4" xfId="15023"/>
    <cellStyle name="Normal 3 2 4 2 4 4 2" xfId="15024"/>
    <cellStyle name="Normal 3 2 4 2 4 4 2 2" xfId="15025"/>
    <cellStyle name="Normal 3 2 4 2 4 4 2 2 2" xfId="15026"/>
    <cellStyle name="Normal 3 2 4 2 4 4 2 3" xfId="15027"/>
    <cellStyle name="Normal 3 2 4 2 4 4 3" xfId="15028"/>
    <cellStyle name="Normal 3 2 4 2 4 4 3 2" xfId="15029"/>
    <cellStyle name="Normal 3 2 4 2 4 4 4" xfId="15030"/>
    <cellStyle name="Normal 3 2 4 2 4 5" xfId="15031"/>
    <cellStyle name="Normal 3 2 4 2 4 5 2" xfId="15032"/>
    <cellStyle name="Normal 3 2 4 2 4 5 2 2" xfId="15033"/>
    <cellStyle name="Normal 3 2 4 2 4 5 3" xfId="15034"/>
    <cellStyle name="Normal 3 2 4 2 4 6" xfId="15035"/>
    <cellStyle name="Normal 3 2 4 2 4 6 2" xfId="15036"/>
    <cellStyle name="Normal 3 2 4 2 4 7" xfId="15037"/>
    <cellStyle name="Normal 3 2 4 2 5" xfId="15038"/>
    <cellStyle name="Normal 3 2 4 2 5 2" xfId="15039"/>
    <cellStyle name="Normal 3 2 4 2 5 2 2" xfId="15040"/>
    <cellStyle name="Normal 3 2 4 2 5 2 2 2" xfId="15041"/>
    <cellStyle name="Normal 3 2 4 2 5 2 2 2 2" xfId="15042"/>
    <cellStyle name="Normal 3 2 4 2 5 2 2 2 2 2" xfId="15043"/>
    <cellStyle name="Normal 3 2 4 2 5 2 2 2 3" xfId="15044"/>
    <cellStyle name="Normal 3 2 4 2 5 2 2 3" xfId="15045"/>
    <cellStyle name="Normal 3 2 4 2 5 2 2 3 2" xfId="15046"/>
    <cellStyle name="Normal 3 2 4 2 5 2 2 4" xfId="15047"/>
    <cellStyle name="Normal 3 2 4 2 5 2 3" xfId="15048"/>
    <cellStyle name="Normal 3 2 4 2 5 2 3 2" xfId="15049"/>
    <cellStyle name="Normal 3 2 4 2 5 2 3 2 2" xfId="15050"/>
    <cellStyle name="Normal 3 2 4 2 5 2 3 3" xfId="15051"/>
    <cellStyle name="Normal 3 2 4 2 5 2 4" xfId="15052"/>
    <cellStyle name="Normal 3 2 4 2 5 2 4 2" xfId="15053"/>
    <cellStyle name="Normal 3 2 4 2 5 2 5" xfId="15054"/>
    <cellStyle name="Normal 3 2 4 2 5 3" xfId="15055"/>
    <cellStyle name="Normal 3 2 4 2 5 3 2" xfId="15056"/>
    <cellStyle name="Normal 3 2 4 2 5 3 2 2" xfId="15057"/>
    <cellStyle name="Normal 3 2 4 2 5 3 2 2 2" xfId="15058"/>
    <cellStyle name="Normal 3 2 4 2 5 3 2 3" xfId="15059"/>
    <cellStyle name="Normal 3 2 4 2 5 3 3" xfId="15060"/>
    <cellStyle name="Normal 3 2 4 2 5 3 3 2" xfId="15061"/>
    <cellStyle name="Normal 3 2 4 2 5 3 4" xfId="15062"/>
    <cellStyle name="Normal 3 2 4 2 5 4" xfId="15063"/>
    <cellStyle name="Normal 3 2 4 2 5 4 2" xfId="15064"/>
    <cellStyle name="Normal 3 2 4 2 5 4 2 2" xfId="15065"/>
    <cellStyle name="Normal 3 2 4 2 5 4 3" xfId="15066"/>
    <cellStyle name="Normal 3 2 4 2 5 5" xfId="15067"/>
    <cellStyle name="Normal 3 2 4 2 5 5 2" xfId="15068"/>
    <cellStyle name="Normal 3 2 4 2 5 6" xfId="15069"/>
    <cellStyle name="Normal 3 2 4 2 6" xfId="15070"/>
    <cellStyle name="Normal 3 2 4 2 6 2" xfId="15071"/>
    <cellStyle name="Normal 3 2 4 2 6 2 2" xfId="15072"/>
    <cellStyle name="Normal 3 2 4 2 6 2 2 2" xfId="15073"/>
    <cellStyle name="Normal 3 2 4 2 6 2 2 2 2" xfId="15074"/>
    <cellStyle name="Normal 3 2 4 2 6 2 2 3" xfId="15075"/>
    <cellStyle name="Normal 3 2 4 2 6 2 3" xfId="15076"/>
    <cellStyle name="Normal 3 2 4 2 6 2 3 2" xfId="15077"/>
    <cellStyle name="Normal 3 2 4 2 6 2 4" xfId="15078"/>
    <cellStyle name="Normal 3 2 4 2 6 3" xfId="15079"/>
    <cellStyle name="Normal 3 2 4 2 6 3 2" xfId="15080"/>
    <cellStyle name="Normal 3 2 4 2 6 3 2 2" xfId="15081"/>
    <cellStyle name="Normal 3 2 4 2 6 3 3" xfId="15082"/>
    <cellStyle name="Normal 3 2 4 2 6 4" xfId="15083"/>
    <cellStyle name="Normal 3 2 4 2 6 4 2" xfId="15084"/>
    <cellStyle name="Normal 3 2 4 2 6 5" xfId="15085"/>
    <cellStyle name="Normal 3 2 4 2 7" xfId="15086"/>
    <cellStyle name="Normal 3 2 4 2 7 2" xfId="15087"/>
    <cellStyle name="Normal 3 2 4 2 7 2 2" xfId="15088"/>
    <cellStyle name="Normal 3 2 4 2 7 2 2 2" xfId="15089"/>
    <cellStyle name="Normal 3 2 4 2 7 2 3" xfId="15090"/>
    <cellStyle name="Normal 3 2 4 2 7 3" xfId="15091"/>
    <cellStyle name="Normal 3 2 4 2 7 3 2" xfId="15092"/>
    <cellStyle name="Normal 3 2 4 2 7 4" xfId="15093"/>
    <cellStyle name="Normal 3 2 4 2 8" xfId="15094"/>
    <cellStyle name="Normal 3 2 4 2 8 2" xfId="15095"/>
    <cellStyle name="Normal 3 2 4 2 8 2 2" xfId="15096"/>
    <cellStyle name="Normal 3 2 4 2 8 3" xfId="15097"/>
    <cellStyle name="Normal 3 2 4 2 9" xfId="15098"/>
    <cellStyle name="Normal 3 2 4 2 9 2" xfId="15099"/>
    <cellStyle name="Normal 3 2 4 3" xfId="15100"/>
    <cellStyle name="Normal 3 2 4 3 2" xfId="15101"/>
    <cellStyle name="Normal 3 2 4 3 2 2" xfId="15102"/>
    <cellStyle name="Normal 3 2 4 3 2 2 2" xfId="15103"/>
    <cellStyle name="Normal 3 2 4 3 2 2 2 2" xfId="15104"/>
    <cellStyle name="Normal 3 2 4 3 2 2 2 2 2" xfId="15105"/>
    <cellStyle name="Normal 3 2 4 3 2 2 2 2 2 2" xfId="15106"/>
    <cellStyle name="Normal 3 2 4 3 2 2 2 2 2 2 2" xfId="15107"/>
    <cellStyle name="Normal 3 2 4 3 2 2 2 2 2 2 2 2" xfId="15108"/>
    <cellStyle name="Normal 3 2 4 3 2 2 2 2 2 2 3" xfId="15109"/>
    <cellStyle name="Normal 3 2 4 3 2 2 2 2 2 3" xfId="15110"/>
    <cellStyle name="Normal 3 2 4 3 2 2 2 2 2 3 2" xfId="15111"/>
    <cellStyle name="Normal 3 2 4 3 2 2 2 2 2 4" xfId="15112"/>
    <cellStyle name="Normal 3 2 4 3 2 2 2 2 3" xfId="15113"/>
    <cellStyle name="Normal 3 2 4 3 2 2 2 2 3 2" xfId="15114"/>
    <cellStyle name="Normal 3 2 4 3 2 2 2 2 3 2 2" xfId="15115"/>
    <cellStyle name="Normal 3 2 4 3 2 2 2 2 3 3" xfId="15116"/>
    <cellStyle name="Normal 3 2 4 3 2 2 2 2 4" xfId="15117"/>
    <cellStyle name="Normal 3 2 4 3 2 2 2 2 4 2" xfId="15118"/>
    <cellStyle name="Normal 3 2 4 3 2 2 2 2 5" xfId="15119"/>
    <cellStyle name="Normal 3 2 4 3 2 2 2 3" xfId="15120"/>
    <cellStyle name="Normal 3 2 4 3 2 2 2 3 2" xfId="15121"/>
    <cellStyle name="Normal 3 2 4 3 2 2 2 3 2 2" xfId="15122"/>
    <cellStyle name="Normal 3 2 4 3 2 2 2 3 2 2 2" xfId="15123"/>
    <cellStyle name="Normal 3 2 4 3 2 2 2 3 2 3" xfId="15124"/>
    <cellStyle name="Normal 3 2 4 3 2 2 2 3 3" xfId="15125"/>
    <cellStyle name="Normal 3 2 4 3 2 2 2 3 3 2" xfId="15126"/>
    <cellStyle name="Normal 3 2 4 3 2 2 2 3 4" xfId="15127"/>
    <cellStyle name="Normal 3 2 4 3 2 2 2 4" xfId="15128"/>
    <cellStyle name="Normal 3 2 4 3 2 2 2 4 2" xfId="15129"/>
    <cellStyle name="Normal 3 2 4 3 2 2 2 4 2 2" xfId="15130"/>
    <cellStyle name="Normal 3 2 4 3 2 2 2 4 3" xfId="15131"/>
    <cellStyle name="Normal 3 2 4 3 2 2 2 5" xfId="15132"/>
    <cellStyle name="Normal 3 2 4 3 2 2 2 5 2" xfId="15133"/>
    <cellStyle name="Normal 3 2 4 3 2 2 2 6" xfId="15134"/>
    <cellStyle name="Normal 3 2 4 3 2 2 3" xfId="15135"/>
    <cellStyle name="Normal 3 2 4 3 2 2 3 2" xfId="15136"/>
    <cellStyle name="Normal 3 2 4 3 2 2 3 2 2" xfId="15137"/>
    <cellStyle name="Normal 3 2 4 3 2 2 3 2 2 2" xfId="15138"/>
    <cellStyle name="Normal 3 2 4 3 2 2 3 2 2 2 2" xfId="15139"/>
    <cellStyle name="Normal 3 2 4 3 2 2 3 2 2 3" xfId="15140"/>
    <cellStyle name="Normal 3 2 4 3 2 2 3 2 3" xfId="15141"/>
    <cellStyle name="Normal 3 2 4 3 2 2 3 2 3 2" xfId="15142"/>
    <cellStyle name="Normal 3 2 4 3 2 2 3 2 4" xfId="15143"/>
    <cellStyle name="Normal 3 2 4 3 2 2 3 3" xfId="15144"/>
    <cellStyle name="Normal 3 2 4 3 2 2 3 3 2" xfId="15145"/>
    <cellStyle name="Normal 3 2 4 3 2 2 3 3 2 2" xfId="15146"/>
    <cellStyle name="Normal 3 2 4 3 2 2 3 3 3" xfId="15147"/>
    <cellStyle name="Normal 3 2 4 3 2 2 3 4" xfId="15148"/>
    <cellStyle name="Normal 3 2 4 3 2 2 3 4 2" xfId="15149"/>
    <cellStyle name="Normal 3 2 4 3 2 2 3 5" xfId="15150"/>
    <cellStyle name="Normal 3 2 4 3 2 2 4" xfId="15151"/>
    <cellStyle name="Normal 3 2 4 3 2 2 4 2" xfId="15152"/>
    <cellStyle name="Normal 3 2 4 3 2 2 4 2 2" xfId="15153"/>
    <cellStyle name="Normal 3 2 4 3 2 2 4 2 2 2" xfId="15154"/>
    <cellStyle name="Normal 3 2 4 3 2 2 4 2 3" xfId="15155"/>
    <cellStyle name="Normal 3 2 4 3 2 2 4 3" xfId="15156"/>
    <cellStyle name="Normal 3 2 4 3 2 2 4 3 2" xfId="15157"/>
    <cellStyle name="Normal 3 2 4 3 2 2 4 4" xfId="15158"/>
    <cellStyle name="Normal 3 2 4 3 2 2 5" xfId="15159"/>
    <cellStyle name="Normal 3 2 4 3 2 2 5 2" xfId="15160"/>
    <cellStyle name="Normal 3 2 4 3 2 2 5 2 2" xfId="15161"/>
    <cellStyle name="Normal 3 2 4 3 2 2 5 3" xfId="15162"/>
    <cellStyle name="Normal 3 2 4 3 2 2 6" xfId="15163"/>
    <cellStyle name="Normal 3 2 4 3 2 2 6 2" xfId="15164"/>
    <cellStyle name="Normal 3 2 4 3 2 2 7" xfId="15165"/>
    <cellStyle name="Normal 3 2 4 3 2 3" xfId="15166"/>
    <cellStyle name="Normal 3 2 4 3 2 3 2" xfId="15167"/>
    <cellStyle name="Normal 3 2 4 3 2 3 2 2" xfId="15168"/>
    <cellStyle name="Normal 3 2 4 3 2 3 2 2 2" xfId="15169"/>
    <cellStyle name="Normal 3 2 4 3 2 3 2 2 2 2" xfId="15170"/>
    <cellStyle name="Normal 3 2 4 3 2 3 2 2 2 2 2" xfId="15171"/>
    <cellStyle name="Normal 3 2 4 3 2 3 2 2 2 3" xfId="15172"/>
    <cellStyle name="Normal 3 2 4 3 2 3 2 2 3" xfId="15173"/>
    <cellStyle name="Normal 3 2 4 3 2 3 2 2 3 2" xfId="15174"/>
    <cellStyle name="Normal 3 2 4 3 2 3 2 2 4" xfId="15175"/>
    <cellStyle name="Normal 3 2 4 3 2 3 2 3" xfId="15176"/>
    <cellStyle name="Normal 3 2 4 3 2 3 2 3 2" xfId="15177"/>
    <cellStyle name="Normal 3 2 4 3 2 3 2 3 2 2" xfId="15178"/>
    <cellStyle name="Normal 3 2 4 3 2 3 2 3 3" xfId="15179"/>
    <cellStyle name="Normal 3 2 4 3 2 3 2 4" xfId="15180"/>
    <cellStyle name="Normal 3 2 4 3 2 3 2 4 2" xfId="15181"/>
    <cellStyle name="Normal 3 2 4 3 2 3 2 5" xfId="15182"/>
    <cellStyle name="Normal 3 2 4 3 2 3 3" xfId="15183"/>
    <cellStyle name="Normal 3 2 4 3 2 3 3 2" xfId="15184"/>
    <cellStyle name="Normal 3 2 4 3 2 3 3 2 2" xfId="15185"/>
    <cellStyle name="Normal 3 2 4 3 2 3 3 2 2 2" xfId="15186"/>
    <cellStyle name="Normal 3 2 4 3 2 3 3 2 3" xfId="15187"/>
    <cellStyle name="Normal 3 2 4 3 2 3 3 3" xfId="15188"/>
    <cellStyle name="Normal 3 2 4 3 2 3 3 3 2" xfId="15189"/>
    <cellStyle name="Normal 3 2 4 3 2 3 3 4" xfId="15190"/>
    <cellStyle name="Normal 3 2 4 3 2 3 4" xfId="15191"/>
    <cellStyle name="Normal 3 2 4 3 2 3 4 2" xfId="15192"/>
    <cellStyle name="Normal 3 2 4 3 2 3 4 2 2" xfId="15193"/>
    <cellStyle name="Normal 3 2 4 3 2 3 4 3" xfId="15194"/>
    <cellStyle name="Normal 3 2 4 3 2 3 5" xfId="15195"/>
    <cellStyle name="Normal 3 2 4 3 2 3 5 2" xfId="15196"/>
    <cellStyle name="Normal 3 2 4 3 2 3 6" xfId="15197"/>
    <cellStyle name="Normal 3 2 4 3 2 4" xfId="15198"/>
    <cellStyle name="Normal 3 2 4 3 2 4 2" xfId="15199"/>
    <cellStyle name="Normal 3 2 4 3 2 4 2 2" xfId="15200"/>
    <cellStyle name="Normal 3 2 4 3 2 4 2 2 2" xfId="15201"/>
    <cellStyle name="Normal 3 2 4 3 2 4 2 2 2 2" xfId="15202"/>
    <cellStyle name="Normal 3 2 4 3 2 4 2 2 3" xfId="15203"/>
    <cellStyle name="Normal 3 2 4 3 2 4 2 3" xfId="15204"/>
    <cellStyle name="Normal 3 2 4 3 2 4 2 3 2" xfId="15205"/>
    <cellStyle name="Normal 3 2 4 3 2 4 2 4" xfId="15206"/>
    <cellStyle name="Normal 3 2 4 3 2 4 3" xfId="15207"/>
    <cellStyle name="Normal 3 2 4 3 2 4 3 2" xfId="15208"/>
    <cellStyle name="Normal 3 2 4 3 2 4 3 2 2" xfId="15209"/>
    <cellStyle name="Normal 3 2 4 3 2 4 3 3" xfId="15210"/>
    <cellStyle name="Normal 3 2 4 3 2 4 4" xfId="15211"/>
    <cellStyle name="Normal 3 2 4 3 2 4 4 2" xfId="15212"/>
    <cellStyle name="Normal 3 2 4 3 2 4 5" xfId="15213"/>
    <cellStyle name="Normal 3 2 4 3 2 5" xfId="15214"/>
    <cellStyle name="Normal 3 2 4 3 2 5 2" xfId="15215"/>
    <cellStyle name="Normal 3 2 4 3 2 5 2 2" xfId="15216"/>
    <cellStyle name="Normal 3 2 4 3 2 5 2 2 2" xfId="15217"/>
    <cellStyle name="Normal 3 2 4 3 2 5 2 3" xfId="15218"/>
    <cellStyle name="Normal 3 2 4 3 2 5 3" xfId="15219"/>
    <cellStyle name="Normal 3 2 4 3 2 5 3 2" xfId="15220"/>
    <cellStyle name="Normal 3 2 4 3 2 5 4" xfId="15221"/>
    <cellStyle name="Normal 3 2 4 3 2 6" xfId="15222"/>
    <cellStyle name="Normal 3 2 4 3 2 6 2" xfId="15223"/>
    <cellStyle name="Normal 3 2 4 3 2 6 2 2" xfId="15224"/>
    <cellStyle name="Normal 3 2 4 3 2 6 3" xfId="15225"/>
    <cellStyle name="Normal 3 2 4 3 2 7" xfId="15226"/>
    <cellStyle name="Normal 3 2 4 3 2 7 2" xfId="15227"/>
    <cellStyle name="Normal 3 2 4 3 2 8" xfId="15228"/>
    <cellStyle name="Normal 3 2 4 3 3" xfId="15229"/>
    <cellStyle name="Normal 3 2 4 3 3 2" xfId="15230"/>
    <cellStyle name="Normal 3 2 4 3 3 2 2" xfId="15231"/>
    <cellStyle name="Normal 3 2 4 3 3 2 2 2" xfId="15232"/>
    <cellStyle name="Normal 3 2 4 3 3 2 2 2 2" xfId="15233"/>
    <cellStyle name="Normal 3 2 4 3 3 2 2 2 2 2" xfId="15234"/>
    <cellStyle name="Normal 3 2 4 3 3 2 2 2 2 2 2" xfId="15235"/>
    <cellStyle name="Normal 3 2 4 3 3 2 2 2 2 3" xfId="15236"/>
    <cellStyle name="Normal 3 2 4 3 3 2 2 2 3" xfId="15237"/>
    <cellStyle name="Normal 3 2 4 3 3 2 2 2 3 2" xfId="15238"/>
    <cellStyle name="Normal 3 2 4 3 3 2 2 2 4" xfId="15239"/>
    <cellStyle name="Normal 3 2 4 3 3 2 2 3" xfId="15240"/>
    <cellStyle name="Normal 3 2 4 3 3 2 2 3 2" xfId="15241"/>
    <cellStyle name="Normal 3 2 4 3 3 2 2 3 2 2" xfId="15242"/>
    <cellStyle name="Normal 3 2 4 3 3 2 2 3 3" xfId="15243"/>
    <cellStyle name="Normal 3 2 4 3 3 2 2 4" xfId="15244"/>
    <cellStyle name="Normal 3 2 4 3 3 2 2 4 2" xfId="15245"/>
    <cellStyle name="Normal 3 2 4 3 3 2 2 5" xfId="15246"/>
    <cellStyle name="Normal 3 2 4 3 3 2 3" xfId="15247"/>
    <cellStyle name="Normal 3 2 4 3 3 2 3 2" xfId="15248"/>
    <cellStyle name="Normal 3 2 4 3 3 2 3 2 2" xfId="15249"/>
    <cellStyle name="Normal 3 2 4 3 3 2 3 2 2 2" xfId="15250"/>
    <cellStyle name="Normal 3 2 4 3 3 2 3 2 3" xfId="15251"/>
    <cellStyle name="Normal 3 2 4 3 3 2 3 3" xfId="15252"/>
    <cellStyle name="Normal 3 2 4 3 3 2 3 3 2" xfId="15253"/>
    <cellStyle name="Normal 3 2 4 3 3 2 3 4" xfId="15254"/>
    <cellStyle name="Normal 3 2 4 3 3 2 4" xfId="15255"/>
    <cellStyle name="Normal 3 2 4 3 3 2 4 2" xfId="15256"/>
    <cellStyle name="Normal 3 2 4 3 3 2 4 2 2" xfId="15257"/>
    <cellStyle name="Normal 3 2 4 3 3 2 4 3" xfId="15258"/>
    <cellStyle name="Normal 3 2 4 3 3 2 5" xfId="15259"/>
    <cellStyle name="Normal 3 2 4 3 3 2 5 2" xfId="15260"/>
    <cellStyle name="Normal 3 2 4 3 3 2 6" xfId="15261"/>
    <cellStyle name="Normal 3 2 4 3 3 3" xfId="15262"/>
    <cellStyle name="Normal 3 2 4 3 3 3 2" xfId="15263"/>
    <cellStyle name="Normal 3 2 4 3 3 3 2 2" xfId="15264"/>
    <cellStyle name="Normal 3 2 4 3 3 3 2 2 2" xfId="15265"/>
    <cellStyle name="Normal 3 2 4 3 3 3 2 2 2 2" xfId="15266"/>
    <cellStyle name="Normal 3 2 4 3 3 3 2 2 3" xfId="15267"/>
    <cellStyle name="Normal 3 2 4 3 3 3 2 3" xfId="15268"/>
    <cellStyle name="Normal 3 2 4 3 3 3 2 3 2" xfId="15269"/>
    <cellStyle name="Normal 3 2 4 3 3 3 2 4" xfId="15270"/>
    <cellStyle name="Normal 3 2 4 3 3 3 3" xfId="15271"/>
    <cellStyle name="Normal 3 2 4 3 3 3 3 2" xfId="15272"/>
    <cellStyle name="Normal 3 2 4 3 3 3 3 2 2" xfId="15273"/>
    <cellStyle name="Normal 3 2 4 3 3 3 3 3" xfId="15274"/>
    <cellStyle name="Normal 3 2 4 3 3 3 4" xfId="15275"/>
    <cellStyle name="Normal 3 2 4 3 3 3 4 2" xfId="15276"/>
    <cellStyle name="Normal 3 2 4 3 3 3 5" xfId="15277"/>
    <cellStyle name="Normal 3 2 4 3 3 4" xfId="15278"/>
    <cellStyle name="Normal 3 2 4 3 3 4 2" xfId="15279"/>
    <cellStyle name="Normal 3 2 4 3 3 4 2 2" xfId="15280"/>
    <cellStyle name="Normal 3 2 4 3 3 4 2 2 2" xfId="15281"/>
    <cellStyle name="Normal 3 2 4 3 3 4 2 3" xfId="15282"/>
    <cellStyle name="Normal 3 2 4 3 3 4 3" xfId="15283"/>
    <cellStyle name="Normal 3 2 4 3 3 4 3 2" xfId="15284"/>
    <cellStyle name="Normal 3 2 4 3 3 4 4" xfId="15285"/>
    <cellStyle name="Normal 3 2 4 3 3 5" xfId="15286"/>
    <cellStyle name="Normal 3 2 4 3 3 5 2" xfId="15287"/>
    <cellStyle name="Normal 3 2 4 3 3 5 2 2" xfId="15288"/>
    <cellStyle name="Normal 3 2 4 3 3 5 3" xfId="15289"/>
    <cellStyle name="Normal 3 2 4 3 3 6" xfId="15290"/>
    <cellStyle name="Normal 3 2 4 3 3 6 2" xfId="15291"/>
    <cellStyle name="Normal 3 2 4 3 3 7" xfId="15292"/>
    <cellStyle name="Normal 3 2 4 3 4" xfId="15293"/>
    <cellStyle name="Normal 3 2 4 3 4 2" xfId="15294"/>
    <cellStyle name="Normal 3 2 4 3 4 2 2" xfId="15295"/>
    <cellStyle name="Normal 3 2 4 3 4 2 2 2" xfId="15296"/>
    <cellStyle name="Normal 3 2 4 3 4 2 2 2 2" xfId="15297"/>
    <cellStyle name="Normal 3 2 4 3 4 2 2 2 2 2" xfId="15298"/>
    <cellStyle name="Normal 3 2 4 3 4 2 2 2 3" xfId="15299"/>
    <cellStyle name="Normal 3 2 4 3 4 2 2 3" xfId="15300"/>
    <cellStyle name="Normal 3 2 4 3 4 2 2 3 2" xfId="15301"/>
    <cellStyle name="Normal 3 2 4 3 4 2 2 4" xfId="15302"/>
    <cellStyle name="Normal 3 2 4 3 4 2 3" xfId="15303"/>
    <cellStyle name="Normal 3 2 4 3 4 2 3 2" xfId="15304"/>
    <cellStyle name="Normal 3 2 4 3 4 2 3 2 2" xfId="15305"/>
    <cellStyle name="Normal 3 2 4 3 4 2 3 3" xfId="15306"/>
    <cellStyle name="Normal 3 2 4 3 4 2 4" xfId="15307"/>
    <cellStyle name="Normal 3 2 4 3 4 2 4 2" xfId="15308"/>
    <cellStyle name="Normal 3 2 4 3 4 2 5" xfId="15309"/>
    <cellStyle name="Normal 3 2 4 3 4 3" xfId="15310"/>
    <cellStyle name="Normal 3 2 4 3 4 3 2" xfId="15311"/>
    <cellStyle name="Normal 3 2 4 3 4 3 2 2" xfId="15312"/>
    <cellStyle name="Normal 3 2 4 3 4 3 2 2 2" xfId="15313"/>
    <cellStyle name="Normal 3 2 4 3 4 3 2 3" xfId="15314"/>
    <cellStyle name="Normal 3 2 4 3 4 3 3" xfId="15315"/>
    <cellStyle name="Normal 3 2 4 3 4 3 3 2" xfId="15316"/>
    <cellStyle name="Normal 3 2 4 3 4 3 4" xfId="15317"/>
    <cellStyle name="Normal 3 2 4 3 4 4" xfId="15318"/>
    <cellStyle name="Normal 3 2 4 3 4 4 2" xfId="15319"/>
    <cellStyle name="Normal 3 2 4 3 4 4 2 2" xfId="15320"/>
    <cellStyle name="Normal 3 2 4 3 4 4 3" xfId="15321"/>
    <cellStyle name="Normal 3 2 4 3 4 5" xfId="15322"/>
    <cellStyle name="Normal 3 2 4 3 4 5 2" xfId="15323"/>
    <cellStyle name="Normal 3 2 4 3 4 6" xfId="15324"/>
    <cellStyle name="Normal 3 2 4 3 5" xfId="15325"/>
    <cellStyle name="Normal 3 2 4 3 5 2" xfId="15326"/>
    <cellStyle name="Normal 3 2 4 3 5 2 2" xfId="15327"/>
    <cellStyle name="Normal 3 2 4 3 5 2 2 2" xfId="15328"/>
    <cellStyle name="Normal 3 2 4 3 5 2 2 2 2" xfId="15329"/>
    <cellStyle name="Normal 3 2 4 3 5 2 2 3" xfId="15330"/>
    <cellStyle name="Normal 3 2 4 3 5 2 3" xfId="15331"/>
    <cellStyle name="Normal 3 2 4 3 5 2 3 2" xfId="15332"/>
    <cellStyle name="Normal 3 2 4 3 5 2 4" xfId="15333"/>
    <cellStyle name="Normal 3 2 4 3 5 3" xfId="15334"/>
    <cellStyle name="Normal 3 2 4 3 5 3 2" xfId="15335"/>
    <cellStyle name="Normal 3 2 4 3 5 3 2 2" xfId="15336"/>
    <cellStyle name="Normal 3 2 4 3 5 3 3" xfId="15337"/>
    <cellStyle name="Normal 3 2 4 3 5 4" xfId="15338"/>
    <cellStyle name="Normal 3 2 4 3 5 4 2" xfId="15339"/>
    <cellStyle name="Normal 3 2 4 3 5 5" xfId="15340"/>
    <cellStyle name="Normal 3 2 4 3 6" xfId="15341"/>
    <cellStyle name="Normal 3 2 4 3 6 2" xfId="15342"/>
    <cellStyle name="Normal 3 2 4 3 6 2 2" xfId="15343"/>
    <cellStyle name="Normal 3 2 4 3 6 2 2 2" xfId="15344"/>
    <cellStyle name="Normal 3 2 4 3 6 2 3" xfId="15345"/>
    <cellStyle name="Normal 3 2 4 3 6 3" xfId="15346"/>
    <cellStyle name="Normal 3 2 4 3 6 3 2" xfId="15347"/>
    <cellStyle name="Normal 3 2 4 3 6 4" xfId="15348"/>
    <cellStyle name="Normal 3 2 4 3 7" xfId="15349"/>
    <cellStyle name="Normal 3 2 4 3 7 2" xfId="15350"/>
    <cellStyle name="Normal 3 2 4 3 7 2 2" xfId="15351"/>
    <cellStyle name="Normal 3 2 4 3 7 3" xfId="15352"/>
    <cellStyle name="Normal 3 2 4 3 8" xfId="15353"/>
    <cellStyle name="Normal 3 2 4 3 8 2" xfId="15354"/>
    <cellStyle name="Normal 3 2 4 3 9" xfId="15355"/>
    <cellStyle name="Normal 3 2 4 4" xfId="15356"/>
    <cellStyle name="Normal 3 2 4 4 2" xfId="15357"/>
    <cellStyle name="Normal 3 2 4 4 2 2" xfId="15358"/>
    <cellStyle name="Normal 3 2 4 4 2 2 2" xfId="15359"/>
    <cellStyle name="Normal 3 2 4 4 2 2 2 2" xfId="15360"/>
    <cellStyle name="Normal 3 2 4 4 2 2 2 2 2" xfId="15361"/>
    <cellStyle name="Normal 3 2 4 4 2 2 2 2 2 2" xfId="15362"/>
    <cellStyle name="Normal 3 2 4 4 2 2 2 2 2 2 2" xfId="15363"/>
    <cellStyle name="Normal 3 2 4 4 2 2 2 2 2 3" xfId="15364"/>
    <cellStyle name="Normal 3 2 4 4 2 2 2 2 3" xfId="15365"/>
    <cellStyle name="Normal 3 2 4 4 2 2 2 2 3 2" xfId="15366"/>
    <cellStyle name="Normal 3 2 4 4 2 2 2 2 4" xfId="15367"/>
    <cellStyle name="Normal 3 2 4 4 2 2 2 3" xfId="15368"/>
    <cellStyle name="Normal 3 2 4 4 2 2 2 3 2" xfId="15369"/>
    <cellStyle name="Normal 3 2 4 4 2 2 2 3 2 2" xfId="15370"/>
    <cellStyle name="Normal 3 2 4 4 2 2 2 3 3" xfId="15371"/>
    <cellStyle name="Normal 3 2 4 4 2 2 2 4" xfId="15372"/>
    <cellStyle name="Normal 3 2 4 4 2 2 2 4 2" xfId="15373"/>
    <cellStyle name="Normal 3 2 4 4 2 2 2 5" xfId="15374"/>
    <cellStyle name="Normal 3 2 4 4 2 2 3" xfId="15375"/>
    <cellStyle name="Normal 3 2 4 4 2 2 3 2" xfId="15376"/>
    <cellStyle name="Normal 3 2 4 4 2 2 3 2 2" xfId="15377"/>
    <cellStyle name="Normal 3 2 4 4 2 2 3 2 2 2" xfId="15378"/>
    <cellStyle name="Normal 3 2 4 4 2 2 3 2 3" xfId="15379"/>
    <cellStyle name="Normal 3 2 4 4 2 2 3 3" xfId="15380"/>
    <cellStyle name="Normal 3 2 4 4 2 2 3 3 2" xfId="15381"/>
    <cellStyle name="Normal 3 2 4 4 2 2 3 4" xfId="15382"/>
    <cellStyle name="Normal 3 2 4 4 2 2 4" xfId="15383"/>
    <cellStyle name="Normal 3 2 4 4 2 2 4 2" xfId="15384"/>
    <cellStyle name="Normal 3 2 4 4 2 2 4 2 2" xfId="15385"/>
    <cellStyle name="Normal 3 2 4 4 2 2 4 3" xfId="15386"/>
    <cellStyle name="Normal 3 2 4 4 2 2 5" xfId="15387"/>
    <cellStyle name="Normal 3 2 4 4 2 2 5 2" xfId="15388"/>
    <cellStyle name="Normal 3 2 4 4 2 2 6" xfId="15389"/>
    <cellStyle name="Normal 3 2 4 4 2 3" xfId="15390"/>
    <cellStyle name="Normal 3 2 4 4 2 3 2" xfId="15391"/>
    <cellStyle name="Normal 3 2 4 4 2 3 2 2" xfId="15392"/>
    <cellStyle name="Normal 3 2 4 4 2 3 2 2 2" xfId="15393"/>
    <cellStyle name="Normal 3 2 4 4 2 3 2 2 2 2" xfId="15394"/>
    <cellStyle name="Normal 3 2 4 4 2 3 2 2 3" xfId="15395"/>
    <cellStyle name="Normal 3 2 4 4 2 3 2 3" xfId="15396"/>
    <cellStyle name="Normal 3 2 4 4 2 3 2 3 2" xfId="15397"/>
    <cellStyle name="Normal 3 2 4 4 2 3 2 4" xfId="15398"/>
    <cellStyle name="Normal 3 2 4 4 2 3 3" xfId="15399"/>
    <cellStyle name="Normal 3 2 4 4 2 3 3 2" xfId="15400"/>
    <cellStyle name="Normal 3 2 4 4 2 3 3 2 2" xfId="15401"/>
    <cellStyle name="Normal 3 2 4 4 2 3 3 3" xfId="15402"/>
    <cellStyle name="Normal 3 2 4 4 2 3 4" xfId="15403"/>
    <cellStyle name="Normal 3 2 4 4 2 3 4 2" xfId="15404"/>
    <cellStyle name="Normal 3 2 4 4 2 3 5" xfId="15405"/>
    <cellStyle name="Normal 3 2 4 4 2 4" xfId="15406"/>
    <cellStyle name="Normal 3 2 4 4 2 4 2" xfId="15407"/>
    <cellStyle name="Normal 3 2 4 4 2 4 2 2" xfId="15408"/>
    <cellStyle name="Normal 3 2 4 4 2 4 2 2 2" xfId="15409"/>
    <cellStyle name="Normal 3 2 4 4 2 4 2 3" xfId="15410"/>
    <cellStyle name="Normal 3 2 4 4 2 4 3" xfId="15411"/>
    <cellStyle name="Normal 3 2 4 4 2 4 3 2" xfId="15412"/>
    <cellStyle name="Normal 3 2 4 4 2 4 4" xfId="15413"/>
    <cellStyle name="Normal 3 2 4 4 2 5" xfId="15414"/>
    <cellStyle name="Normal 3 2 4 4 2 5 2" xfId="15415"/>
    <cellStyle name="Normal 3 2 4 4 2 5 2 2" xfId="15416"/>
    <cellStyle name="Normal 3 2 4 4 2 5 3" xfId="15417"/>
    <cellStyle name="Normal 3 2 4 4 2 6" xfId="15418"/>
    <cellStyle name="Normal 3 2 4 4 2 6 2" xfId="15419"/>
    <cellStyle name="Normal 3 2 4 4 2 7" xfId="15420"/>
    <cellStyle name="Normal 3 2 4 4 3" xfId="15421"/>
    <cellStyle name="Normal 3 2 4 4 3 2" xfId="15422"/>
    <cellStyle name="Normal 3 2 4 4 3 2 2" xfId="15423"/>
    <cellStyle name="Normal 3 2 4 4 3 2 2 2" xfId="15424"/>
    <cellStyle name="Normal 3 2 4 4 3 2 2 2 2" xfId="15425"/>
    <cellStyle name="Normal 3 2 4 4 3 2 2 2 2 2" xfId="15426"/>
    <cellStyle name="Normal 3 2 4 4 3 2 2 2 3" xfId="15427"/>
    <cellStyle name="Normal 3 2 4 4 3 2 2 3" xfId="15428"/>
    <cellStyle name="Normal 3 2 4 4 3 2 2 3 2" xfId="15429"/>
    <cellStyle name="Normal 3 2 4 4 3 2 2 4" xfId="15430"/>
    <cellStyle name="Normal 3 2 4 4 3 2 3" xfId="15431"/>
    <cellStyle name="Normal 3 2 4 4 3 2 3 2" xfId="15432"/>
    <cellStyle name="Normal 3 2 4 4 3 2 3 2 2" xfId="15433"/>
    <cellStyle name="Normal 3 2 4 4 3 2 3 3" xfId="15434"/>
    <cellStyle name="Normal 3 2 4 4 3 2 4" xfId="15435"/>
    <cellStyle name="Normal 3 2 4 4 3 2 4 2" xfId="15436"/>
    <cellStyle name="Normal 3 2 4 4 3 2 5" xfId="15437"/>
    <cellStyle name="Normal 3 2 4 4 3 3" xfId="15438"/>
    <cellStyle name="Normal 3 2 4 4 3 3 2" xfId="15439"/>
    <cellStyle name="Normal 3 2 4 4 3 3 2 2" xfId="15440"/>
    <cellStyle name="Normal 3 2 4 4 3 3 2 2 2" xfId="15441"/>
    <cellStyle name="Normal 3 2 4 4 3 3 2 3" xfId="15442"/>
    <cellStyle name="Normal 3 2 4 4 3 3 3" xfId="15443"/>
    <cellStyle name="Normal 3 2 4 4 3 3 3 2" xfId="15444"/>
    <cellStyle name="Normal 3 2 4 4 3 3 4" xfId="15445"/>
    <cellStyle name="Normal 3 2 4 4 3 4" xfId="15446"/>
    <cellStyle name="Normal 3 2 4 4 3 4 2" xfId="15447"/>
    <cellStyle name="Normal 3 2 4 4 3 4 2 2" xfId="15448"/>
    <cellStyle name="Normal 3 2 4 4 3 4 3" xfId="15449"/>
    <cellStyle name="Normal 3 2 4 4 3 5" xfId="15450"/>
    <cellStyle name="Normal 3 2 4 4 3 5 2" xfId="15451"/>
    <cellStyle name="Normal 3 2 4 4 3 6" xfId="15452"/>
    <cellStyle name="Normal 3 2 4 4 4" xfId="15453"/>
    <cellStyle name="Normal 3 2 4 4 4 2" xfId="15454"/>
    <cellStyle name="Normal 3 2 4 4 4 2 2" xfId="15455"/>
    <cellStyle name="Normal 3 2 4 4 4 2 2 2" xfId="15456"/>
    <cellStyle name="Normal 3 2 4 4 4 2 2 2 2" xfId="15457"/>
    <cellStyle name="Normal 3 2 4 4 4 2 2 3" xfId="15458"/>
    <cellStyle name="Normal 3 2 4 4 4 2 3" xfId="15459"/>
    <cellStyle name="Normal 3 2 4 4 4 2 3 2" xfId="15460"/>
    <cellStyle name="Normal 3 2 4 4 4 2 4" xfId="15461"/>
    <cellStyle name="Normal 3 2 4 4 4 3" xfId="15462"/>
    <cellStyle name="Normal 3 2 4 4 4 3 2" xfId="15463"/>
    <cellStyle name="Normal 3 2 4 4 4 3 2 2" xfId="15464"/>
    <cellStyle name="Normal 3 2 4 4 4 3 3" xfId="15465"/>
    <cellStyle name="Normal 3 2 4 4 4 4" xfId="15466"/>
    <cellStyle name="Normal 3 2 4 4 4 4 2" xfId="15467"/>
    <cellStyle name="Normal 3 2 4 4 4 5" xfId="15468"/>
    <cellStyle name="Normal 3 2 4 4 5" xfId="15469"/>
    <cellStyle name="Normal 3 2 4 4 5 2" xfId="15470"/>
    <cellStyle name="Normal 3 2 4 4 5 2 2" xfId="15471"/>
    <cellStyle name="Normal 3 2 4 4 5 2 2 2" xfId="15472"/>
    <cellStyle name="Normal 3 2 4 4 5 2 3" xfId="15473"/>
    <cellStyle name="Normal 3 2 4 4 5 3" xfId="15474"/>
    <cellStyle name="Normal 3 2 4 4 5 3 2" xfId="15475"/>
    <cellStyle name="Normal 3 2 4 4 5 4" xfId="15476"/>
    <cellStyle name="Normal 3 2 4 4 6" xfId="15477"/>
    <cellStyle name="Normal 3 2 4 4 6 2" xfId="15478"/>
    <cellStyle name="Normal 3 2 4 4 6 2 2" xfId="15479"/>
    <cellStyle name="Normal 3 2 4 4 6 3" xfId="15480"/>
    <cellStyle name="Normal 3 2 4 4 7" xfId="15481"/>
    <cellStyle name="Normal 3 2 4 4 7 2" xfId="15482"/>
    <cellStyle name="Normal 3 2 4 4 8" xfId="15483"/>
    <cellStyle name="Normal 3 2 4 5" xfId="15484"/>
    <cellStyle name="Normal 3 2 4 5 2" xfId="15485"/>
    <cellStyle name="Normal 3 2 4 5 2 2" xfId="15486"/>
    <cellStyle name="Normal 3 2 4 5 2 2 2" xfId="15487"/>
    <cellStyle name="Normal 3 2 4 5 2 2 2 2" xfId="15488"/>
    <cellStyle name="Normal 3 2 4 5 2 2 2 2 2" xfId="15489"/>
    <cellStyle name="Normal 3 2 4 5 2 2 2 2 2 2" xfId="15490"/>
    <cellStyle name="Normal 3 2 4 5 2 2 2 2 3" xfId="15491"/>
    <cellStyle name="Normal 3 2 4 5 2 2 2 3" xfId="15492"/>
    <cellStyle name="Normal 3 2 4 5 2 2 2 3 2" xfId="15493"/>
    <cellStyle name="Normal 3 2 4 5 2 2 2 4" xfId="15494"/>
    <cellStyle name="Normal 3 2 4 5 2 2 3" xfId="15495"/>
    <cellStyle name="Normal 3 2 4 5 2 2 3 2" xfId="15496"/>
    <cellStyle name="Normal 3 2 4 5 2 2 3 2 2" xfId="15497"/>
    <cellStyle name="Normal 3 2 4 5 2 2 3 3" xfId="15498"/>
    <cellStyle name="Normal 3 2 4 5 2 2 4" xfId="15499"/>
    <cellStyle name="Normal 3 2 4 5 2 2 4 2" xfId="15500"/>
    <cellStyle name="Normal 3 2 4 5 2 2 5" xfId="15501"/>
    <cellStyle name="Normal 3 2 4 5 2 3" xfId="15502"/>
    <cellStyle name="Normal 3 2 4 5 2 3 2" xfId="15503"/>
    <cellStyle name="Normal 3 2 4 5 2 3 2 2" xfId="15504"/>
    <cellStyle name="Normal 3 2 4 5 2 3 2 2 2" xfId="15505"/>
    <cellStyle name="Normal 3 2 4 5 2 3 2 3" xfId="15506"/>
    <cellStyle name="Normal 3 2 4 5 2 3 3" xfId="15507"/>
    <cellStyle name="Normal 3 2 4 5 2 3 3 2" xfId="15508"/>
    <cellStyle name="Normal 3 2 4 5 2 3 4" xfId="15509"/>
    <cellStyle name="Normal 3 2 4 5 2 4" xfId="15510"/>
    <cellStyle name="Normal 3 2 4 5 2 4 2" xfId="15511"/>
    <cellStyle name="Normal 3 2 4 5 2 4 2 2" xfId="15512"/>
    <cellStyle name="Normal 3 2 4 5 2 4 3" xfId="15513"/>
    <cellStyle name="Normal 3 2 4 5 2 5" xfId="15514"/>
    <cellStyle name="Normal 3 2 4 5 2 5 2" xfId="15515"/>
    <cellStyle name="Normal 3 2 4 5 2 6" xfId="15516"/>
    <cellStyle name="Normal 3 2 4 5 3" xfId="15517"/>
    <cellStyle name="Normal 3 2 4 5 3 2" xfId="15518"/>
    <cellStyle name="Normal 3 2 4 5 3 2 2" xfId="15519"/>
    <cellStyle name="Normal 3 2 4 5 3 2 2 2" xfId="15520"/>
    <cellStyle name="Normal 3 2 4 5 3 2 2 2 2" xfId="15521"/>
    <cellStyle name="Normal 3 2 4 5 3 2 2 3" xfId="15522"/>
    <cellStyle name="Normal 3 2 4 5 3 2 3" xfId="15523"/>
    <cellStyle name="Normal 3 2 4 5 3 2 3 2" xfId="15524"/>
    <cellStyle name="Normal 3 2 4 5 3 2 4" xfId="15525"/>
    <cellStyle name="Normal 3 2 4 5 3 3" xfId="15526"/>
    <cellStyle name="Normal 3 2 4 5 3 3 2" xfId="15527"/>
    <cellStyle name="Normal 3 2 4 5 3 3 2 2" xfId="15528"/>
    <cellStyle name="Normal 3 2 4 5 3 3 3" xfId="15529"/>
    <cellStyle name="Normal 3 2 4 5 3 4" xfId="15530"/>
    <cellStyle name="Normal 3 2 4 5 3 4 2" xfId="15531"/>
    <cellStyle name="Normal 3 2 4 5 3 5" xfId="15532"/>
    <cellStyle name="Normal 3 2 4 5 4" xfId="15533"/>
    <cellStyle name="Normal 3 2 4 5 4 2" xfId="15534"/>
    <cellStyle name="Normal 3 2 4 5 4 2 2" xfId="15535"/>
    <cellStyle name="Normal 3 2 4 5 4 2 2 2" xfId="15536"/>
    <cellStyle name="Normal 3 2 4 5 4 2 3" xfId="15537"/>
    <cellStyle name="Normal 3 2 4 5 4 3" xfId="15538"/>
    <cellStyle name="Normal 3 2 4 5 4 3 2" xfId="15539"/>
    <cellStyle name="Normal 3 2 4 5 4 4" xfId="15540"/>
    <cellStyle name="Normal 3 2 4 5 5" xfId="15541"/>
    <cellStyle name="Normal 3 2 4 5 5 2" xfId="15542"/>
    <cellStyle name="Normal 3 2 4 5 5 2 2" xfId="15543"/>
    <cellStyle name="Normal 3 2 4 5 5 3" xfId="15544"/>
    <cellStyle name="Normal 3 2 4 5 6" xfId="15545"/>
    <cellStyle name="Normal 3 2 4 5 6 2" xfId="15546"/>
    <cellStyle name="Normal 3 2 4 5 7" xfId="15547"/>
    <cellStyle name="Normal 3 2 4 6" xfId="15548"/>
    <cellStyle name="Normal 3 2 4 6 2" xfId="15549"/>
    <cellStyle name="Normal 3 2 4 6 2 2" xfId="15550"/>
    <cellStyle name="Normal 3 2 4 6 2 2 2" xfId="15551"/>
    <cellStyle name="Normal 3 2 4 6 2 2 2 2" xfId="15552"/>
    <cellStyle name="Normal 3 2 4 6 2 2 2 2 2" xfId="15553"/>
    <cellStyle name="Normal 3 2 4 6 2 2 2 3" xfId="15554"/>
    <cellStyle name="Normal 3 2 4 6 2 2 3" xfId="15555"/>
    <cellStyle name="Normal 3 2 4 6 2 2 3 2" xfId="15556"/>
    <cellStyle name="Normal 3 2 4 6 2 2 4" xfId="15557"/>
    <cellStyle name="Normal 3 2 4 6 2 3" xfId="15558"/>
    <cellStyle name="Normal 3 2 4 6 2 3 2" xfId="15559"/>
    <cellStyle name="Normal 3 2 4 6 2 3 2 2" xfId="15560"/>
    <cellStyle name="Normal 3 2 4 6 2 3 3" xfId="15561"/>
    <cellStyle name="Normal 3 2 4 6 2 4" xfId="15562"/>
    <cellStyle name="Normal 3 2 4 6 2 4 2" xfId="15563"/>
    <cellStyle name="Normal 3 2 4 6 2 5" xfId="15564"/>
    <cellStyle name="Normal 3 2 4 6 3" xfId="15565"/>
    <cellStyle name="Normal 3 2 4 6 3 2" xfId="15566"/>
    <cellStyle name="Normal 3 2 4 6 3 2 2" xfId="15567"/>
    <cellStyle name="Normal 3 2 4 6 3 2 2 2" xfId="15568"/>
    <cellStyle name="Normal 3 2 4 6 3 2 3" xfId="15569"/>
    <cellStyle name="Normal 3 2 4 6 3 3" xfId="15570"/>
    <cellStyle name="Normal 3 2 4 6 3 3 2" xfId="15571"/>
    <cellStyle name="Normal 3 2 4 6 3 4" xfId="15572"/>
    <cellStyle name="Normal 3 2 4 6 4" xfId="15573"/>
    <cellStyle name="Normal 3 2 4 6 4 2" xfId="15574"/>
    <cellStyle name="Normal 3 2 4 6 4 2 2" xfId="15575"/>
    <cellStyle name="Normal 3 2 4 6 4 3" xfId="15576"/>
    <cellStyle name="Normal 3 2 4 6 5" xfId="15577"/>
    <cellStyle name="Normal 3 2 4 6 5 2" xfId="15578"/>
    <cellStyle name="Normal 3 2 4 6 6" xfId="15579"/>
    <cellStyle name="Normal 3 2 4 7" xfId="15580"/>
    <cellStyle name="Normal 3 2 4 7 2" xfId="15581"/>
    <cellStyle name="Normal 3 2 4 7 2 2" xfId="15582"/>
    <cellStyle name="Normal 3 2 4 7 2 2 2" xfId="15583"/>
    <cellStyle name="Normal 3 2 4 7 2 2 2 2" xfId="15584"/>
    <cellStyle name="Normal 3 2 4 7 2 2 3" xfId="15585"/>
    <cellStyle name="Normal 3 2 4 7 2 3" xfId="15586"/>
    <cellStyle name="Normal 3 2 4 7 2 3 2" xfId="15587"/>
    <cellStyle name="Normal 3 2 4 7 2 4" xfId="15588"/>
    <cellStyle name="Normal 3 2 4 7 3" xfId="15589"/>
    <cellStyle name="Normal 3 2 4 7 3 2" xfId="15590"/>
    <cellStyle name="Normal 3 2 4 7 3 2 2" xfId="15591"/>
    <cellStyle name="Normal 3 2 4 7 3 3" xfId="15592"/>
    <cellStyle name="Normal 3 2 4 7 4" xfId="15593"/>
    <cellStyle name="Normal 3 2 4 7 4 2" xfId="15594"/>
    <cellStyle name="Normal 3 2 4 7 5" xfId="15595"/>
    <cellStyle name="Normal 3 2 4 8" xfId="15596"/>
    <cellStyle name="Normal 3 2 4 8 2" xfId="15597"/>
    <cellStyle name="Normal 3 2 4 8 2 2" xfId="15598"/>
    <cellStyle name="Normal 3 2 4 8 2 2 2" xfId="15599"/>
    <cellStyle name="Normal 3 2 4 8 2 3" xfId="15600"/>
    <cellStyle name="Normal 3 2 4 8 3" xfId="15601"/>
    <cellStyle name="Normal 3 2 4 8 3 2" xfId="15602"/>
    <cellStyle name="Normal 3 2 4 8 4" xfId="15603"/>
    <cellStyle name="Normal 3 2 4 9" xfId="15604"/>
    <cellStyle name="Normal 3 2 4 9 2" xfId="15605"/>
    <cellStyle name="Normal 3 2 4 9 2 2" xfId="15606"/>
    <cellStyle name="Normal 3 2 4 9 3" xfId="15607"/>
    <cellStyle name="Normal 3 2 5" xfId="15608"/>
    <cellStyle name="Normal 3 2 5 10" xfId="15609"/>
    <cellStyle name="Normal 3 2 5 2" xfId="15610"/>
    <cellStyle name="Normal 3 2 5 2 2" xfId="15611"/>
    <cellStyle name="Normal 3 2 5 2 2 2" xfId="15612"/>
    <cellStyle name="Normal 3 2 5 2 2 2 2" xfId="15613"/>
    <cellStyle name="Normal 3 2 5 2 2 2 2 2" xfId="15614"/>
    <cellStyle name="Normal 3 2 5 2 2 2 2 2 2" xfId="15615"/>
    <cellStyle name="Normal 3 2 5 2 2 2 2 2 2 2" xfId="15616"/>
    <cellStyle name="Normal 3 2 5 2 2 2 2 2 2 2 2" xfId="15617"/>
    <cellStyle name="Normal 3 2 5 2 2 2 2 2 2 2 2 2" xfId="15618"/>
    <cellStyle name="Normal 3 2 5 2 2 2 2 2 2 2 3" xfId="15619"/>
    <cellStyle name="Normal 3 2 5 2 2 2 2 2 2 3" xfId="15620"/>
    <cellStyle name="Normal 3 2 5 2 2 2 2 2 2 3 2" xfId="15621"/>
    <cellStyle name="Normal 3 2 5 2 2 2 2 2 2 4" xfId="15622"/>
    <cellStyle name="Normal 3 2 5 2 2 2 2 2 3" xfId="15623"/>
    <cellStyle name="Normal 3 2 5 2 2 2 2 2 3 2" xfId="15624"/>
    <cellStyle name="Normal 3 2 5 2 2 2 2 2 3 2 2" xfId="15625"/>
    <cellStyle name="Normal 3 2 5 2 2 2 2 2 3 3" xfId="15626"/>
    <cellStyle name="Normal 3 2 5 2 2 2 2 2 4" xfId="15627"/>
    <cellStyle name="Normal 3 2 5 2 2 2 2 2 4 2" xfId="15628"/>
    <cellStyle name="Normal 3 2 5 2 2 2 2 2 5" xfId="15629"/>
    <cellStyle name="Normal 3 2 5 2 2 2 2 3" xfId="15630"/>
    <cellStyle name="Normal 3 2 5 2 2 2 2 3 2" xfId="15631"/>
    <cellStyle name="Normal 3 2 5 2 2 2 2 3 2 2" xfId="15632"/>
    <cellStyle name="Normal 3 2 5 2 2 2 2 3 2 2 2" xfId="15633"/>
    <cellStyle name="Normal 3 2 5 2 2 2 2 3 2 3" xfId="15634"/>
    <cellStyle name="Normal 3 2 5 2 2 2 2 3 3" xfId="15635"/>
    <cellStyle name="Normal 3 2 5 2 2 2 2 3 3 2" xfId="15636"/>
    <cellStyle name="Normal 3 2 5 2 2 2 2 3 4" xfId="15637"/>
    <cellStyle name="Normal 3 2 5 2 2 2 2 4" xfId="15638"/>
    <cellStyle name="Normal 3 2 5 2 2 2 2 4 2" xfId="15639"/>
    <cellStyle name="Normal 3 2 5 2 2 2 2 4 2 2" xfId="15640"/>
    <cellStyle name="Normal 3 2 5 2 2 2 2 4 3" xfId="15641"/>
    <cellStyle name="Normal 3 2 5 2 2 2 2 5" xfId="15642"/>
    <cellStyle name="Normal 3 2 5 2 2 2 2 5 2" xfId="15643"/>
    <cellStyle name="Normal 3 2 5 2 2 2 2 6" xfId="15644"/>
    <cellStyle name="Normal 3 2 5 2 2 2 3" xfId="15645"/>
    <cellStyle name="Normal 3 2 5 2 2 2 3 2" xfId="15646"/>
    <cellStyle name="Normal 3 2 5 2 2 2 3 2 2" xfId="15647"/>
    <cellStyle name="Normal 3 2 5 2 2 2 3 2 2 2" xfId="15648"/>
    <cellStyle name="Normal 3 2 5 2 2 2 3 2 2 2 2" xfId="15649"/>
    <cellStyle name="Normal 3 2 5 2 2 2 3 2 2 3" xfId="15650"/>
    <cellStyle name="Normal 3 2 5 2 2 2 3 2 3" xfId="15651"/>
    <cellStyle name="Normal 3 2 5 2 2 2 3 2 3 2" xfId="15652"/>
    <cellStyle name="Normal 3 2 5 2 2 2 3 2 4" xfId="15653"/>
    <cellStyle name="Normal 3 2 5 2 2 2 3 3" xfId="15654"/>
    <cellStyle name="Normal 3 2 5 2 2 2 3 3 2" xfId="15655"/>
    <cellStyle name="Normal 3 2 5 2 2 2 3 3 2 2" xfId="15656"/>
    <cellStyle name="Normal 3 2 5 2 2 2 3 3 3" xfId="15657"/>
    <cellStyle name="Normal 3 2 5 2 2 2 3 4" xfId="15658"/>
    <cellStyle name="Normal 3 2 5 2 2 2 3 4 2" xfId="15659"/>
    <cellStyle name="Normal 3 2 5 2 2 2 3 5" xfId="15660"/>
    <cellStyle name="Normal 3 2 5 2 2 2 4" xfId="15661"/>
    <cellStyle name="Normal 3 2 5 2 2 2 4 2" xfId="15662"/>
    <cellStyle name="Normal 3 2 5 2 2 2 4 2 2" xfId="15663"/>
    <cellStyle name="Normal 3 2 5 2 2 2 4 2 2 2" xfId="15664"/>
    <cellStyle name="Normal 3 2 5 2 2 2 4 2 3" xfId="15665"/>
    <cellStyle name="Normal 3 2 5 2 2 2 4 3" xfId="15666"/>
    <cellStyle name="Normal 3 2 5 2 2 2 4 3 2" xfId="15667"/>
    <cellStyle name="Normal 3 2 5 2 2 2 4 4" xfId="15668"/>
    <cellStyle name="Normal 3 2 5 2 2 2 5" xfId="15669"/>
    <cellStyle name="Normal 3 2 5 2 2 2 5 2" xfId="15670"/>
    <cellStyle name="Normal 3 2 5 2 2 2 5 2 2" xfId="15671"/>
    <cellStyle name="Normal 3 2 5 2 2 2 5 3" xfId="15672"/>
    <cellStyle name="Normal 3 2 5 2 2 2 6" xfId="15673"/>
    <cellStyle name="Normal 3 2 5 2 2 2 6 2" xfId="15674"/>
    <cellStyle name="Normal 3 2 5 2 2 2 7" xfId="15675"/>
    <cellStyle name="Normal 3 2 5 2 2 3" xfId="15676"/>
    <cellStyle name="Normal 3 2 5 2 2 3 2" xfId="15677"/>
    <cellStyle name="Normal 3 2 5 2 2 3 2 2" xfId="15678"/>
    <cellStyle name="Normal 3 2 5 2 2 3 2 2 2" xfId="15679"/>
    <cellStyle name="Normal 3 2 5 2 2 3 2 2 2 2" xfId="15680"/>
    <cellStyle name="Normal 3 2 5 2 2 3 2 2 2 2 2" xfId="15681"/>
    <cellStyle name="Normal 3 2 5 2 2 3 2 2 2 3" xfId="15682"/>
    <cellStyle name="Normal 3 2 5 2 2 3 2 2 3" xfId="15683"/>
    <cellStyle name="Normal 3 2 5 2 2 3 2 2 3 2" xfId="15684"/>
    <cellStyle name="Normal 3 2 5 2 2 3 2 2 4" xfId="15685"/>
    <cellStyle name="Normal 3 2 5 2 2 3 2 3" xfId="15686"/>
    <cellStyle name="Normal 3 2 5 2 2 3 2 3 2" xfId="15687"/>
    <cellStyle name="Normal 3 2 5 2 2 3 2 3 2 2" xfId="15688"/>
    <cellStyle name="Normal 3 2 5 2 2 3 2 3 3" xfId="15689"/>
    <cellStyle name="Normal 3 2 5 2 2 3 2 4" xfId="15690"/>
    <cellStyle name="Normal 3 2 5 2 2 3 2 4 2" xfId="15691"/>
    <cellStyle name="Normal 3 2 5 2 2 3 2 5" xfId="15692"/>
    <cellStyle name="Normal 3 2 5 2 2 3 3" xfId="15693"/>
    <cellStyle name="Normal 3 2 5 2 2 3 3 2" xfId="15694"/>
    <cellStyle name="Normal 3 2 5 2 2 3 3 2 2" xfId="15695"/>
    <cellStyle name="Normal 3 2 5 2 2 3 3 2 2 2" xfId="15696"/>
    <cellStyle name="Normal 3 2 5 2 2 3 3 2 3" xfId="15697"/>
    <cellStyle name="Normal 3 2 5 2 2 3 3 3" xfId="15698"/>
    <cellStyle name="Normal 3 2 5 2 2 3 3 3 2" xfId="15699"/>
    <cellStyle name="Normal 3 2 5 2 2 3 3 4" xfId="15700"/>
    <cellStyle name="Normal 3 2 5 2 2 3 4" xfId="15701"/>
    <cellStyle name="Normal 3 2 5 2 2 3 4 2" xfId="15702"/>
    <cellStyle name="Normal 3 2 5 2 2 3 4 2 2" xfId="15703"/>
    <cellStyle name="Normal 3 2 5 2 2 3 4 3" xfId="15704"/>
    <cellStyle name="Normal 3 2 5 2 2 3 5" xfId="15705"/>
    <cellStyle name="Normal 3 2 5 2 2 3 5 2" xfId="15706"/>
    <cellStyle name="Normal 3 2 5 2 2 3 6" xfId="15707"/>
    <cellStyle name="Normal 3 2 5 2 2 4" xfId="15708"/>
    <cellStyle name="Normal 3 2 5 2 2 4 2" xfId="15709"/>
    <cellStyle name="Normal 3 2 5 2 2 4 2 2" xfId="15710"/>
    <cellStyle name="Normal 3 2 5 2 2 4 2 2 2" xfId="15711"/>
    <cellStyle name="Normal 3 2 5 2 2 4 2 2 2 2" xfId="15712"/>
    <cellStyle name="Normal 3 2 5 2 2 4 2 2 3" xfId="15713"/>
    <cellStyle name="Normal 3 2 5 2 2 4 2 3" xfId="15714"/>
    <cellStyle name="Normal 3 2 5 2 2 4 2 3 2" xfId="15715"/>
    <cellStyle name="Normal 3 2 5 2 2 4 2 4" xfId="15716"/>
    <cellStyle name="Normal 3 2 5 2 2 4 3" xfId="15717"/>
    <cellStyle name="Normal 3 2 5 2 2 4 3 2" xfId="15718"/>
    <cellStyle name="Normal 3 2 5 2 2 4 3 2 2" xfId="15719"/>
    <cellStyle name="Normal 3 2 5 2 2 4 3 3" xfId="15720"/>
    <cellStyle name="Normal 3 2 5 2 2 4 4" xfId="15721"/>
    <cellStyle name="Normal 3 2 5 2 2 4 4 2" xfId="15722"/>
    <cellStyle name="Normal 3 2 5 2 2 4 5" xfId="15723"/>
    <cellStyle name="Normal 3 2 5 2 2 5" xfId="15724"/>
    <cellStyle name="Normal 3 2 5 2 2 5 2" xfId="15725"/>
    <cellStyle name="Normal 3 2 5 2 2 5 2 2" xfId="15726"/>
    <cellStyle name="Normal 3 2 5 2 2 5 2 2 2" xfId="15727"/>
    <cellStyle name="Normal 3 2 5 2 2 5 2 3" xfId="15728"/>
    <cellStyle name="Normal 3 2 5 2 2 5 3" xfId="15729"/>
    <cellStyle name="Normal 3 2 5 2 2 5 3 2" xfId="15730"/>
    <cellStyle name="Normal 3 2 5 2 2 5 4" xfId="15731"/>
    <cellStyle name="Normal 3 2 5 2 2 6" xfId="15732"/>
    <cellStyle name="Normal 3 2 5 2 2 6 2" xfId="15733"/>
    <cellStyle name="Normal 3 2 5 2 2 6 2 2" xfId="15734"/>
    <cellStyle name="Normal 3 2 5 2 2 6 3" xfId="15735"/>
    <cellStyle name="Normal 3 2 5 2 2 7" xfId="15736"/>
    <cellStyle name="Normal 3 2 5 2 2 7 2" xfId="15737"/>
    <cellStyle name="Normal 3 2 5 2 2 8" xfId="15738"/>
    <cellStyle name="Normal 3 2 5 2 3" xfId="15739"/>
    <cellStyle name="Normal 3 2 5 2 3 2" xfId="15740"/>
    <cellStyle name="Normal 3 2 5 2 3 2 2" xfId="15741"/>
    <cellStyle name="Normal 3 2 5 2 3 2 2 2" xfId="15742"/>
    <cellStyle name="Normal 3 2 5 2 3 2 2 2 2" xfId="15743"/>
    <cellStyle name="Normal 3 2 5 2 3 2 2 2 2 2" xfId="15744"/>
    <cellStyle name="Normal 3 2 5 2 3 2 2 2 2 2 2" xfId="15745"/>
    <cellStyle name="Normal 3 2 5 2 3 2 2 2 2 3" xfId="15746"/>
    <cellStyle name="Normal 3 2 5 2 3 2 2 2 3" xfId="15747"/>
    <cellStyle name="Normal 3 2 5 2 3 2 2 2 3 2" xfId="15748"/>
    <cellStyle name="Normal 3 2 5 2 3 2 2 2 4" xfId="15749"/>
    <cellStyle name="Normal 3 2 5 2 3 2 2 3" xfId="15750"/>
    <cellStyle name="Normal 3 2 5 2 3 2 2 3 2" xfId="15751"/>
    <cellStyle name="Normal 3 2 5 2 3 2 2 3 2 2" xfId="15752"/>
    <cellStyle name="Normal 3 2 5 2 3 2 2 3 3" xfId="15753"/>
    <cellStyle name="Normal 3 2 5 2 3 2 2 4" xfId="15754"/>
    <cellStyle name="Normal 3 2 5 2 3 2 2 4 2" xfId="15755"/>
    <cellStyle name="Normal 3 2 5 2 3 2 2 5" xfId="15756"/>
    <cellStyle name="Normal 3 2 5 2 3 2 3" xfId="15757"/>
    <cellStyle name="Normal 3 2 5 2 3 2 3 2" xfId="15758"/>
    <cellStyle name="Normal 3 2 5 2 3 2 3 2 2" xfId="15759"/>
    <cellStyle name="Normal 3 2 5 2 3 2 3 2 2 2" xfId="15760"/>
    <cellStyle name="Normal 3 2 5 2 3 2 3 2 3" xfId="15761"/>
    <cellStyle name="Normal 3 2 5 2 3 2 3 3" xfId="15762"/>
    <cellStyle name="Normal 3 2 5 2 3 2 3 3 2" xfId="15763"/>
    <cellStyle name="Normal 3 2 5 2 3 2 3 4" xfId="15764"/>
    <cellStyle name="Normal 3 2 5 2 3 2 4" xfId="15765"/>
    <cellStyle name="Normal 3 2 5 2 3 2 4 2" xfId="15766"/>
    <cellStyle name="Normal 3 2 5 2 3 2 4 2 2" xfId="15767"/>
    <cellStyle name="Normal 3 2 5 2 3 2 4 3" xfId="15768"/>
    <cellStyle name="Normal 3 2 5 2 3 2 5" xfId="15769"/>
    <cellStyle name="Normal 3 2 5 2 3 2 5 2" xfId="15770"/>
    <cellStyle name="Normal 3 2 5 2 3 2 6" xfId="15771"/>
    <cellStyle name="Normal 3 2 5 2 3 3" xfId="15772"/>
    <cellStyle name="Normal 3 2 5 2 3 3 2" xfId="15773"/>
    <cellStyle name="Normal 3 2 5 2 3 3 2 2" xfId="15774"/>
    <cellStyle name="Normal 3 2 5 2 3 3 2 2 2" xfId="15775"/>
    <cellStyle name="Normal 3 2 5 2 3 3 2 2 2 2" xfId="15776"/>
    <cellStyle name="Normal 3 2 5 2 3 3 2 2 3" xfId="15777"/>
    <cellStyle name="Normal 3 2 5 2 3 3 2 3" xfId="15778"/>
    <cellStyle name="Normal 3 2 5 2 3 3 2 3 2" xfId="15779"/>
    <cellStyle name="Normal 3 2 5 2 3 3 2 4" xfId="15780"/>
    <cellStyle name="Normal 3 2 5 2 3 3 3" xfId="15781"/>
    <cellStyle name="Normal 3 2 5 2 3 3 3 2" xfId="15782"/>
    <cellStyle name="Normal 3 2 5 2 3 3 3 2 2" xfId="15783"/>
    <cellStyle name="Normal 3 2 5 2 3 3 3 3" xfId="15784"/>
    <cellStyle name="Normal 3 2 5 2 3 3 4" xfId="15785"/>
    <cellStyle name="Normal 3 2 5 2 3 3 4 2" xfId="15786"/>
    <cellStyle name="Normal 3 2 5 2 3 3 5" xfId="15787"/>
    <cellStyle name="Normal 3 2 5 2 3 4" xfId="15788"/>
    <cellStyle name="Normal 3 2 5 2 3 4 2" xfId="15789"/>
    <cellStyle name="Normal 3 2 5 2 3 4 2 2" xfId="15790"/>
    <cellStyle name="Normal 3 2 5 2 3 4 2 2 2" xfId="15791"/>
    <cellStyle name="Normal 3 2 5 2 3 4 2 3" xfId="15792"/>
    <cellStyle name="Normal 3 2 5 2 3 4 3" xfId="15793"/>
    <cellStyle name="Normal 3 2 5 2 3 4 3 2" xfId="15794"/>
    <cellStyle name="Normal 3 2 5 2 3 4 4" xfId="15795"/>
    <cellStyle name="Normal 3 2 5 2 3 5" xfId="15796"/>
    <cellStyle name="Normal 3 2 5 2 3 5 2" xfId="15797"/>
    <cellStyle name="Normal 3 2 5 2 3 5 2 2" xfId="15798"/>
    <cellStyle name="Normal 3 2 5 2 3 5 3" xfId="15799"/>
    <cellStyle name="Normal 3 2 5 2 3 6" xfId="15800"/>
    <cellStyle name="Normal 3 2 5 2 3 6 2" xfId="15801"/>
    <cellStyle name="Normal 3 2 5 2 3 7" xfId="15802"/>
    <cellStyle name="Normal 3 2 5 2 4" xfId="15803"/>
    <cellStyle name="Normal 3 2 5 2 4 2" xfId="15804"/>
    <cellStyle name="Normal 3 2 5 2 4 2 2" xfId="15805"/>
    <cellStyle name="Normal 3 2 5 2 4 2 2 2" xfId="15806"/>
    <cellStyle name="Normal 3 2 5 2 4 2 2 2 2" xfId="15807"/>
    <cellStyle name="Normal 3 2 5 2 4 2 2 2 2 2" xfId="15808"/>
    <cellStyle name="Normal 3 2 5 2 4 2 2 2 3" xfId="15809"/>
    <cellStyle name="Normal 3 2 5 2 4 2 2 3" xfId="15810"/>
    <cellStyle name="Normal 3 2 5 2 4 2 2 3 2" xfId="15811"/>
    <cellStyle name="Normal 3 2 5 2 4 2 2 4" xfId="15812"/>
    <cellStyle name="Normal 3 2 5 2 4 2 3" xfId="15813"/>
    <cellStyle name="Normal 3 2 5 2 4 2 3 2" xfId="15814"/>
    <cellStyle name="Normal 3 2 5 2 4 2 3 2 2" xfId="15815"/>
    <cellStyle name="Normal 3 2 5 2 4 2 3 3" xfId="15816"/>
    <cellStyle name="Normal 3 2 5 2 4 2 4" xfId="15817"/>
    <cellStyle name="Normal 3 2 5 2 4 2 4 2" xfId="15818"/>
    <cellStyle name="Normal 3 2 5 2 4 2 5" xfId="15819"/>
    <cellStyle name="Normal 3 2 5 2 4 3" xfId="15820"/>
    <cellStyle name="Normal 3 2 5 2 4 3 2" xfId="15821"/>
    <cellStyle name="Normal 3 2 5 2 4 3 2 2" xfId="15822"/>
    <cellStyle name="Normal 3 2 5 2 4 3 2 2 2" xfId="15823"/>
    <cellStyle name="Normal 3 2 5 2 4 3 2 3" xfId="15824"/>
    <cellStyle name="Normal 3 2 5 2 4 3 3" xfId="15825"/>
    <cellStyle name="Normal 3 2 5 2 4 3 3 2" xfId="15826"/>
    <cellStyle name="Normal 3 2 5 2 4 3 4" xfId="15827"/>
    <cellStyle name="Normal 3 2 5 2 4 4" xfId="15828"/>
    <cellStyle name="Normal 3 2 5 2 4 4 2" xfId="15829"/>
    <cellStyle name="Normal 3 2 5 2 4 4 2 2" xfId="15830"/>
    <cellStyle name="Normal 3 2 5 2 4 4 3" xfId="15831"/>
    <cellStyle name="Normal 3 2 5 2 4 5" xfId="15832"/>
    <cellStyle name="Normal 3 2 5 2 4 5 2" xfId="15833"/>
    <cellStyle name="Normal 3 2 5 2 4 6" xfId="15834"/>
    <cellStyle name="Normal 3 2 5 2 5" xfId="15835"/>
    <cellStyle name="Normal 3 2 5 2 5 2" xfId="15836"/>
    <cellStyle name="Normal 3 2 5 2 5 2 2" xfId="15837"/>
    <cellStyle name="Normal 3 2 5 2 5 2 2 2" xfId="15838"/>
    <cellStyle name="Normal 3 2 5 2 5 2 2 2 2" xfId="15839"/>
    <cellStyle name="Normal 3 2 5 2 5 2 2 3" xfId="15840"/>
    <cellStyle name="Normal 3 2 5 2 5 2 3" xfId="15841"/>
    <cellStyle name="Normal 3 2 5 2 5 2 3 2" xfId="15842"/>
    <cellStyle name="Normal 3 2 5 2 5 2 4" xfId="15843"/>
    <cellStyle name="Normal 3 2 5 2 5 3" xfId="15844"/>
    <cellStyle name="Normal 3 2 5 2 5 3 2" xfId="15845"/>
    <cellStyle name="Normal 3 2 5 2 5 3 2 2" xfId="15846"/>
    <cellStyle name="Normal 3 2 5 2 5 3 3" xfId="15847"/>
    <cellStyle name="Normal 3 2 5 2 5 4" xfId="15848"/>
    <cellStyle name="Normal 3 2 5 2 5 4 2" xfId="15849"/>
    <cellStyle name="Normal 3 2 5 2 5 5" xfId="15850"/>
    <cellStyle name="Normal 3 2 5 2 6" xfId="15851"/>
    <cellStyle name="Normal 3 2 5 2 6 2" xfId="15852"/>
    <cellStyle name="Normal 3 2 5 2 6 2 2" xfId="15853"/>
    <cellStyle name="Normal 3 2 5 2 6 2 2 2" xfId="15854"/>
    <cellStyle name="Normal 3 2 5 2 6 2 3" xfId="15855"/>
    <cellStyle name="Normal 3 2 5 2 6 3" xfId="15856"/>
    <cellStyle name="Normal 3 2 5 2 6 3 2" xfId="15857"/>
    <cellStyle name="Normal 3 2 5 2 6 4" xfId="15858"/>
    <cellStyle name="Normal 3 2 5 2 7" xfId="15859"/>
    <cellStyle name="Normal 3 2 5 2 7 2" xfId="15860"/>
    <cellStyle name="Normal 3 2 5 2 7 2 2" xfId="15861"/>
    <cellStyle name="Normal 3 2 5 2 7 3" xfId="15862"/>
    <cellStyle name="Normal 3 2 5 2 8" xfId="15863"/>
    <cellStyle name="Normal 3 2 5 2 8 2" xfId="15864"/>
    <cellStyle name="Normal 3 2 5 2 9" xfId="15865"/>
    <cellStyle name="Normal 3 2 5 3" xfId="15866"/>
    <cellStyle name="Normal 3 2 5 3 2" xfId="15867"/>
    <cellStyle name="Normal 3 2 5 3 2 2" xfId="15868"/>
    <cellStyle name="Normal 3 2 5 3 2 2 2" xfId="15869"/>
    <cellStyle name="Normal 3 2 5 3 2 2 2 2" xfId="15870"/>
    <cellStyle name="Normal 3 2 5 3 2 2 2 2 2" xfId="15871"/>
    <cellStyle name="Normal 3 2 5 3 2 2 2 2 2 2" xfId="15872"/>
    <cellStyle name="Normal 3 2 5 3 2 2 2 2 2 2 2" xfId="15873"/>
    <cellStyle name="Normal 3 2 5 3 2 2 2 2 2 3" xfId="15874"/>
    <cellStyle name="Normal 3 2 5 3 2 2 2 2 3" xfId="15875"/>
    <cellStyle name="Normal 3 2 5 3 2 2 2 2 3 2" xfId="15876"/>
    <cellStyle name="Normal 3 2 5 3 2 2 2 2 4" xfId="15877"/>
    <cellStyle name="Normal 3 2 5 3 2 2 2 3" xfId="15878"/>
    <cellStyle name="Normal 3 2 5 3 2 2 2 3 2" xfId="15879"/>
    <cellStyle name="Normal 3 2 5 3 2 2 2 3 2 2" xfId="15880"/>
    <cellStyle name="Normal 3 2 5 3 2 2 2 3 3" xfId="15881"/>
    <cellStyle name="Normal 3 2 5 3 2 2 2 4" xfId="15882"/>
    <cellStyle name="Normal 3 2 5 3 2 2 2 4 2" xfId="15883"/>
    <cellStyle name="Normal 3 2 5 3 2 2 2 5" xfId="15884"/>
    <cellStyle name="Normal 3 2 5 3 2 2 3" xfId="15885"/>
    <cellStyle name="Normal 3 2 5 3 2 2 3 2" xfId="15886"/>
    <cellStyle name="Normal 3 2 5 3 2 2 3 2 2" xfId="15887"/>
    <cellStyle name="Normal 3 2 5 3 2 2 3 2 2 2" xfId="15888"/>
    <cellStyle name="Normal 3 2 5 3 2 2 3 2 3" xfId="15889"/>
    <cellStyle name="Normal 3 2 5 3 2 2 3 3" xfId="15890"/>
    <cellStyle name="Normal 3 2 5 3 2 2 3 3 2" xfId="15891"/>
    <cellStyle name="Normal 3 2 5 3 2 2 3 4" xfId="15892"/>
    <cellStyle name="Normal 3 2 5 3 2 2 4" xfId="15893"/>
    <cellStyle name="Normal 3 2 5 3 2 2 4 2" xfId="15894"/>
    <cellStyle name="Normal 3 2 5 3 2 2 4 2 2" xfId="15895"/>
    <cellStyle name="Normal 3 2 5 3 2 2 4 3" xfId="15896"/>
    <cellStyle name="Normal 3 2 5 3 2 2 5" xfId="15897"/>
    <cellStyle name="Normal 3 2 5 3 2 2 5 2" xfId="15898"/>
    <cellStyle name="Normal 3 2 5 3 2 2 6" xfId="15899"/>
    <cellStyle name="Normal 3 2 5 3 2 3" xfId="15900"/>
    <cellStyle name="Normal 3 2 5 3 2 3 2" xfId="15901"/>
    <cellStyle name="Normal 3 2 5 3 2 3 2 2" xfId="15902"/>
    <cellStyle name="Normal 3 2 5 3 2 3 2 2 2" xfId="15903"/>
    <cellStyle name="Normal 3 2 5 3 2 3 2 2 2 2" xfId="15904"/>
    <cellStyle name="Normal 3 2 5 3 2 3 2 2 3" xfId="15905"/>
    <cellStyle name="Normal 3 2 5 3 2 3 2 3" xfId="15906"/>
    <cellStyle name="Normal 3 2 5 3 2 3 2 3 2" xfId="15907"/>
    <cellStyle name="Normal 3 2 5 3 2 3 2 4" xfId="15908"/>
    <cellStyle name="Normal 3 2 5 3 2 3 3" xfId="15909"/>
    <cellStyle name="Normal 3 2 5 3 2 3 3 2" xfId="15910"/>
    <cellStyle name="Normal 3 2 5 3 2 3 3 2 2" xfId="15911"/>
    <cellStyle name="Normal 3 2 5 3 2 3 3 3" xfId="15912"/>
    <cellStyle name="Normal 3 2 5 3 2 3 4" xfId="15913"/>
    <cellStyle name="Normal 3 2 5 3 2 3 4 2" xfId="15914"/>
    <cellStyle name="Normal 3 2 5 3 2 3 5" xfId="15915"/>
    <cellStyle name="Normal 3 2 5 3 2 4" xfId="15916"/>
    <cellStyle name="Normal 3 2 5 3 2 4 2" xfId="15917"/>
    <cellStyle name="Normal 3 2 5 3 2 4 2 2" xfId="15918"/>
    <cellStyle name="Normal 3 2 5 3 2 4 2 2 2" xfId="15919"/>
    <cellStyle name="Normal 3 2 5 3 2 4 2 3" xfId="15920"/>
    <cellStyle name="Normal 3 2 5 3 2 4 3" xfId="15921"/>
    <cellStyle name="Normal 3 2 5 3 2 4 3 2" xfId="15922"/>
    <cellStyle name="Normal 3 2 5 3 2 4 4" xfId="15923"/>
    <cellStyle name="Normal 3 2 5 3 2 5" xfId="15924"/>
    <cellStyle name="Normal 3 2 5 3 2 5 2" xfId="15925"/>
    <cellStyle name="Normal 3 2 5 3 2 5 2 2" xfId="15926"/>
    <cellStyle name="Normal 3 2 5 3 2 5 3" xfId="15927"/>
    <cellStyle name="Normal 3 2 5 3 2 6" xfId="15928"/>
    <cellStyle name="Normal 3 2 5 3 2 6 2" xfId="15929"/>
    <cellStyle name="Normal 3 2 5 3 2 7" xfId="15930"/>
    <cellStyle name="Normal 3 2 5 3 3" xfId="15931"/>
    <cellStyle name="Normal 3 2 5 3 3 2" xfId="15932"/>
    <cellStyle name="Normal 3 2 5 3 3 2 2" xfId="15933"/>
    <cellStyle name="Normal 3 2 5 3 3 2 2 2" xfId="15934"/>
    <cellStyle name="Normal 3 2 5 3 3 2 2 2 2" xfId="15935"/>
    <cellStyle name="Normal 3 2 5 3 3 2 2 2 2 2" xfId="15936"/>
    <cellStyle name="Normal 3 2 5 3 3 2 2 2 3" xfId="15937"/>
    <cellStyle name="Normal 3 2 5 3 3 2 2 3" xfId="15938"/>
    <cellStyle name="Normal 3 2 5 3 3 2 2 3 2" xfId="15939"/>
    <cellStyle name="Normal 3 2 5 3 3 2 2 4" xfId="15940"/>
    <cellStyle name="Normal 3 2 5 3 3 2 3" xfId="15941"/>
    <cellStyle name="Normal 3 2 5 3 3 2 3 2" xfId="15942"/>
    <cellStyle name="Normal 3 2 5 3 3 2 3 2 2" xfId="15943"/>
    <cellStyle name="Normal 3 2 5 3 3 2 3 3" xfId="15944"/>
    <cellStyle name="Normal 3 2 5 3 3 2 4" xfId="15945"/>
    <cellStyle name="Normal 3 2 5 3 3 2 4 2" xfId="15946"/>
    <cellStyle name="Normal 3 2 5 3 3 2 5" xfId="15947"/>
    <cellStyle name="Normal 3 2 5 3 3 3" xfId="15948"/>
    <cellStyle name="Normal 3 2 5 3 3 3 2" xfId="15949"/>
    <cellStyle name="Normal 3 2 5 3 3 3 2 2" xfId="15950"/>
    <cellStyle name="Normal 3 2 5 3 3 3 2 2 2" xfId="15951"/>
    <cellStyle name="Normal 3 2 5 3 3 3 2 3" xfId="15952"/>
    <cellStyle name="Normal 3 2 5 3 3 3 3" xfId="15953"/>
    <cellStyle name="Normal 3 2 5 3 3 3 3 2" xfId="15954"/>
    <cellStyle name="Normal 3 2 5 3 3 3 4" xfId="15955"/>
    <cellStyle name="Normal 3 2 5 3 3 4" xfId="15956"/>
    <cellStyle name="Normal 3 2 5 3 3 4 2" xfId="15957"/>
    <cellStyle name="Normal 3 2 5 3 3 4 2 2" xfId="15958"/>
    <cellStyle name="Normal 3 2 5 3 3 4 3" xfId="15959"/>
    <cellStyle name="Normal 3 2 5 3 3 5" xfId="15960"/>
    <cellStyle name="Normal 3 2 5 3 3 5 2" xfId="15961"/>
    <cellStyle name="Normal 3 2 5 3 3 6" xfId="15962"/>
    <cellStyle name="Normal 3 2 5 3 4" xfId="15963"/>
    <cellStyle name="Normal 3 2 5 3 4 2" xfId="15964"/>
    <cellStyle name="Normal 3 2 5 3 4 2 2" xfId="15965"/>
    <cellStyle name="Normal 3 2 5 3 4 2 2 2" xfId="15966"/>
    <cellStyle name="Normal 3 2 5 3 4 2 2 2 2" xfId="15967"/>
    <cellStyle name="Normal 3 2 5 3 4 2 2 3" xfId="15968"/>
    <cellStyle name="Normal 3 2 5 3 4 2 3" xfId="15969"/>
    <cellStyle name="Normal 3 2 5 3 4 2 3 2" xfId="15970"/>
    <cellStyle name="Normal 3 2 5 3 4 2 4" xfId="15971"/>
    <cellStyle name="Normal 3 2 5 3 4 3" xfId="15972"/>
    <cellStyle name="Normal 3 2 5 3 4 3 2" xfId="15973"/>
    <cellStyle name="Normal 3 2 5 3 4 3 2 2" xfId="15974"/>
    <cellStyle name="Normal 3 2 5 3 4 3 3" xfId="15975"/>
    <cellStyle name="Normal 3 2 5 3 4 4" xfId="15976"/>
    <cellStyle name="Normal 3 2 5 3 4 4 2" xfId="15977"/>
    <cellStyle name="Normal 3 2 5 3 4 5" xfId="15978"/>
    <cellStyle name="Normal 3 2 5 3 5" xfId="15979"/>
    <cellStyle name="Normal 3 2 5 3 5 2" xfId="15980"/>
    <cellStyle name="Normal 3 2 5 3 5 2 2" xfId="15981"/>
    <cellStyle name="Normal 3 2 5 3 5 2 2 2" xfId="15982"/>
    <cellStyle name="Normal 3 2 5 3 5 2 3" xfId="15983"/>
    <cellStyle name="Normal 3 2 5 3 5 3" xfId="15984"/>
    <cellStyle name="Normal 3 2 5 3 5 3 2" xfId="15985"/>
    <cellStyle name="Normal 3 2 5 3 5 4" xfId="15986"/>
    <cellStyle name="Normal 3 2 5 3 6" xfId="15987"/>
    <cellStyle name="Normal 3 2 5 3 6 2" xfId="15988"/>
    <cellStyle name="Normal 3 2 5 3 6 2 2" xfId="15989"/>
    <cellStyle name="Normal 3 2 5 3 6 3" xfId="15990"/>
    <cellStyle name="Normal 3 2 5 3 7" xfId="15991"/>
    <cellStyle name="Normal 3 2 5 3 7 2" xfId="15992"/>
    <cellStyle name="Normal 3 2 5 3 8" xfId="15993"/>
    <cellStyle name="Normal 3 2 5 4" xfId="15994"/>
    <cellStyle name="Normal 3 2 5 4 2" xfId="15995"/>
    <cellStyle name="Normal 3 2 5 4 2 2" xfId="15996"/>
    <cellStyle name="Normal 3 2 5 4 2 2 2" xfId="15997"/>
    <cellStyle name="Normal 3 2 5 4 2 2 2 2" xfId="15998"/>
    <cellStyle name="Normal 3 2 5 4 2 2 2 2 2" xfId="15999"/>
    <cellStyle name="Normal 3 2 5 4 2 2 2 2 2 2" xfId="16000"/>
    <cellStyle name="Normal 3 2 5 4 2 2 2 2 3" xfId="16001"/>
    <cellStyle name="Normal 3 2 5 4 2 2 2 3" xfId="16002"/>
    <cellStyle name="Normal 3 2 5 4 2 2 2 3 2" xfId="16003"/>
    <cellStyle name="Normal 3 2 5 4 2 2 2 4" xfId="16004"/>
    <cellStyle name="Normal 3 2 5 4 2 2 3" xfId="16005"/>
    <cellStyle name="Normal 3 2 5 4 2 2 3 2" xfId="16006"/>
    <cellStyle name="Normal 3 2 5 4 2 2 3 2 2" xfId="16007"/>
    <cellStyle name="Normal 3 2 5 4 2 2 3 3" xfId="16008"/>
    <cellStyle name="Normal 3 2 5 4 2 2 4" xfId="16009"/>
    <cellStyle name="Normal 3 2 5 4 2 2 4 2" xfId="16010"/>
    <cellStyle name="Normal 3 2 5 4 2 2 5" xfId="16011"/>
    <cellStyle name="Normal 3 2 5 4 2 3" xfId="16012"/>
    <cellStyle name="Normal 3 2 5 4 2 3 2" xfId="16013"/>
    <cellStyle name="Normal 3 2 5 4 2 3 2 2" xfId="16014"/>
    <cellStyle name="Normal 3 2 5 4 2 3 2 2 2" xfId="16015"/>
    <cellStyle name="Normal 3 2 5 4 2 3 2 3" xfId="16016"/>
    <cellStyle name="Normal 3 2 5 4 2 3 3" xfId="16017"/>
    <cellStyle name="Normal 3 2 5 4 2 3 3 2" xfId="16018"/>
    <cellStyle name="Normal 3 2 5 4 2 3 4" xfId="16019"/>
    <cellStyle name="Normal 3 2 5 4 2 4" xfId="16020"/>
    <cellStyle name="Normal 3 2 5 4 2 4 2" xfId="16021"/>
    <cellStyle name="Normal 3 2 5 4 2 4 2 2" xfId="16022"/>
    <cellStyle name="Normal 3 2 5 4 2 4 3" xfId="16023"/>
    <cellStyle name="Normal 3 2 5 4 2 5" xfId="16024"/>
    <cellStyle name="Normal 3 2 5 4 2 5 2" xfId="16025"/>
    <cellStyle name="Normal 3 2 5 4 2 6" xfId="16026"/>
    <cellStyle name="Normal 3 2 5 4 3" xfId="16027"/>
    <cellStyle name="Normal 3 2 5 4 3 2" xfId="16028"/>
    <cellStyle name="Normal 3 2 5 4 3 2 2" xfId="16029"/>
    <cellStyle name="Normal 3 2 5 4 3 2 2 2" xfId="16030"/>
    <cellStyle name="Normal 3 2 5 4 3 2 2 2 2" xfId="16031"/>
    <cellStyle name="Normal 3 2 5 4 3 2 2 3" xfId="16032"/>
    <cellStyle name="Normal 3 2 5 4 3 2 3" xfId="16033"/>
    <cellStyle name="Normal 3 2 5 4 3 2 3 2" xfId="16034"/>
    <cellStyle name="Normal 3 2 5 4 3 2 4" xfId="16035"/>
    <cellStyle name="Normal 3 2 5 4 3 3" xfId="16036"/>
    <cellStyle name="Normal 3 2 5 4 3 3 2" xfId="16037"/>
    <cellStyle name="Normal 3 2 5 4 3 3 2 2" xfId="16038"/>
    <cellStyle name="Normal 3 2 5 4 3 3 3" xfId="16039"/>
    <cellStyle name="Normal 3 2 5 4 3 4" xfId="16040"/>
    <cellStyle name="Normal 3 2 5 4 3 4 2" xfId="16041"/>
    <cellStyle name="Normal 3 2 5 4 3 5" xfId="16042"/>
    <cellStyle name="Normal 3 2 5 4 4" xfId="16043"/>
    <cellStyle name="Normal 3 2 5 4 4 2" xfId="16044"/>
    <cellStyle name="Normal 3 2 5 4 4 2 2" xfId="16045"/>
    <cellStyle name="Normal 3 2 5 4 4 2 2 2" xfId="16046"/>
    <cellStyle name="Normal 3 2 5 4 4 2 3" xfId="16047"/>
    <cellStyle name="Normal 3 2 5 4 4 3" xfId="16048"/>
    <cellStyle name="Normal 3 2 5 4 4 3 2" xfId="16049"/>
    <cellStyle name="Normal 3 2 5 4 4 4" xfId="16050"/>
    <cellStyle name="Normal 3 2 5 4 5" xfId="16051"/>
    <cellStyle name="Normal 3 2 5 4 5 2" xfId="16052"/>
    <cellStyle name="Normal 3 2 5 4 5 2 2" xfId="16053"/>
    <cellStyle name="Normal 3 2 5 4 5 3" xfId="16054"/>
    <cellStyle name="Normal 3 2 5 4 6" xfId="16055"/>
    <cellStyle name="Normal 3 2 5 4 6 2" xfId="16056"/>
    <cellStyle name="Normal 3 2 5 4 7" xfId="16057"/>
    <cellStyle name="Normal 3 2 5 5" xfId="16058"/>
    <cellStyle name="Normal 3 2 5 5 2" xfId="16059"/>
    <cellStyle name="Normal 3 2 5 5 2 2" xfId="16060"/>
    <cellStyle name="Normal 3 2 5 5 2 2 2" xfId="16061"/>
    <cellStyle name="Normal 3 2 5 5 2 2 2 2" xfId="16062"/>
    <cellStyle name="Normal 3 2 5 5 2 2 2 2 2" xfId="16063"/>
    <cellStyle name="Normal 3 2 5 5 2 2 2 3" xfId="16064"/>
    <cellStyle name="Normal 3 2 5 5 2 2 3" xfId="16065"/>
    <cellStyle name="Normal 3 2 5 5 2 2 3 2" xfId="16066"/>
    <cellStyle name="Normal 3 2 5 5 2 2 4" xfId="16067"/>
    <cellStyle name="Normal 3 2 5 5 2 3" xfId="16068"/>
    <cellStyle name="Normal 3 2 5 5 2 3 2" xfId="16069"/>
    <cellStyle name="Normal 3 2 5 5 2 3 2 2" xfId="16070"/>
    <cellStyle name="Normal 3 2 5 5 2 3 3" xfId="16071"/>
    <cellStyle name="Normal 3 2 5 5 2 4" xfId="16072"/>
    <cellStyle name="Normal 3 2 5 5 2 4 2" xfId="16073"/>
    <cellStyle name="Normal 3 2 5 5 2 5" xfId="16074"/>
    <cellStyle name="Normal 3 2 5 5 3" xfId="16075"/>
    <cellStyle name="Normal 3 2 5 5 3 2" xfId="16076"/>
    <cellStyle name="Normal 3 2 5 5 3 2 2" xfId="16077"/>
    <cellStyle name="Normal 3 2 5 5 3 2 2 2" xfId="16078"/>
    <cellStyle name="Normal 3 2 5 5 3 2 3" xfId="16079"/>
    <cellStyle name="Normal 3 2 5 5 3 3" xfId="16080"/>
    <cellStyle name="Normal 3 2 5 5 3 3 2" xfId="16081"/>
    <cellStyle name="Normal 3 2 5 5 3 4" xfId="16082"/>
    <cellStyle name="Normal 3 2 5 5 4" xfId="16083"/>
    <cellStyle name="Normal 3 2 5 5 4 2" xfId="16084"/>
    <cellStyle name="Normal 3 2 5 5 4 2 2" xfId="16085"/>
    <cellStyle name="Normal 3 2 5 5 4 3" xfId="16086"/>
    <cellStyle name="Normal 3 2 5 5 5" xfId="16087"/>
    <cellStyle name="Normal 3 2 5 5 5 2" xfId="16088"/>
    <cellStyle name="Normal 3 2 5 5 6" xfId="16089"/>
    <cellStyle name="Normal 3 2 5 6" xfId="16090"/>
    <cellStyle name="Normal 3 2 5 6 2" xfId="16091"/>
    <cellStyle name="Normal 3 2 5 6 2 2" xfId="16092"/>
    <cellStyle name="Normal 3 2 5 6 2 2 2" xfId="16093"/>
    <cellStyle name="Normal 3 2 5 6 2 2 2 2" xfId="16094"/>
    <cellStyle name="Normal 3 2 5 6 2 2 3" xfId="16095"/>
    <cellStyle name="Normal 3 2 5 6 2 3" xfId="16096"/>
    <cellStyle name="Normal 3 2 5 6 2 3 2" xfId="16097"/>
    <cellStyle name="Normal 3 2 5 6 2 4" xfId="16098"/>
    <cellStyle name="Normal 3 2 5 6 3" xfId="16099"/>
    <cellStyle name="Normal 3 2 5 6 3 2" xfId="16100"/>
    <cellStyle name="Normal 3 2 5 6 3 2 2" xfId="16101"/>
    <cellStyle name="Normal 3 2 5 6 3 3" xfId="16102"/>
    <cellStyle name="Normal 3 2 5 6 4" xfId="16103"/>
    <cellStyle name="Normal 3 2 5 6 4 2" xfId="16104"/>
    <cellStyle name="Normal 3 2 5 6 5" xfId="16105"/>
    <cellStyle name="Normal 3 2 5 7" xfId="16106"/>
    <cellStyle name="Normal 3 2 5 7 2" xfId="16107"/>
    <cellStyle name="Normal 3 2 5 7 2 2" xfId="16108"/>
    <cellStyle name="Normal 3 2 5 7 2 2 2" xfId="16109"/>
    <cellStyle name="Normal 3 2 5 7 2 3" xfId="16110"/>
    <cellStyle name="Normal 3 2 5 7 3" xfId="16111"/>
    <cellStyle name="Normal 3 2 5 7 3 2" xfId="16112"/>
    <cellStyle name="Normal 3 2 5 7 4" xfId="16113"/>
    <cellStyle name="Normal 3 2 5 8" xfId="16114"/>
    <cellStyle name="Normal 3 2 5 8 2" xfId="16115"/>
    <cellStyle name="Normal 3 2 5 8 2 2" xfId="16116"/>
    <cellStyle name="Normal 3 2 5 8 3" xfId="16117"/>
    <cellStyle name="Normal 3 2 5 9" xfId="16118"/>
    <cellStyle name="Normal 3 2 5 9 2" xfId="16119"/>
    <cellStyle name="Normal 3 2 6" xfId="16120"/>
    <cellStyle name="Normal 3 2 6 2" xfId="16121"/>
    <cellStyle name="Normal 3 2 6 2 2" xfId="16122"/>
    <cellStyle name="Normal 3 2 6 2 2 2" xfId="16123"/>
    <cellStyle name="Normal 3 2 6 2 2 2 2" xfId="16124"/>
    <cellStyle name="Normal 3 2 6 2 2 2 2 2" xfId="16125"/>
    <cellStyle name="Normal 3 2 6 2 2 2 2 2 2" xfId="16126"/>
    <cellStyle name="Normal 3 2 6 2 2 2 2 2 2 2" xfId="16127"/>
    <cellStyle name="Normal 3 2 6 2 2 2 2 2 2 2 2" xfId="16128"/>
    <cellStyle name="Normal 3 2 6 2 2 2 2 2 2 3" xfId="16129"/>
    <cellStyle name="Normal 3 2 6 2 2 2 2 2 3" xfId="16130"/>
    <cellStyle name="Normal 3 2 6 2 2 2 2 2 3 2" xfId="16131"/>
    <cellStyle name="Normal 3 2 6 2 2 2 2 2 4" xfId="16132"/>
    <cellStyle name="Normal 3 2 6 2 2 2 2 3" xfId="16133"/>
    <cellStyle name="Normal 3 2 6 2 2 2 2 3 2" xfId="16134"/>
    <cellStyle name="Normal 3 2 6 2 2 2 2 3 2 2" xfId="16135"/>
    <cellStyle name="Normal 3 2 6 2 2 2 2 3 3" xfId="16136"/>
    <cellStyle name="Normal 3 2 6 2 2 2 2 4" xfId="16137"/>
    <cellStyle name="Normal 3 2 6 2 2 2 2 4 2" xfId="16138"/>
    <cellStyle name="Normal 3 2 6 2 2 2 2 5" xfId="16139"/>
    <cellStyle name="Normal 3 2 6 2 2 2 3" xfId="16140"/>
    <cellStyle name="Normal 3 2 6 2 2 2 3 2" xfId="16141"/>
    <cellStyle name="Normal 3 2 6 2 2 2 3 2 2" xfId="16142"/>
    <cellStyle name="Normal 3 2 6 2 2 2 3 2 2 2" xfId="16143"/>
    <cellStyle name="Normal 3 2 6 2 2 2 3 2 3" xfId="16144"/>
    <cellStyle name="Normal 3 2 6 2 2 2 3 3" xfId="16145"/>
    <cellStyle name="Normal 3 2 6 2 2 2 3 3 2" xfId="16146"/>
    <cellStyle name="Normal 3 2 6 2 2 2 3 4" xfId="16147"/>
    <cellStyle name="Normal 3 2 6 2 2 2 4" xfId="16148"/>
    <cellStyle name="Normal 3 2 6 2 2 2 4 2" xfId="16149"/>
    <cellStyle name="Normal 3 2 6 2 2 2 4 2 2" xfId="16150"/>
    <cellStyle name="Normal 3 2 6 2 2 2 4 3" xfId="16151"/>
    <cellStyle name="Normal 3 2 6 2 2 2 5" xfId="16152"/>
    <cellStyle name="Normal 3 2 6 2 2 2 5 2" xfId="16153"/>
    <cellStyle name="Normal 3 2 6 2 2 2 6" xfId="16154"/>
    <cellStyle name="Normal 3 2 6 2 2 3" xfId="16155"/>
    <cellStyle name="Normal 3 2 6 2 2 3 2" xfId="16156"/>
    <cellStyle name="Normal 3 2 6 2 2 3 2 2" xfId="16157"/>
    <cellStyle name="Normal 3 2 6 2 2 3 2 2 2" xfId="16158"/>
    <cellStyle name="Normal 3 2 6 2 2 3 2 2 2 2" xfId="16159"/>
    <cellStyle name="Normal 3 2 6 2 2 3 2 2 3" xfId="16160"/>
    <cellStyle name="Normal 3 2 6 2 2 3 2 3" xfId="16161"/>
    <cellStyle name="Normal 3 2 6 2 2 3 2 3 2" xfId="16162"/>
    <cellStyle name="Normal 3 2 6 2 2 3 2 4" xfId="16163"/>
    <cellStyle name="Normal 3 2 6 2 2 3 3" xfId="16164"/>
    <cellStyle name="Normal 3 2 6 2 2 3 3 2" xfId="16165"/>
    <cellStyle name="Normal 3 2 6 2 2 3 3 2 2" xfId="16166"/>
    <cellStyle name="Normal 3 2 6 2 2 3 3 3" xfId="16167"/>
    <cellStyle name="Normal 3 2 6 2 2 3 4" xfId="16168"/>
    <cellStyle name="Normal 3 2 6 2 2 3 4 2" xfId="16169"/>
    <cellStyle name="Normal 3 2 6 2 2 3 5" xfId="16170"/>
    <cellStyle name="Normal 3 2 6 2 2 4" xfId="16171"/>
    <cellStyle name="Normal 3 2 6 2 2 4 2" xfId="16172"/>
    <cellStyle name="Normal 3 2 6 2 2 4 2 2" xfId="16173"/>
    <cellStyle name="Normal 3 2 6 2 2 4 2 2 2" xfId="16174"/>
    <cellStyle name="Normal 3 2 6 2 2 4 2 3" xfId="16175"/>
    <cellStyle name="Normal 3 2 6 2 2 4 3" xfId="16176"/>
    <cellStyle name="Normal 3 2 6 2 2 4 3 2" xfId="16177"/>
    <cellStyle name="Normal 3 2 6 2 2 4 4" xfId="16178"/>
    <cellStyle name="Normal 3 2 6 2 2 5" xfId="16179"/>
    <cellStyle name="Normal 3 2 6 2 2 5 2" xfId="16180"/>
    <cellStyle name="Normal 3 2 6 2 2 5 2 2" xfId="16181"/>
    <cellStyle name="Normal 3 2 6 2 2 5 3" xfId="16182"/>
    <cellStyle name="Normal 3 2 6 2 2 6" xfId="16183"/>
    <cellStyle name="Normal 3 2 6 2 2 6 2" xfId="16184"/>
    <cellStyle name="Normal 3 2 6 2 2 7" xfId="16185"/>
    <cellStyle name="Normal 3 2 6 2 3" xfId="16186"/>
    <cellStyle name="Normal 3 2 6 2 3 2" xfId="16187"/>
    <cellStyle name="Normal 3 2 6 2 3 2 2" xfId="16188"/>
    <cellStyle name="Normal 3 2 6 2 3 2 2 2" xfId="16189"/>
    <cellStyle name="Normal 3 2 6 2 3 2 2 2 2" xfId="16190"/>
    <cellStyle name="Normal 3 2 6 2 3 2 2 2 2 2" xfId="16191"/>
    <cellStyle name="Normal 3 2 6 2 3 2 2 2 3" xfId="16192"/>
    <cellStyle name="Normal 3 2 6 2 3 2 2 3" xfId="16193"/>
    <cellStyle name="Normal 3 2 6 2 3 2 2 3 2" xfId="16194"/>
    <cellStyle name="Normal 3 2 6 2 3 2 2 4" xfId="16195"/>
    <cellStyle name="Normal 3 2 6 2 3 2 3" xfId="16196"/>
    <cellStyle name="Normal 3 2 6 2 3 2 3 2" xfId="16197"/>
    <cellStyle name="Normal 3 2 6 2 3 2 3 2 2" xfId="16198"/>
    <cellStyle name="Normal 3 2 6 2 3 2 3 3" xfId="16199"/>
    <cellStyle name="Normal 3 2 6 2 3 2 4" xfId="16200"/>
    <cellStyle name="Normal 3 2 6 2 3 2 4 2" xfId="16201"/>
    <cellStyle name="Normal 3 2 6 2 3 2 5" xfId="16202"/>
    <cellStyle name="Normal 3 2 6 2 3 3" xfId="16203"/>
    <cellStyle name="Normal 3 2 6 2 3 3 2" xfId="16204"/>
    <cellStyle name="Normal 3 2 6 2 3 3 2 2" xfId="16205"/>
    <cellStyle name="Normal 3 2 6 2 3 3 2 2 2" xfId="16206"/>
    <cellStyle name="Normal 3 2 6 2 3 3 2 3" xfId="16207"/>
    <cellStyle name="Normal 3 2 6 2 3 3 3" xfId="16208"/>
    <cellStyle name="Normal 3 2 6 2 3 3 3 2" xfId="16209"/>
    <cellStyle name="Normal 3 2 6 2 3 3 4" xfId="16210"/>
    <cellStyle name="Normal 3 2 6 2 3 4" xfId="16211"/>
    <cellStyle name="Normal 3 2 6 2 3 4 2" xfId="16212"/>
    <cellStyle name="Normal 3 2 6 2 3 4 2 2" xfId="16213"/>
    <cellStyle name="Normal 3 2 6 2 3 4 3" xfId="16214"/>
    <cellStyle name="Normal 3 2 6 2 3 5" xfId="16215"/>
    <cellStyle name="Normal 3 2 6 2 3 5 2" xfId="16216"/>
    <cellStyle name="Normal 3 2 6 2 3 6" xfId="16217"/>
    <cellStyle name="Normal 3 2 6 2 4" xfId="16218"/>
    <cellStyle name="Normal 3 2 6 2 4 2" xfId="16219"/>
    <cellStyle name="Normal 3 2 6 2 4 2 2" xfId="16220"/>
    <cellStyle name="Normal 3 2 6 2 4 2 2 2" xfId="16221"/>
    <cellStyle name="Normal 3 2 6 2 4 2 2 2 2" xfId="16222"/>
    <cellStyle name="Normal 3 2 6 2 4 2 2 3" xfId="16223"/>
    <cellStyle name="Normal 3 2 6 2 4 2 3" xfId="16224"/>
    <cellStyle name="Normal 3 2 6 2 4 2 3 2" xfId="16225"/>
    <cellStyle name="Normal 3 2 6 2 4 2 4" xfId="16226"/>
    <cellStyle name="Normal 3 2 6 2 4 3" xfId="16227"/>
    <cellStyle name="Normal 3 2 6 2 4 3 2" xfId="16228"/>
    <cellStyle name="Normal 3 2 6 2 4 3 2 2" xfId="16229"/>
    <cellStyle name="Normal 3 2 6 2 4 3 3" xfId="16230"/>
    <cellStyle name="Normal 3 2 6 2 4 4" xfId="16231"/>
    <cellStyle name="Normal 3 2 6 2 4 4 2" xfId="16232"/>
    <cellStyle name="Normal 3 2 6 2 4 5" xfId="16233"/>
    <cellStyle name="Normal 3 2 6 2 5" xfId="16234"/>
    <cellStyle name="Normal 3 2 6 2 5 2" xfId="16235"/>
    <cellStyle name="Normal 3 2 6 2 5 2 2" xfId="16236"/>
    <cellStyle name="Normal 3 2 6 2 5 2 2 2" xfId="16237"/>
    <cellStyle name="Normal 3 2 6 2 5 2 3" xfId="16238"/>
    <cellStyle name="Normal 3 2 6 2 5 3" xfId="16239"/>
    <cellStyle name="Normal 3 2 6 2 5 3 2" xfId="16240"/>
    <cellStyle name="Normal 3 2 6 2 5 4" xfId="16241"/>
    <cellStyle name="Normal 3 2 6 2 6" xfId="16242"/>
    <cellStyle name="Normal 3 2 6 2 6 2" xfId="16243"/>
    <cellStyle name="Normal 3 2 6 2 6 2 2" xfId="16244"/>
    <cellStyle name="Normal 3 2 6 2 6 3" xfId="16245"/>
    <cellStyle name="Normal 3 2 6 2 7" xfId="16246"/>
    <cellStyle name="Normal 3 2 6 2 7 2" xfId="16247"/>
    <cellStyle name="Normal 3 2 6 2 8" xfId="16248"/>
    <cellStyle name="Normal 3 2 6 3" xfId="16249"/>
    <cellStyle name="Normal 3 2 6 3 2" xfId="16250"/>
    <cellStyle name="Normal 3 2 6 3 2 2" xfId="16251"/>
    <cellStyle name="Normal 3 2 6 3 2 2 2" xfId="16252"/>
    <cellStyle name="Normal 3 2 6 3 2 2 2 2" xfId="16253"/>
    <cellStyle name="Normal 3 2 6 3 2 2 2 2 2" xfId="16254"/>
    <cellStyle name="Normal 3 2 6 3 2 2 2 2 2 2" xfId="16255"/>
    <cellStyle name="Normal 3 2 6 3 2 2 2 2 3" xfId="16256"/>
    <cellStyle name="Normal 3 2 6 3 2 2 2 3" xfId="16257"/>
    <cellStyle name="Normal 3 2 6 3 2 2 2 3 2" xfId="16258"/>
    <cellStyle name="Normal 3 2 6 3 2 2 2 4" xfId="16259"/>
    <cellStyle name="Normal 3 2 6 3 2 2 3" xfId="16260"/>
    <cellStyle name="Normal 3 2 6 3 2 2 3 2" xfId="16261"/>
    <cellStyle name="Normal 3 2 6 3 2 2 3 2 2" xfId="16262"/>
    <cellStyle name="Normal 3 2 6 3 2 2 3 3" xfId="16263"/>
    <cellStyle name="Normal 3 2 6 3 2 2 4" xfId="16264"/>
    <cellStyle name="Normal 3 2 6 3 2 2 4 2" xfId="16265"/>
    <cellStyle name="Normal 3 2 6 3 2 2 5" xfId="16266"/>
    <cellStyle name="Normal 3 2 6 3 2 3" xfId="16267"/>
    <cellStyle name="Normal 3 2 6 3 2 3 2" xfId="16268"/>
    <cellStyle name="Normal 3 2 6 3 2 3 2 2" xfId="16269"/>
    <cellStyle name="Normal 3 2 6 3 2 3 2 2 2" xfId="16270"/>
    <cellStyle name="Normal 3 2 6 3 2 3 2 3" xfId="16271"/>
    <cellStyle name="Normal 3 2 6 3 2 3 3" xfId="16272"/>
    <cellStyle name="Normal 3 2 6 3 2 3 3 2" xfId="16273"/>
    <cellStyle name="Normal 3 2 6 3 2 3 4" xfId="16274"/>
    <cellStyle name="Normal 3 2 6 3 2 4" xfId="16275"/>
    <cellStyle name="Normal 3 2 6 3 2 4 2" xfId="16276"/>
    <cellStyle name="Normal 3 2 6 3 2 4 2 2" xfId="16277"/>
    <cellStyle name="Normal 3 2 6 3 2 4 3" xfId="16278"/>
    <cellStyle name="Normal 3 2 6 3 2 5" xfId="16279"/>
    <cellStyle name="Normal 3 2 6 3 2 5 2" xfId="16280"/>
    <cellStyle name="Normal 3 2 6 3 2 6" xfId="16281"/>
    <cellStyle name="Normal 3 2 6 3 3" xfId="16282"/>
    <cellStyle name="Normal 3 2 6 3 3 2" xfId="16283"/>
    <cellStyle name="Normal 3 2 6 3 3 2 2" xfId="16284"/>
    <cellStyle name="Normal 3 2 6 3 3 2 2 2" xfId="16285"/>
    <cellStyle name="Normal 3 2 6 3 3 2 2 2 2" xfId="16286"/>
    <cellStyle name="Normal 3 2 6 3 3 2 2 3" xfId="16287"/>
    <cellStyle name="Normal 3 2 6 3 3 2 3" xfId="16288"/>
    <cellStyle name="Normal 3 2 6 3 3 2 3 2" xfId="16289"/>
    <cellStyle name="Normal 3 2 6 3 3 2 4" xfId="16290"/>
    <cellStyle name="Normal 3 2 6 3 3 3" xfId="16291"/>
    <cellStyle name="Normal 3 2 6 3 3 3 2" xfId="16292"/>
    <cellStyle name="Normal 3 2 6 3 3 3 2 2" xfId="16293"/>
    <cellStyle name="Normal 3 2 6 3 3 3 3" xfId="16294"/>
    <cellStyle name="Normal 3 2 6 3 3 4" xfId="16295"/>
    <cellStyle name="Normal 3 2 6 3 3 4 2" xfId="16296"/>
    <cellStyle name="Normal 3 2 6 3 3 5" xfId="16297"/>
    <cellStyle name="Normal 3 2 6 3 4" xfId="16298"/>
    <cellStyle name="Normal 3 2 6 3 4 2" xfId="16299"/>
    <cellStyle name="Normal 3 2 6 3 4 2 2" xfId="16300"/>
    <cellStyle name="Normal 3 2 6 3 4 2 2 2" xfId="16301"/>
    <cellStyle name="Normal 3 2 6 3 4 2 3" xfId="16302"/>
    <cellStyle name="Normal 3 2 6 3 4 3" xfId="16303"/>
    <cellStyle name="Normal 3 2 6 3 4 3 2" xfId="16304"/>
    <cellStyle name="Normal 3 2 6 3 4 4" xfId="16305"/>
    <cellStyle name="Normal 3 2 6 3 5" xfId="16306"/>
    <cellStyle name="Normal 3 2 6 3 5 2" xfId="16307"/>
    <cellStyle name="Normal 3 2 6 3 5 2 2" xfId="16308"/>
    <cellStyle name="Normal 3 2 6 3 5 3" xfId="16309"/>
    <cellStyle name="Normal 3 2 6 3 6" xfId="16310"/>
    <cellStyle name="Normal 3 2 6 3 6 2" xfId="16311"/>
    <cellStyle name="Normal 3 2 6 3 7" xfId="16312"/>
    <cellStyle name="Normal 3 2 6 4" xfId="16313"/>
    <cellStyle name="Normal 3 2 6 4 2" xfId="16314"/>
    <cellStyle name="Normal 3 2 6 4 2 2" xfId="16315"/>
    <cellStyle name="Normal 3 2 6 4 2 2 2" xfId="16316"/>
    <cellStyle name="Normal 3 2 6 4 2 2 2 2" xfId="16317"/>
    <cellStyle name="Normal 3 2 6 4 2 2 2 2 2" xfId="16318"/>
    <cellStyle name="Normal 3 2 6 4 2 2 2 3" xfId="16319"/>
    <cellStyle name="Normal 3 2 6 4 2 2 3" xfId="16320"/>
    <cellStyle name="Normal 3 2 6 4 2 2 3 2" xfId="16321"/>
    <cellStyle name="Normal 3 2 6 4 2 2 4" xfId="16322"/>
    <cellStyle name="Normal 3 2 6 4 2 3" xfId="16323"/>
    <cellStyle name="Normal 3 2 6 4 2 3 2" xfId="16324"/>
    <cellStyle name="Normal 3 2 6 4 2 3 2 2" xfId="16325"/>
    <cellStyle name="Normal 3 2 6 4 2 3 3" xfId="16326"/>
    <cellStyle name="Normal 3 2 6 4 2 4" xfId="16327"/>
    <cellStyle name="Normal 3 2 6 4 2 4 2" xfId="16328"/>
    <cellStyle name="Normal 3 2 6 4 2 5" xfId="16329"/>
    <cellStyle name="Normal 3 2 6 4 3" xfId="16330"/>
    <cellStyle name="Normal 3 2 6 4 3 2" xfId="16331"/>
    <cellStyle name="Normal 3 2 6 4 3 2 2" xfId="16332"/>
    <cellStyle name="Normal 3 2 6 4 3 2 2 2" xfId="16333"/>
    <cellStyle name="Normal 3 2 6 4 3 2 3" xfId="16334"/>
    <cellStyle name="Normal 3 2 6 4 3 3" xfId="16335"/>
    <cellStyle name="Normal 3 2 6 4 3 3 2" xfId="16336"/>
    <cellStyle name="Normal 3 2 6 4 3 4" xfId="16337"/>
    <cellStyle name="Normal 3 2 6 4 4" xfId="16338"/>
    <cellStyle name="Normal 3 2 6 4 4 2" xfId="16339"/>
    <cellStyle name="Normal 3 2 6 4 4 2 2" xfId="16340"/>
    <cellStyle name="Normal 3 2 6 4 4 3" xfId="16341"/>
    <cellStyle name="Normal 3 2 6 4 5" xfId="16342"/>
    <cellStyle name="Normal 3 2 6 4 5 2" xfId="16343"/>
    <cellStyle name="Normal 3 2 6 4 6" xfId="16344"/>
    <cellStyle name="Normal 3 2 6 5" xfId="16345"/>
    <cellStyle name="Normal 3 2 6 5 2" xfId="16346"/>
    <cellStyle name="Normal 3 2 6 5 2 2" xfId="16347"/>
    <cellStyle name="Normal 3 2 6 5 2 2 2" xfId="16348"/>
    <cellStyle name="Normal 3 2 6 5 2 2 2 2" xfId="16349"/>
    <cellStyle name="Normal 3 2 6 5 2 2 3" xfId="16350"/>
    <cellStyle name="Normal 3 2 6 5 2 3" xfId="16351"/>
    <cellStyle name="Normal 3 2 6 5 2 3 2" xfId="16352"/>
    <cellStyle name="Normal 3 2 6 5 2 4" xfId="16353"/>
    <cellStyle name="Normal 3 2 6 5 3" xfId="16354"/>
    <cellStyle name="Normal 3 2 6 5 3 2" xfId="16355"/>
    <cellStyle name="Normal 3 2 6 5 3 2 2" xfId="16356"/>
    <cellStyle name="Normal 3 2 6 5 3 3" xfId="16357"/>
    <cellStyle name="Normal 3 2 6 5 4" xfId="16358"/>
    <cellStyle name="Normal 3 2 6 5 4 2" xfId="16359"/>
    <cellStyle name="Normal 3 2 6 5 5" xfId="16360"/>
    <cellStyle name="Normal 3 2 6 6" xfId="16361"/>
    <cellStyle name="Normal 3 2 6 6 2" xfId="16362"/>
    <cellStyle name="Normal 3 2 6 6 2 2" xfId="16363"/>
    <cellStyle name="Normal 3 2 6 6 2 2 2" xfId="16364"/>
    <cellStyle name="Normal 3 2 6 6 2 3" xfId="16365"/>
    <cellStyle name="Normal 3 2 6 6 3" xfId="16366"/>
    <cellStyle name="Normal 3 2 6 6 3 2" xfId="16367"/>
    <cellStyle name="Normal 3 2 6 6 4" xfId="16368"/>
    <cellStyle name="Normal 3 2 6 7" xfId="16369"/>
    <cellStyle name="Normal 3 2 6 7 2" xfId="16370"/>
    <cellStyle name="Normal 3 2 6 7 2 2" xfId="16371"/>
    <cellStyle name="Normal 3 2 6 7 3" xfId="16372"/>
    <cellStyle name="Normal 3 2 6 8" xfId="16373"/>
    <cellStyle name="Normal 3 2 6 8 2" xfId="16374"/>
    <cellStyle name="Normal 3 2 6 9" xfId="16375"/>
    <cellStyle name="Normal 3 2 7" xfId="16376"/>
    <cellStyle name="Normal 3 2 7 2" xfId="16377"/>
    <cellStyle name="Normal 3 2 7 2 2" xfId="16378"/>
    <cellStyle name="Normal 3 2 7 2 2 2" xfId="16379"/>
    <cellStyle name="Normal 3 2 7 2 2 2 2" xfId="16380"/>
    <cellStyle name="Normal 3 2 7 2 2 2 2 2" xfId="16381"/>
    <cellStyle name="Normal 3 2 7 2 2 2 2 2 2" xfId="16382"/>
    <cellStyle name="Normal 3 2 7 2 2 2 2 2 2 2" xfId="16383"/>
    <cellStyle name="Normal 3 2 7 2 2 2 2 2 3" xfId="16384"/>
    <cellStyle name="Normal 3 2 7 2 2 2 2 3" xfId="16385"/>
    <cellStyle name="Normal 3 2 7 2 2 2 2 3 2" xfId="16386"/>
    <cellStyle name="Normal 3 2 7 2 2 2 2 4" xfId="16387"/>
    <cellStyle name="Normal 3 2 7 2 2 2 3" xfId="16388"/>
    <cellStyle name="Normal 3 2 7 2 2 2 3 2" xfId="16389"/>
    <cellStyle name="Normal 3 2 7 2 2 2 3 2 2" xfId="16390"/>
    <cellStyle name="Normal 3 2 7 2 2 2 3 3" xfId="16391"/>
    <cellStyle name="Normal 3 2 7 2 2 2 4" xfId="16392"/>
    <cellStyle name="Normal 3 2 7 2 2 2 4 2" xfId="16393"/>
    <cellStyle name="Normal 3 2 7 2 2 2 5" xfId="16394"/>
    <cellStyle name="Normal 3 2 7 2 2 3" xfId="16395"/>
    <cellStyle name="Normal 3 2 7 2 2 3 2" xfId="16396"/>
    <cellStyle name="Normal 3 2 7 2 2 3 2 2" xfId="16397"/>
    <cellStyle name="Normal 3 2 7 2 2 3 2 2 2" xfId="16398"/>
    <cellStyle name="Normal 3 2 7 2 2 3 2 3" xfId="16399"/>
    <cellStyle name="Normal 3 2 7 2 2 3 3" xfId="16400"/>
    <cellStyle name="Normal 3 2 7 2 2 3 3 2" xfId="16401"/>
    <cellStyle name="Normal 3 2 7 2 2 3 4" xfId="16402"/>
    <cellStyle name="Normal 3 2 7 2 2 4" xfId="16403"/>
    <cellStyle name="Normal 3 2 7 2 2 4 2" xfId="16404"/>
    <cellStyle name="Normal 3 2 7 2 2 4 2 2" xfId="16405"/>
    <cellStyle name="Normal 3 2 7 2 2 4 3" xfId="16406"/>
    <cellStyle name="Normal 3 2 7 2 2 5" xfId="16407"/>
    <cellStyle name="Normal 3 2 7 2 2 5 2" xfId="16408"/>
    <cellStyle name="Normal 3 2 7 2 2 6" xfId="16409"/>
    <cellStyle name="Normal 3 2 7 2 3" xfId="16410"/>
    <cellStyle name="Normal 3 2 7 2 3 2" xfId="16411"/>
    <cellStyle name="Normal 3 2 7 2 3 2 2" xfId="16412"/>
    <cellStyle name="Normal 3 2 7 2 3 2 2 2" xfId="16413"/>
    <cellStyle name="Normal 3 2 7 2 3 2 2 2 2" xfId="16414"/>
    <cellStyle name="Normal 3 2 7 2 3 2 2 3" xfId="16415"/>
    <cellStyle name="Normal 3 2 7 2 3 2 3" xfId="16416"/>
    <cellStyle name="Normal 3 2 7 2 3 2 3 2" xfId="16417"/>
    <cellStyle name="Normal 3 2 7 2 3 2 4" xfId="16418"/>
    <cellStyle name="Normal 3 2 7 2 3 3" xfId="16419"/>
    <cellStyle name="Normal 3 2 7 2 3 3 2" xfId="16420"/>
    <cellStyle name="Normal 3 2 7 2 3 3 2 2" xfId="16421"/>
    <cellStyle name="Normal 3 2 7 2 3 3 3" xfId="16422"/>
    <cellStyle name="Normal 3 2 7 2 3 4" xfId="16423"/>
    <cellStyle name="Normal 3 2 7 2 3 4 2" xfId="16424"/>
    <cellStyle name="Normal 3 2 7 2 3 5" xfId="16425"/>
    <cellStyle name="Normal 3 2 7 2 4" xfId="16426"/>
    <cellStyle name="Normal 3 2 7 2 4 2" xfId="16427"/>
    <cellStyle name="Normal 3 2 7 2 4 2 2" xfId="16428"/>
    <cellStyle name="Normal 3 2 7 2 4 2 2 2" xfId="16429"/>
    <cellStyle name="Normal 3 2 7 2 4 2 3" xfId="16430"/>
    <cellStyle name="Normal 3 2 7 2 4 3" xfId="16431"/>
    <cellStyle name="Normal 3 2 7 2 4 3 2" xfId="16432"/>
    <cellStyle name="Normal 3 2 7 2 4 4" xfId="16433"/>
    <cellStyle name="Normal 3 2 7 2 5" xfId="16434"/>
    <cellStyle name="Normal 3 2 7 2 5 2" xfId="16435"/>
    <cellStyle name="Normal 3 2 7 2 5 2 2" xfId="16436"/>
    <cellStyle name="Normal 3 2 7 2 5 3" xfId="16437"/>
    <cellStyle name="Normal 3 2 7 2 6" xfId="16438"/>
    <cellStyle name="Normal 3 2 7 2 6 2" xfId="16439"/>
    <cellStyle name="Normal 3 2 7 2 7" xfId="16440"/>
    <cellStyle name="Normal 3 2 7 3" xfId="16441"/>
    <cellStyle name="Normal 3 2 7 3 2" xfId="16442"/>
    <cellStyle name="Normal 3 2 7 3 2 2" xfId="16443"/>
    <cellStyle name="Normal 3 2 7 3 2 2 2" xfId="16444"/>
    <cellStyle name="Normal 3 2 7 3 2 2 2 2" xfId="16445"/>
    <cellStyle name="Normal 3 2 7 3 2 2 2 2 2" xfId="16446"/>
    <cellStyle name="Normal 3 2 7 3 2 2 2 3" xfId="16447"/>
    <cellStyle name="Normal 3 2 7 3 2 2 3" xfId="16448"/>
    <cellStyle name="Normal 3 2 7 3 2 2 3 2" xfId="16449"/>
    <cellStyle name="Normal 3 2 7 3 2 2 4" xfId="16450"/>
    <cellStyle name="Normal 3 2 7 3 2 3" xfId="16451"/>
    <cellStyle name="Normal 3 2 7 3 2 3 2" xfId="16452"/>
    <cellStyle name="Normal 3 2 7 3 2 3 2 2" xfId="16453"/>
    <cellStyle name="Normal 3 2 7 3 2 3 3" xfId="16454"/>
    <cellStyle name="Normal 3 2 7 3 2 4" xfId="16455"/>
    <cellStyle name="Normal 3 2 7 3 2 4 2" xfId="16456"/>
    <cellStyle name="Normal 3 2 7 3 2 5" xfId="16457"/>
    <cellStyle name="Normal 3 2 7 3 3" xfId="16458"/>
    <cellStyle name="Normal 3 2 7 3 3 2" xfId="16459"/>
    <cellStyle name="Normal 3 2 7 3 3 2 2" xfId="16460"/>
    <cellStyle name="Normal 3 2 7 3 3 2 2 2" xfId="16461"/>
    <cellStyle name="Normal 3 2 7 3 3 2 3" xfId="16462"/>
    <cellStyle name="Normal 3 2 7 3 3 3" xfId="16463"/>
    <cellStyle name="Normal 3 2 7 3 3 3 2" xfId="16464"/>
    <cellStyle name="Normal 3 2 7 3 3 4" xfId="16465"/>
    <cellStyle name="Normal 3 2 7 3 4" xfId="16466"/>
    <cellStyle name="Normal 3 2 7 3 4 2" xfId="16467"/>
    <cellStyle name="Normal 3 2 7 3 4 2 2" xfId="16468"/>
    <cellStyle name="Normal 3 2 7 3 4 3" xfId="16469"/>
    <cellStyle name="Normal 3 2 7 3 5" xfId="16470"/>
    <cellStyle name="Normal 3 2 7 3 5 2" xfId="16471"/>
    <cellStyle name="Normal 3 2 7 3 6" xfId="16472"/>
    <cellStyle name="Normal 3 2 7 4" xfId="16473"/>
    <cellStyle name="Normal 3 2 7 4 2" xfId="16474"/>
    <cellStyle name="Normal 3 2 7 4 2 2" xfId="16475"/>
    <cellStyle name="Normal 3 2 7 4 2 2 2" xfId="16476"/>
    <cellStyle name="Normal 3 2 7 4 2 2 2 2" xfId="16477"/>
    <cellStyle name="Normal 3 2 7 4 2 2 3" xfId="16478"/>
    <cellStyle name="Normal 3 2 7 4 2 3" xfId="16479"/>
    <cellStyle name="Normal 3 2 7 4 2 3 2" xfId="16480"/>
    <cellStyle name="Normal 3 2 7 4 2 4" xfId="16481"/>
    <cellStyle name="Normal 3 2 7 4 3" xfId="16482"/>
    <cellStyle name="Normal 3 2 7 4 3 2" xfId="16483"/>
    <cellStyle name="Normal 3 2 7 4 3 2 2" xfId="16484"/>
    <cellStyle name="Normal 3 2 7 4 3 3" xfId="16485"/>
    <cellStyle name="Normal 3 2 7 4 4" xfId="16486"/>
    <cellStyle name="Normal 3 2 7 4 4 2" xfId="16487"/>
    <cellStyle name="Normal 3 2 7 4 5" xfId="16488"/>
    <cellStyle name="Normal 3 2 7 5" xfId="16489"/>
    <cellStyle name="Normal 3 2 7 5 2" xfId="16490"/>
    <cellStyle name="Normal 3 2 7 5 2 2" xfId="16491"/>
    <cellStyle name="Normal 3 2 7 5 2 2 2" xfId="16492"/>
    <cellStyle name="Normal 3 2 7 5 2 3" xfId="16493"/>
    <cellStyle name="Normal 3 2 7 5 3" xfId="16494"/>
    <cellStyle name="Normal 3 2 7 5 3 2" xfId="16495"/>
    <cellStyle name="Normal 3 2 7 5 4" xfId="16496"/>
    <cellStyle name="Normal 3 2 7 6" xfId="16497"/>
    <cellStyle name="Normal 3 2 7 6 2" xfId="16498"/>
    <cellStyle name="Normal 3 2 7 6 2 2" xfId="16499"/>
    <cellStyle name="Normal 3 2 7 6 3" xfId="16500"/>
    <cellStyle name="Normal 3 2 7 7" xfId="16501"/>
    <cellStyle name="Normal 3 2 7 7 2" xfId="16502"/>
    <cellStyle name="Normal 3 2 7 8" xfId="16503"/>
    <cellStyle name="Normal 3 2 8" xfId="16504"/>
    <cellStyle name="Normal 3 2 8 2" xfId="16505"/>
    <cellStyle name="Normal 3 2 8 2 2" xfId="16506"/>
    <cellStyle name="Normal 3 2 8 2 2 2" xfId="16507"/>
    <cellStyle name="Normal 3 2 8 2 2 2 2" xfId="16508"/>
    <cellStyle name="Normal 3 2 8 2 2 2 2 2" xfId="16509"/>
    <cellStyle name="Normal 3 2 8 2 2 2 2 2 2" xfId="16510"/>
    <cellStyle name="Normal 3 2 8 2 2 2 2 3" xfId="16511"/>
    <cellStyle name="Normal 3 2 8 2 2 2 3" xfId="16512"/>
    <cellStyle name="Normal 3 2 8 2 2 2 3 2" xfId="16513"/>
    <cellStyle name="Normal 3 2 8 2 2 2 4" xfId="16514"/>
    <cellStyle name="Normal 3 2 8 2 2 3" xfId="16515"/>
    <cellStyle name="Normal 3 2 8 2 2 3 2" xfId="16516"/>
    <cellStyle name="Normal 3 2 8 2 2 3 2 2" xfId="16517"/>
    <cellStyle name="Normal 3 2 8 2 2 3 3" xfId="16518"/>
    <cellStyle name="Normal 3 2 8 2 2 4" xfId="16519"/>
    <cellStyle name="Normal 3 2 8 2 2 4 2" xfId="16520"/>
    <cellStyle name="Normal 3 2 8 2 2 5" xfId="16521"/>
    <cellStyle name="Normal 3 2 8 2 3" xfId="16522"/>
    <cellStyle name="Normal 3 2 8 2 3 2" xfId="16523"/>
    <cellStyle name="Normal 3 2 8 2 3 2 2" xfId="16524"/>
    <cellStyle name="Normal 3 2 8 2 3 2 2 2" xfId="16525"/>
    <cellStyle name="Normal 3 2 8 2 3 2 3" xfId="16526"/>
    <cellStyle name="Normal 3 2 8 2 3 3" xfId="16527"/>
    <cellStyle name="Normal 3 2 8 2 3 3 2" xfId="16528"/>
    <cellStyle name="Normal 3 2 8 2 3 4" xfId="16529"/>
    <cellStyle name="Normal 3 2 8 2 4" xfId="16530"/>
    <cellStyle name="Normal 3 2 8 2 4 2" xfId="16531"/>
    <cellStyle name="Normal 3 2 8 2 4 2 2" xfId="16532"/>
    <cellStyle name="Normal 3 2 8 2 4 3" xfId="16533"/>
    <cellStyle name="Normal 3 2 8 2 5" xfId="16534"/>
    <cellStyle name="Normal 3 2 8 2 5 2" xfId="16535"/>
    <cellStyle name="Normal 3 2 8 2 6" xfId="16536"/>
    <cellStyle name="Normal 3 2 8 3" xfId="16537"/>
    <cellStyle name="Normal 3 2 8 3 2" xfId="16538"/>
    <cellStyle name="Normal 3 2 8 3 2 2" xfId="16539"/>
    <cellStyle name="Normal 3 2 8 3 2 2 2" xfId="16540"/>
    <cellStyle name="Normal 3 2 8 3 2 2 2 2" xfId="16541"/>
    <cellStyle name="Normal 3 2 8 3 2 2 3" xfId="16542"/>
    <cellStyle name="Normal 3 2 8 3 2 3" xfId="16543"/>
    <cellStyle name="Normal 3 2 8 3 2 3 2" xfId="16544"/>
    <cellStyle name="Normal 3 2 8 3 2 4" xfId="16545"/>
    <cellStyle name="Normal 3 2 8 3 3" xfId="16546"/>
    <cellStyle name="Normal 3 2 8 3 3 2" xfId="16547"/>
    <cellStyle name="Normal 3 2 8 3 3 2 2" xfId="16548"/>
    <cellStyle name="Normal 3 2 8 3 3 3" xfId="16549"/>
    <cellStyle name="Normal 3 2 8 3 4" xfId="16550"/>
    <cellStyle name="Normal 3 2 8 3 4 2" xfId="16551"/>
    <cellStyle name="Normal 3 2 8 3 5" xfId="16552"/>
    <cellStyle name="Normal 3 2 8 4" xfId="16553"/>
    <cellStyle name="Normal 3 2 8 4 2" xfId="16554"/>
    <cellStyle name="Normal 3 2 8 4 2 2" xfId="16555"/>
    <cellStyle name="Normal 3 2 8 4 2 2 2" xfId="16556"/>
    <cellStyle name="Normal 3 2 8 4 2 3" xfId="16557"/>
    <cellStyle name="Normal 3 2 8 4 3" xfId="16558"/>
    <cellStyle name="Normal 3 2 8 4 3 2" xfId="16559"/>
    <cellStyle name="Normal 3 2 8 4 4" xfId="16560"/>
    <cellStyle name="Normal 3 2 8 5" xfId="16561"/>
    <cellStyle name="Normal 3 2 8 5 2" xfId="16562"/>
    <cellStyle name="Normal 3 2 8 5 2 2" xfId="16563"/>
    <cellStyle name="Normal 3 2 8 5 3" xfId="16564"/>
    <cellStyle name="Normal 3 2 8 6" xfId="16565"/>
    <cellStyle name="Normal 3 2 8 6 2" xfId="16566"/>
    <cellStyle name="Normal 3 2 8 7" xfId="16567"/>
    <cellStyle name="Normal 3 2 9" xfId="16568"/>
    <cellStyle name="Normal 3 2 9 2" xfId="16569"/>
    <cellStyle name="Normal 3 2 9 2 2" xfId="16570"/>
    <cellStyle name="Normal 3 2 9 2 2 2" xfId="16571"/>
    <cellStyle name="Normal 3 2 9 2 2 2 2" xfId="16572"/>
    <cellStyle name="Normal 3 2 9 2 2 2 2 2" xfId="16573"/>
    <cellStyle name="Normal 3 2 9 2 2 2 3" xfId="16574"/>
    <cellStyle name="Normal 3 2 9 2 2 3" xfId="16575"/>
    <cellStyle name="Normal 3 2 9 2 2 3 2" xfId="16576"/>
    <cellStyle name="Normal 3 2 9 2 2 4" xfId="16577"/>
    <cellStyle name="Normal 3 2 9 2 3" xfId="16578"/>
    <cellStyle name="Normal 3 2 9 2 3 2" xfId="16579"/>
    <cellStyle name="Normal 3 2 9 2 3 2 2" xfId="16580"/>
    <cellStyle name="Normal 3 2 9 2 3 3" xfId="16581"/>
    <cellStyle name="Normal 3 2 9 2 4" xfId="16582"/>
    <cellStyle name="Normal 3 2 9 2 4 2" xfId="16583"/>
    <cellStyle name="Normal 3 2 9 2 5" xfId="16584"/>
    <cellStyle name="Normal 3 2 9 3" xfId="16585"/>
    <cellStyle name="Normal 3 2 9 3 2" xfId="16586"/>
    <cellStyle name="Normal 3 2 9 3 2 2" xfId="16587"/>
    <cellStyle name="Normal 3 2 9 3 2 2 2" xfId="16588"/>
    <cellStyle name="Normal 3 2 9 3 2 3" xfId="16589"/>
    <cellStyle name="Normal 3 2 9 3 3" xfId="16590"/>
    <cellStyle name="Normal 3 2 9 3 3 2" xfId="16591"/>
    <cellStyle name="Normal 3 2 9 3 4" xfId="16592"/>
    <cellStyle name="Normal 3 2 9 4" xfId="16593"/>
    <cellStyle name="Normal 3 2 9 4 2" xfId="16594"/>
    <cellStyle name="Normal 3 2 9 4 2 2" xfId="16595"/>
    <cellStyle name="Normal 3 2 9 4 3" xfId="16596"/>
    <cellStyle name="Normal 3 2 9 5" xfId="16597"/>
    <cellStyle name="Normal 3 2 9 5 2" xfId="16598"/>
    <cellStyle name="Normal 3 2 9 6" xfId="16599"/>
    <cellStyle name="Normal 3 3" xfId="16600"/>
    <cellStyle name="Normal 3 3 10" xfId="16601"/>
    <cellStyle name="Normal 3 3 10 2" xfId="16602"/>
    <cellStyle name="Normal 3 3 10 2 2" xfId="16603"/>
    <cellStyle name="Normal 3 3 10 2 2 2" xfId="16604"/>
    <cellStyle name="Normal 3 3 10 2 3" xfId="16605"/>
    <cellStyle name="Normal 3 3 10 3" xfId="16606"/>
    <cellStyle name="Normal 3 3 10 3 2" xfId="16607"/>
    <cellStyle name="Normal 3 3 10 4" xfId="16608"/>
    <cellStyle name="Normal 3 3 11" xfId="16609"/>
    <cellStyle name="Normal 3 3 11 2" xfId="16610"/>
    <cellStyle name="Normal 3 3 11 2 2" xfId="16611"/>
    <cellStyle name="Normal 3 3 11 3" xfId="16612"/>
    <cellStyle name="Normal 3 3 12" xfId="16613"/>
    <cellStyle name="Normal 3 3 12 2" xfId="16614"/>
    <cellStyle name="Normal 3 3 13" xfId="16615"/>
    <cellStyle name="Normal 3 3 2" xfId="16616"/>
    <cellStyle name="Normal 3 3 2 10" xfId="16617"/>
    <cellStyle name="Normal 3 3 2 10 2" xfId="16618"/>
    <cellStyle name="Normal 3 3 2 10 2 2" xfId="16619"/>
    <cellStyle name="Normal 3 3 2 10 3" xfId="16620"/>
    <cellStyle name="Normal 3 3 2 11" xfId="16621"/>
    <cellStyle name="Normal 3 3 2 11 2" xfId="16622"/>
    <cellStyle name="Normal 3 3 2 12" xfId="16623"/>
    <cellStyle name="Normal 3 3 2 2" xfId="16624"/>
    <cellStyle name="Normal 3 3 2 2 10" xfId="16625"/>
    <cellStyle name="Normal 3 3 2 2 10 2" xfId="16626"/>
    <cellStyle name="Normal 3 3 2 2 11" xfId="16627"/>
    <cellStyle name="Normal 3 3 2 2 2" xfId="16628"/>
    <cellStyle name="Normal 3 3 2 2 2 10" xfId="16629"/>
    <cellStyle name="Normal 3 3 2 2 2 2" xfId="16630"/>
    <cellStyle name="Normal 3 3 2 2 2 2 2" xfId="16631"/>
    <cellStyle name="Normal 3 3 2 2 2 2 2 2" xfId="16632"/>
    <cellStyle name="Normal 3 3 2 2 2 2 2 2 2" xfId="16633"/>
    <cellStyle name="Normal 3 3 2 2 2 2 2 2 2 2" xfId="16634"/>
    <cellStyle name="Normal 3 3 2 2 2 2 2 2 2 2 2" xfId="16635"/>
    <cellStyle name="Normal 3 3 2 2 2 2 2 2 2 2 2 2" xfId="16636"/>
    <cellStyle name="Normal 3 3 2 2 2 2 2 2 2 2 2 2 2" xfId="16637"/>
    <cellStyle name="Normal 3 3 2 2 2 2 2 2 2 2 2 2 2 2" xfId="16638"/>
    <cellStyle name="Normal 3 3 2 2 2 2 2 2 2 2 2 2 3" xfId="16639"/>
    <cellStyle name="Normal 3 3 2 2 2 2 2 2 2 2 2 3" xfId="16640"/>
    <cellStyle name="Normal 3 3 2 2 2 2 2 2 2 2 2 3 2" xfId="16641"/>
    <cellStyle name="Normal 3 3 2 2 2 2 2 2 2 2 2 4" xfId="16642"/>
    <cellStyle name="Normal 3 3 2 2 2 2 2 2 2 2 3" xfId="16643"/>
    <cellStyle name="Normal 3 3 2 2 2 2 2 2 2 2 3 2" xfId="16644"/>
    <cellStyle name="Normal 3 3 2 2 2 2 2 2 2 2 3 2 2" xfId="16645"/>
    <cellStyle name="Normal 3 3 2 2 2 2 2 2 2 2 3 3" xfId="16646"/>
    <cellStyle name="Normal 3 3 2 2 2 2 2 2 2 2 4" xfId="16647"/>
    <cellStyle name="Normal 3 3 2 2 2 2 2 2 2 2 4 2" xfId="16648"/>
    <cellStyle name="Normal 3 3 2 2 2 2 2 2 2 2 5" xfId="16649"/>
    <cellStyle name="Normal 3 3 2 2 2 2 2 2 2 3" xfId="16650"/>
    <cellStyle name="Normal 3 3 2 2 2 2 2 2 2 3 2" xfId="16651"/>
    <cellStyle name="Normal 3 3 2 2 2 2 2 2 2 3 2 2" xfId="16652"/>
    <cellStyle name="Normal 3 3 2 2 2 2 2 2 2 3 2 2 2" xfId="16653"/>
    <cellStyle name="Normal 3 3 2 2 2 2 2 2 2 3 2 3" xfId="16654"/>
    <cellStyle name="Normal 3 3 2 2 2 2 2 2 2 3 3" xfId="16655"/>
    <cellStyle name="Normal 3 3 2 2 2 2 2 2 2 3 3 2" xfId="16656"/>
    <cellStyle name="Normal 3 3 2 2 2 2 2 2 2 3 4" xfId="16657"/>
    <cellStyle name="Normal 3 3 2 2 2 2 2 2 2 4" xfId="16658"/>
    <cellStyle name="Normal 3 3 2 2 2 2 2 2 2 4 2" xfId="16659"/>
    <cellStyle name="Normal 3 3 2 2 2 2 2 2 2 4 2 2" xfId="16660"/>
    <cellStyle name="Normal 3 3 2 2 2 2 2 2 2 4 3" xfId="16661"/>
    <cellStyle name="Normal 3 3 2 2 2 2 2 2 2 5" xfId="16662"/>
    <cellStyle name="Normal 3 3 2 2 2 2 2 2 2 5 2" xfId="16663"/>
    <cellStyle name="Normal 3 3 2 2 2 2 2 2 2 6" xfId="16664"/>
    <cellStyle name="Normal 3 3 2 2 2 2 2 2 3" xfId="16665"/>
    <cellStyle name="Normal 3 3 2 2 2 2 2 2 3 2" xfId="16666"/>
    <cellStyle name="Normal 3 3 2 2 2 2 2 2 3 2 2" xfId="16667"/>
    <cellStyle name="Normal 3 3 2 2 2 2 2 2 3 2 2 2" xfId="16668"/>
    <cellStyle name="Normal 3 3 2 2 2 2 2 2 3 2 2 2 2" xfId="16669"/>
    <cellStyle name="Normal 3 3 2 2 2 2 2 2 3 2 2 3" xfId="16670"/>
    <cellStyle name="Normal 3 3 2 2 2 2 2 2 3 2 3" xfId="16671"/>
    <cellStyle name="Normal 3 3 2 2 2 2 2 2 3 2 3 2" xfId="16672"/>
    <cellStyle name="Normal 3 3 2 2 2 2 2 2 3 2 4" xfId="16673"/>
    <cellStyle name="Normal 3 3 2 2 2 2 2 2 3 3" xfId="16674"/>
    <cellStyle name="Normal 3 3 2 2 2 2 2 2 3 3 2" xfId="16675"/>
    <cellStyle name="Normal 3 3 2 2 2 2 2 2 3 3 2 2" xfId="16676"/>
    <cellStyle name="Normal 3 3 2 2 2 2 2 2 3 3 3" xfId="16677"/>
    <cellStyle name="Normal 3 3 2 2 2 2 2 2 3 4" xfId="16678"/>
    <cellStyle name="Normal 3 3 2 2 2 2 2 2 3 4 2" xfId="16679"/>
    <cellStyle name="Normal 3 3 2 2 2 2 2 2 3 5" xfId="16680"/>
    <cellStyle name="Normal 3 3 2 2 2 2 2 2 4" xfId="16681"/>
    <cellStyle name="Normal 3 3 2 2 2 2 2 2 4 2" xfId="16682"/>
    <cellStyle name="Normal 3 3 2 2 2 2 2 2 4 2 2" xfId="16683"/>
    <cellStyle name="Normal 3 3 2 2 2 2 2 2 4 2 2 2" xfId="16684"/>
    <cellStyle name="Normal 3 3 2 2 2 2 2 2 4 2 3" xfId="16685"/>
    <cellStyle name="Normal 3 3 2 2 2 2 2 2 4 3" xfId="16686"/>
    <cellStyle name="Normal 3 3 2 2 2 2 2 2 4 3 2" xfId="16687"/>
    <cellStyle name="Normal 3 3 2 2 2 2 2 2 4 4" xfId="16688"/>
    <cellStyle name="Normal 3 3 2 2 2 2 2 2 5" xfId="16689"/>
    <cellStyle name="Normal 3 3 2 2 2 2 2 2 5 2" xfId="16690"/>
    <cellStyle name="Normal 3 3 2 2 2 2 2 2 5 2 2" xfId="16691"/>
    <cellStyle name="Normal 3 3 2 2 2 2 2 2 5 3" xfId="16692"/>
    <cellStyle name="Normal 3 3 2 2 2 2 2 2 6" xfId="16693"/>
    <cellStyle name="Normal 3 3 2 2 2 2 2 2 6 2" xfId="16694"/>
    <cellStyle name="Normal 3 3 2 2 2 2 2 2 7" xfId="16695"/>
    <cellStyle name="Normal 3 3 2 2 2 2 2 3" xfId="16696"/>
    <cellStyle name="Normal 3 3 2 2 2 2 2 3 2" xfId="16697"/>
    <cellStyle name="Normal 3 3 2 2 2 2 2 3 2 2" xfId="16698"/>
    <cellStyle name="Normal 3 3 2 2 2 2 2 3 2 2 2" xfId="16699"/>
    <cellStyle name="Normal 3 3 2 2 2 2 2 3 2 2 2 2" xfId="16700"/>
    <cellStyle name="Normal 3 3 2 2 2 2 2 3 2 2 2 2 2" xfId="16701"/>
    <cellStyle name="Normal 3 3 2 2 2 2 2 3 2 2 2 3" xfId="16702"/>
    <cellStyle name="Normal 3 3 2 2 2 2 2 3 2 2 3" xfId="16703"/>
    <cellStyle name="Normal 3 3 2 2 2 2 2 3 2 2 3 2" xfId="16704"/>
    <cellStyle name="Normal 3 3 2 2 2 2 2 3 2 2 4" xfId="16705"/>
    <cellStyle name="Normal 3 3 2 2 2 2 2 3 2 3" xfId="16706"/>
    <cellStyle name="Normal 3 3 2 2 2 2 2 3 2 3 2" xfId="16707"/>
    <cellStyle name="Normal 3 3 2 2 2 2 2 3 2 3 2 2" xfId="16708"/>
    <cellStyle name="Normal 3 3 2 2 2 2 2 3 2 3 3" xfId="16709"/>
    <cellStyle name="Normal 3 3 2 2 2 2 2 3 2 4" xfId="16710"/>
    <cellStyle name="Normal 3 3 2 2 2 2 2 3 2 4 2" xfId="16711"/>
    <cellStyle name="Normal 3 3 2 2 2 2 2 3 2 5" xfId="16712"/>
    <cellStyle name="Normal 3 3 2 2 2 2 2 3 3" xfId="16713"/>
    <cellStyle name="Normal 3 3 2 2 2 2 2 3 3 2" xfId="16714"/>
    <cellStyle name="Normal 3 3 2 2 2 2 2 3 3 2 2" xfId="16715"/>
    <cellStyle name="Normal 3 3 2 2 2 2 2 3 3 2 2 2" xfId="16716"/>
    <cellStyle name="Normal 3 3 2 2 2 2 2 3 3 2 3" xfId="16717"/>
    <cellStyle name="Normal 3 3 2 2 2 2 2 3 3 3" xfId="16718"/>
    <cellStyle name="Normal 3 3 2 2 2 2 2 3 3 3 2" xfId="16719"/>
    <cellStyle name="Normal 3 3 2 2 2 2 2 3 3 4" xfId="16720"/>
    <cellStyle name="Normal 3 3 2 2 2 2 2 3 4" xfId="16721"/>
    <cellStyle name="Normal 3 3 2 2 2 2 2 3 4 2" xfId="16722"/>
    <cellStyle name="Normal 3 3 2 2 2 2 2 3 4 2 2" xfId="16723"/>
    <cellStyle name="Normal 3 3 2 2 2 2 2 3 4 3" xfId="16724"/>
    <cellStyle name="Normal 3 3 2 2 2 2 2 3 5" xfId="16725"/>
    <cellStyle name="Normal 3 3 2 2 2 2 2 3 5 2" xfId="16726"/>
    <cellStyle name="Normal 3 3 2 2 2 2 2 3 6" xfId="16727"/>
    <cellStyle name="Normal 3 3 2 2 2 2 2 4" xfId="16728"/>
    <cellStyle name="Normal 3 3 2 2 2 2 2 4 2" xfId="16729"/>
    <cellStyle name="Normal 3 3 2 2 2 2 2 4 2 2" xfId="16730"/>
    <cellStyle name="Normal 3 3 2 2 2 2 2 4 2 2 2" xfId="16731"/>
    <cellStyle name="Normal 3 3 2 2 2 2 2 4 2 2 2 2" xfId="16732"/>
    <cellStyle name="Normal 3 3 2 2 2 2 2 4 2 2 3" xfId="16733"/>
    <cellStyle name="Normal 3 3 2 2 2 2 2 4 2 3" xfId="16734"/>
    <cellStyle name="Normal 3 3 2 2 2 2 2 4 2 3 2" xfId="16735"/>
    <cellStyle name="Normal 3 3 2 2 2 2 2 4 2 4" xfId="16736"/>
    <cellStyle name="Normal 3 3 2 2 2 2 2 4 3" xfId="16737"/>
    <cellStyle name="Normal 3 3 2 2 2 2 2 4 3 2" xfId="16738"/>
    <cellStyle name="Normal 3 3 2 2 2 2 2 4 3 2 2" xfId="16739"/>
    <cellStyle name="Normal 3 3 2 2 2 2 2 4 3 3" xfId="16740"/>
    <cellStyle name="Normal 3 3 2 2 2 2 2 4 4" xfId="16741"/>
    <cellStyle name="Normal 3 3 2 2 2 2 2 4 4 2" xfId="16742"/>
    <cellStyle name="Normal 3 3 2 2 2 2 2 4 5" xfId="16743"/>
    <cellStyle name="Normal 3 3 2 2 2 2 2 5" xfId="16744"/>
    <cellStyle name="Normal 3 3 2 2 2 2 2 5 2" xfId="16745"/>
    <cellStyle name="Normal 3 3 2 2 2 2 2 5 2 2" xfId="16746"/>
    <cellStyle name="Normal 3 3 2 2 2 2 2 5 2 2 2" xfId="16747"/>
    <cellStyle name="Normal 3 3 2 2 2 2 2 5 2 3" xfId="16748"/>
    <cellStyle name="Normal 3 3 2 2 2 2 2 5 3" xfId="16749"/>
    <cellStyle name="Normal 3 3 2 2 2 2 2 5 3 2" xfId="16750"/>
    <cellStyle name="Normal 3 3 2 2 2 2 2 5 4" xfId="16751"/>
    <cellStyle name="Normal 3 3 2 2 2 2 2 6" xfId="16752"/>
    <cellStyle name="Normal 3 3 2 2 2 2 2 6 2" xfId="16753"/>
    <cellStyle name="Normal 3 3 2 2 2 2 2 6 2 2" xfId="16754"/>
    <cellStyle name="Normal 3 3 2 2 2 2 2 6 3" xfId="16755"/>
    <cellStyle name="Normal 3 3 2 2 2 2 2 7" xfId="16756"/>
    <cellStyle name="Normal 3 3 2 2 2 2 2 7 2" xfId="16757"/>
    <cellStyle name="Normal 3 3 2 2 2 2 2 8" xfId="16758"/>
    <cellStyle name="Normal 3 3 2 2 2 2 3" xfId="16759"/>
    <cellStyle name="Normal 3 3 2 2 2 2 3 2" xfId="16760"/>
    <cellStyle name="Normal 3 3 2 2 2 2 3 2 2" xfId="16761"/>
    <cellStyle name="Normal 3 3 2 2 2 2 3 2 2 2" xfId="16762"/>
    <cellStyle name="Normal 3 3 2 2 2 2 3 2 2 2 2" xfId="16763"/>
    <cellStyle name="Normal 3 3 2 2 2 2 3 2 2 2 2 2" xfId="16764"/>
    <cellStyle name="Normal 3 3 2 2 2 2 3 2 2 2 2 2 2" xfId="16765"/>
    <cellStyle name="Normal 3 3 2 2 2 2 3 2 2 2 2 3" xfId="16766"/>
    <cellStyle name="Normal 3 3 2 2 2 2 3 2 2 2 3" xfId="16767"/>
    <cellStyle name="Normal 3 3 2 2 2 2 3 2 2 2 3 2" xfId="16768"/>
    <cellStyle name="Normal 3 3 2 2 2 2 3 2 2 2 4" xfId="16769"/>
    <cellStyle name="Normal 3 3 2 2 2 2 3 2 2 3" xfId="16770"/>
    <cellStyle name="Normal 3 3 2 2 2 2 3 2 2 3 2" xfId="16771"/>
    <cellStyle name="Normal 3 3 2 2 2 2 3 2 2 3 2 2" xfId="16772"/>
    <cellStyle name="Normal 3 3 2 2 2 2 3 2 2 3 3" xfId="16773"/>
    <cellStyle name="Normal 3 3 2 2 2 2 3 2 2 4" xfId="16774"/>
    <cellStyle name="Normal 3 3 2 2 2 2 3 2 2 4 2" xfId="16775"/>
    <cellStyle name="Normal 3 3 2 2 2 2 3 2 2 5" xfId="16776"/>
    <cellStyle name="Normal 3 3 2 2 2 2 3 2 3" xfId="16777"/>
    <cellStyle name="Normal 3 3 2 2 2 2 3 2 3 2" xfId="16778"/>
    <cellStyle name="Normal 3 3 2 2 2 2 3 2 3 2 2" xfId="16779"/>
    <cellStyle name="Normal 3 3 2 2 2 2 3 2 3 2 2 2" xfId="16780"/>
    <cellStyle name="Normal 3 3 2 2 2 2 3 2 3 2 3" xfId="16781"/>
    <cellStyle name="Normal 3 3 2 2 2 2 3 2 3 3" xfId="16782"/>
    <cellStyle name="Normal 3 3 2 2 2 2 3 2 3 3 2" xfId="16783"/>
    <cellStyle name="Normal 3 3 2 2 2 2 3 2 3 4" xfId="16784"/>
    <cellStyle name="Normal 3 3 2 2 2 2 3 2 4" xfId="16785"/>
    <cellStyle name="Normal 3 3 2 2 2 2 3 2 4 2" xfId="16786"/>
    <cellStyle name="Normal 3 3 2 2 2 2 3 2 4 2 2" xfId="16787"/>
    <cellStyle name="Normal 3 3 2 2 2 2 3 2 4 3" xfId="16788"/>
    <cellStyle name="Normal 3 3 2 2 2 2 3 2 5" xfId="16789"/>
    <cellStyle name="Normal 3 3 2 2 2 2 3 2 5 2" xfId="16790"/>
    <cellStyle name="Normal 3 3 2 2 2 2 3 2 6" xfId="16791"/>
    <cellStyle name="Normal 3 3 2 2 2 2 3 3" xfId="16792"/>
    <cellStyle name="Normal 3 3 2 2 2 2 3 3 2" xfId="16793"/>
    <cellStyle name="Normal 3 3 2 2 2 2 3 3 2 2" xfId="16794"/>
    <cellStyle name="Normal 3 3 2 2 2 2 3 3 2 2 2" xfId="16795"/>
    <cellStyle name="Normal 3 3 2 2 2 2 3 3 2 2 2 2" xfId="16796"/>
    <cellStyle name="Normal 3 3 2 2 2 2 3 3 2 2 3" xfId="16797"/>
    <cellStyle name="Normal 3 3 2 2 2 2 3 3 2 3" xfId="16798"/>
    <cellStyle name="Normal 3 3 2 2 2 2 3 3 2 3 2" xfId="16799"/>
    <cellStyle name="Normal 3 3 2 2 2 2 3 3 2 4" xfId="16800"/>
    <cellStyle name="Normal 3 3 2 2 2 2 3 3 3" xfId="16801"/>
    <cellStyle name="Normal 3 3 2 2 2 2 3 3 3 2" xfId="16802"/>
    <cellStyle name="Normal 3 3 2 2 2 2 3 3 3 2 2" xfId="16803"/>
    <cellStyle name="Normal 3 3 2 2 2 2 3 3 3 3" xfId="16804"/>
    <cellStyle name="Normal 3 3 2 2 2 2 3 3 4" xfId="16805"/>
    <cellStyle name="Normal 3 3 2 2 2 2 3 3 4 2" xfId="16806"/>
    <cellStyle name="Normal 3 3 2 2 2 2 3 3 5" xfId="16807"/>
    <cellStyle name="Normal 3 3 2 2 2 2 3 4" xfId="16808"/>
    <cellStyle name="Normal 3 3 2 2 2 2 3 4 2" xfId="16809"/>
    <cellStyle name="Normal 3 3 2 2 2 2 3 4 2 2" xfId="16810"/>
    <cellStyle name="Normal 3 3 2 2 2 2 3 4 2 2 2" xfId="16811"/>
    <cellStyle name="Normal 3 3 2 2 2 2 3 4 2 3" xfId="16812"/>
    <cellStyle name="Normal 3 3 2 2 2 2 3 4 3" xfId="16813"/>
    <cellStyle name="Normal 3 3 2 2 2 2 3 4 3 2" xfId="16814"/>
    <cellStyle name="Normal 3 3 2 2 2 2 3 4 4" xfId="16815"/>
    <cellStyle name="Normal 3 3 2 2 2 2 3 5" xfId="16816"/>
    <cellStyle name="Normal 3 3 2 2 2 2 3 5 2" xfId="16817"/>
    <cellStyle name="Normal 3 3 2 2 2 2 3 5 2 2" xfId="16818"/>
    <cellStyle name="Normal 3 3 2 2 2 2 3 5 3" xfId="16819"/>
    <cellStyle name="Normal 3 3 2 2 2 2 3 6" xfId="16820"/>
    <cellStyle name="Normal 3 3 2 2 2 2 3 6 2" xfId="16821"/>
    <cellStyle name="Normal 3 3 2 2 2 2 3 7" xfId="16822"/>
    <cellStyle name="Normal 3 3 2 2 2 2 4" xfId="16823"/>
    <cellStyle name="Normal 3 3 2 2 2 2 4 2" xfId="16824"/>
    <cellStyle name="Normal 3 3 2 2 2 2 4 2 2" xfId="16825"/>
    <cellStyle name="Normal 3 3 2 2 2 2 4 2 2 2" xfId="16826"/>
    <cellStyle name="Normal 3 3 2 2 2 2 4 2 2 2 2" xfId="16827"/>
    <cellStyle name="Normal 3 3 2 2 2 2 4 2 2 2 2 2" xfId="16828"/>
    <cellStyle name="Normal 3 3 2 2 2 2 4 2 2 2 3" xfId="16829"/>
    <cellStyle name="Normal 3 3 2 2 2 2 4 2 2 3" xfId="16830"/>
    <cellStyle name="Normal 3 3 2 2 2 2 4 2 2 3 2" xfId="16831"/>
    <cellStyle name="Normal 3 3 2 2 2 2 4 2 2 4" xfId="16832"/>
    <cellStyle name="Normal 3 3 2 2 2 2 4 2 3" xfId="16833"/>
    <cellStyle name="Normal 3 3 2 2 2 2 4 2 3 2" xfId="16834"/>
    <cellStyle name="Normal 3 3 2 2 2 2 4 2 3 2 2" xfId="16835"/>
    <cellStyle name="Normal 3 3 2 2 2 2 4 2 3 3" xfId="16836"/>
    <cellStyle name="Normal 3 3 2 2 2 2 4 2 4" xfId="16837"/>
    <cellStyle name="Normal 3 3 2 2 2 2 4 2 4 2" xfId="16838"/>
    <cellStyle name="Normal 3 3 2 2 2 2 4 2 5" xfId="16839"/>
    <cellStyle name="Normal 3 3 2 2 2 2 4 3" xfId="16840"/>
    <cellStyle name="Normal 3 3 2 2 2 2 4 3 2" xfId="16841"/>
    <cellStyle name="Normal 3 3 2 2 2 2 4 3 2 2" xfId="16842"/>
    <cellStyle name="Normal 3 3 2 2 2 2 4 3 2 2 2" xfId="16843"/>
    <cellStyle name="Normal 3 3 2 2 2 2 4 3 2 3" xfId="16844"/>
    <cellStyle name="Normal 3 3 2 2 2 2 4 3 3" xfId="16845"/>
    <cellStyle name="Normal 3 3 2 2 2 2 4 3 3 2" xfId="16846"/>
    <cellStyle name="Normal 3 3 2 2 2 2 4 3 4" xfId="16847"/>
    <cellStyle name="Normal 3 3 2 2 2 2 4 4" xfId="16848"/>
    <cellStyle name="Normal 3 3 2 2 2 2 4 4 2" xfId="16849"/>
    <cellStyle name="Normal 3 3 2 2 2 2 4 4 2 2" xfId="16850"/>
    <cellStyle name="Normal 3 3 2 2 2 2 4 4 3" xfId="16851"/>
    <cellStyle name="Normal 3 3 2 2 2 2 4 5" xfId="16852"/>
    <cellStyle name="Normal 3 3 2 2 2 2 4 5 2" xfId="16853"/>
    <cellStyle name="Normal 3 3 2 2 2 2 4 6" xfId="16854"/>
    <cellStyle name="Normal 3 3 2 2 2 2 5" xfId="16855"/>
    <cellStyle name="Normal 3 3 2 2 2 2 5 2" xfId="16856"/>
    <cellStyle name="Normal 3 3 2 2 2 2 5 2 2" xfId="16857"/>
    <cellStyle name="Normal 3 3 2 2 2 2 5 2 2 2" xfId="16858"/>
    <cellStyle name="Normal 3 3 2 2 2 2 5 2 2 2 2" xfId="16859"/>
    <cellStyle name="Normal 3 3 2 2 2 2 5 2 2 3" xfId="16860"/>
    <cellStyle name="Normal 3 3 2 2 2 2 5 2 3" xfId="16861"/>
    <cellStyle name="Normal 3 3 2 2 2 2 5 2 3 2" xfId="16862"/>
    <cellStyle name="Normal 3 3 2 2 2 2 5 2 4" xfId="16863"/>
    <cellStyle name="Normal 3 3 2 2 2 2 5 3" xfId="16864"/>
    <cellStyle name="Normal 3 3 2 2 2 2 5 3 2" xfId="16865"/>
    <cellStyle name="Normal 3 3 2 2 2 2 5 3 2 2" xfId="16866"/>
    <cellStyle name="Normal 3 3 2 2 2 2 5 3 3" xfId="16867"/>
    <cellStyle name="Normal 3 3 2 2 2 2 5 4" xfId="16868"/>
    <cellStyle name="Normal 3 3 2 2 2 2 5 4 2" xfId="16869"/>
    <cellStyle name="Normal 3 3 2 2 2 2 5 5" xfId="16870"/>
    <cellStyle name="Normal 3 3 2 2 2 2 6" xfId="16871"/>
    <cellStyle name="Normal 3 3 2 2 2 2 6 2" xfId="16872"/>
    <cellStyle name="Normal 3 3 2 2 2 2 6 2 2" xfId="16873"/>
    <cellStyle name="Normal 3 3 2 2 2 2 6 2 2 2" xfId="16874"/>
    <cellStyle name="Normal 3 3 2 2 2 2 6 2 3" xfId="16875"/>
    <cellStyle name="Normal 3 3 2 2 2 2 6 3" xfId="16876"/>
    <cellStyle name="Normal 3 3 2 2 2 2 6 3 2" xfId="16877"/>
    <cellStyle name="Normal 3 3 2 2 2 2 6 4" xfId="16878"/>
    <cellStyle name="Normal 3 3 2 2 2 2 7" xfId="16879"/>
    <cellStyle name="Normal 3 3 2 2 2 2 7 2" xfId="16880"/>
    <cellStyle name="Normal 3 3 2 2 2 2 7 2 2" xfId="16881"/>
    <cellStyle name="Normal 3 3 2 2 2 2 7 3" xfId="16882"/>
    <cellStyle name="Normal 3 3 2 2 2 2 8" xfId="16883"/>
    <cellStyle name="Normal 3 3 2 2 2 2 8 2" xfId="16884"/>
    <cellStyle name="Normal 3 3 2 2 2 2 9" xfId="16885"/>
    <cellStyle name="Normal 3 3 2 2 2 3" xfId="16886"/>
    <cellStyle name="Normal 3 3 2 2 2 3 2" xfId="16887"/>
    <cellStyle name="Normal 3 3 2 2 2 3 2 2" xfId="16888"/>
    <cellStyle name="Normal 3 3 2 2 2 3 2 2 2" xfId="16889"/>
    <cellStyle name="Normal 3 3 2 2 2 3 2 2 2 2" xfId="16890"/>
    <cellStyle name="Normal 3 3 2 2 2 3 2 2 2 2 2" xfId="16891"/>
    <cellStyle name="Normal 3 3 2 2 2 3 2 2 2 2 2 2" xfId="16892"/>
    <cellStyle name="Normal 3 3 2 2 2 3 2 2 2 2 2 2 2" xfId="16893"/>
    <cellStyle name="Normal 3 3 2 2 2 3 2 2 2 2 2 3" xfId="16894"/>
    <cellStyle name="Normal 3 3 2 2 2 3 2 2 2 2 3" xfId="16895"/>
    <cellStyle name="Normal 3 3 2 2 2 3 2 2 2 2 3 2" xfId="16896"/>
    <cellStyle name="Normal 3 3 2 2 2 3 2 2 2 2 4" xfId="16897"/>
    <cellStyle name="Normal 3 3 2 2 2 3 2 2 2 3" xfId="16898"/>
    <cellStyle name="Normal 3 3 2 2 2 3 2 2 2 3 2" xfId="16899"/>
    <cellStyle name="Normal 3 3 2 2 2 3 2 2 2 3 2 2" xfId="16900"/>
    <cellStyle name="Normal 3 3 2 2 2 3 2 2 2 3 3" xfId="16901"/>
    <cellStyle name="Normal 3 3 2 2 2 3 2 2 2 4" xfId="16902"/>
    <cellStyle name="Normal 3 3 2 2 2 3 2 2 2 4 2" xfId="16903"/>
    <cellStyle name="Normal 3 3 2 2 2 3 2 2 2 5" xfId="16904"/>
    <cellStyle name="Normal 3 3 2 2 2 3 2 2 3" xfId="16905"/>
    <cellStyle name="Normal 3 3 2 2 2 3 2 2 3 2" xfId="16906"/>
    <cellStyle name="Normal 3 3 2 2 2 3 2 2 3 2 2" xfId="16907"/>
    <cellStyle name="Normal 3 3 2 2 2 3 2 2 3 2 2 2" xfId="16908"/>
    <cellStyle name="Normal 3 3 2 2 2 3 2 2 3 2 3" xfId="16909"/>
    <cellStyle name="Normal 3 3 2 2 2 3 2 2 3 3" xfId="16910"/>
    <cellStyle name="Normal 3 3 2 2 2 3 2 2 3 3 2" xfId="16911"/>
    <cellStyle name="Normal 3 3 2 2 2 3 2 2 3 4" xfId="16912"/>
    <cellStyle name="Normal 3 3 2 2 2 3 2 2 4" xfId="16913"/>
    <cellStyle name="Normal 3 3 2 2 2 3 2 2 4 2" xfId="16914"/>
    <cellStyle name="Normal 3 3 2 2 2 3 2 2 4 2 2" xfId="16915"/>
    <cellStyle name="Normal 3 3 2 2 2 3 2 2 4 3" xfId="16916"/>
    <cellStyle name="Normal 3 3 2 2 2 3 2 2 5" xfId="16917"/>
    <cellStyle name="Normal 3 3 2 2 2 3 2 2 5 2" xfId="16918"/>
    <cellStyle name="Normal 3 3 2 2 2 3 2 2 6" xfId="16919"/>
    <cellStyle name="Normal 3 3 2 2 2 3 2 3" xfId="16920"/>
    <cellStyle name="Normal 3 3 2 2 2 3 2 3 2" xfId="16921"/>
    <cellStyle name="Normal 3 3 2 2 2 3 2 3 2 2" xfId="16922"/>
    <cellStyle name="Normal 3 3 2 2 2 3 2 3 2 2 2" xfId="16923"/>
    <cellStyle name="Normal 3 3 2 2 2 3 2 3 2 2 2 2" xfId="16924"/>
    <cellStyle name="Normal 3 3 2 2 2 3 2 3 2 2 3" xfId="16925"/>
    <cellStyle name="Normal 3 3 2 2 2 3 2 3 2 3" xfId="16926"/>
    <cellStyle name="Normal 3 3 2 2 2 3 2 3 2 3 2" xfId="16927"/>
    <cellStyle name="Normal 3 3 2 2 2 3 2 3 2 4" xfId="16928"/>
    <cellStyle name="Normal 3 3 2 2 2 3 2 3 3" xfId="16929"/>
    <cellStyle name="Normal 3 3 2 2 2 3 2 3 3 2" xfId="16930"/>
    <cellStyle name="Normal 3 3 2 2 2 3 2 3 3 2 2" xfId="16931"/>
    <cellStyle name="Normal 3 3 2 2 2 3 2 3 3 3" xfId="16932"/>
    <cellStyle name="Normal 3 3 2 2 2 3 2 3 4" xfId="16933"/>
    <cellStyle name="Normal 3 3 2 2 2 3 2 3 4 2" xfId="16934"/>
    <cellStyle name="Normal 3 3 2 2 2 3 2 3 5" xfId="16935"/>
    <cellStyle name="Normal 3 3 2 2 2 3 2 4" xfId="16936"/>
    <cellStyle name="Normal 3 3 2 2 2 3 2 4 2" xfId="16937"/>
    <cellStyle name="Normal 3 3 2 2 2 3 2 4 2 2" xfId="16938"/>
    <cellStyle name="Normal 3 3 2 2 2 3 2 4 2 2 2" xfId="16939"/>
    <cellStyle name="Normal 3 3 2 2 2 3 2 4 2 3" xfId="16940"/>
    <cellStyle name="Normal 3 3 2 2 2 3 2 4 3" xfId="16941"/>
    <cellStyle name="Normal 3 3 2 2 2 3 2 4 3 2" xfId="16942"/>
    <cellStyle name="Normal 3 3 2 2 2 3 2 4 4" xfId="16943"/>
    <cellStyle name="Normal 3 3 2 2 2 3 2 5" xfId="16944"/>
    <cellStyle name="Normal 3 3 2 2 2 3 2 5 2" xfId="16945"/>
    <cellStyle name="Normal 3 3 2 2 2 3 2 5 2 2" xfId="16946"/>
    <cellStyle name="Normal 3 3 2 2 2 3 2 5 3" xfId="16947"/>
    <cellStyle name="Normal 3 3 2 2 2 3 2 6" xfId="16948"/>
    <cellStyle name="Normal 3 3 2 2 2 3 2 6 2" xfId="16949"/>
    <cellStyle name="Normal 3 3 2 2 2 3 2 7" xfId="16950"/>
    <cellStyle name="Normal 3 3 2 2 2 3 3" xfId="16951"/>
    <cellStyle name="Normal 3 3 2 2 2 3 3 2" xfId="16952"/>
    <cellStyle name="Normal 3 3 2 2 2 3 3 2 2" xfId="16953"/>
    <cellStyle name="Normal 3 3 2 2 2 3 3 2 2 2" xfId="16954"/>
    <cellStyle name="Normal 3 3 2 2 2 3 3 2 2 2 2" xfId="16955"/>
    <cellStyle name="Normal 3 3 2 2 2 3 3 2 2 2 2 2" xfId="16956"/>
    <cellStyle name="Normal 3 3 2 2 2 3 3 2 2 2 3" xfId="16957"/>
    <cellStyle name="Normal 3 3 2 2 2 3 3 2 2 3" xfId="16958"/>
    <cellStyle name="Normal 3 3 2 2 2 3 3 2 2 3 2" xfId="16959"/>
    <cellStyle name="Normal 3 3 2 2 2 3 3 2 2 4" xfId="16960"/>
    <cellStyle name="Normal 3 3 2 2 2 3 3 2 3" xfId="16961"/>
    <cellStyle name="Normal 3 3 2 2 2 3 3 2 3 2" xfId="16962"/>
    <cellStyle name="Normal 3 3 2 2 2 3 3 2 3 2 2" xfId="16963"/>
    <cellStyle name="Normal 3 3 2 2 2 3 3 2 3 3" xfId="16964"/>
    <cellStyle name="Normal 3 3 2 2 2 3 3 2 4" xfId="16965"/>
    <cellStyle name="Normal 3 3 2 2 2 3 3 2 4 2" xfId="16966"/>
    <cellStyle name="Normal 3 3 2 2 2 3 3 2 5" xfId="16967"/>
    <cellStyle name="Normal 3 3 2 2 2 3 3 3" xfId="16968"/>
    <cellStyle name="Normal 3 3 2 2 2 3 3 3 2" xfId="16969"/>
    <cellStyle name="Normal 3 3 2 2 2 3 3 3 2 2" xfId="16970"/>
    <cellStyle name="Normal 3 3 2 2 2 3 3 3 2 2 2" xfId="16971"/>
    <cellStyle name="Normal 3 3 2 2 2 3 3 3 2 3" xfId="16972"/>
    <cellStyle name="Normal 3 3 2 2 2 3 3 3 3" xfId="16973"/>
    <cellStyle name="Normal 3 3 2 2 2 3 3 3 3 2" xfId="16974"/>
    <cellStyle name="Normal 3 3 2 2 2 3 3 3 4" xfId="16975"/>
    <cellStyle name="Normal 3 3 2 2 2 3 3 4" xfId="16976"/>
    <cellStyle name="Normal 3 3 2 2 2 3 3 4 2" xfId="16977"/>
    <cellStyle name="Normal 3 3 2 2 2 3 3 4 2 2" xfId="16978"/>
    <cellStyle name="Normal 3 3 2 2 2 3 3 4 3" xfId="16979"/>
    <cellStyle name="Normal 3 3 2 2 2 3 3 5" xfId="16980"/>
    <cellStyle name="Normal 3 3 2 2 2 3 3 5 2" xfId="16981"/>
    <cellStyle name="Normal 3 3 2 2 2 3 3 6" xfId="16982"/>
    <cellStyle name="Normal 3 3 2 2 2 3 4" xfId="16983"/>
    <cellStyle name="Normal 3 3 2 2 2 3 4 2" xfId="16984"/>
    <cellStyle name="Normal 3 3 2 2 2 3 4 2 2" xfId="16985"/>
    <cellStyle name="Normal 3 3 2 2 2 3 4 2 2 2" xfId="16986"/>
    <cellStyle name="Normal 3 3 2 2 2 3 4 2 2 2 2" xfId="16987"/>
    <cellStyle name="Normal 3 3 2 2 2 3 4 2 2 3" xfId="16988"/>
    <cellStyle name="Normal 3 3 2 2 2 3 4 2 3" xfId="16989"/>
    <cellStyle name="Normal 3 3 2 2 2 3 4 2 3 2" xfId="16990"/>
    <cellStyle name="Normal 3 3 2 2 2 3 4 2 4" xfId="16991"/>
    <cellStyle name="Normal 3 3 2 2 2 3 4 3" xfId="16992"/>
    <cellStyle name="Normal 3 3 2 2 2 3 4 3 2" xfId="16993"/>
    <cellStyle name="Normal 3 3 2 2 2 3 4 3 2 2" xfId="16994"/>
    <cellStyle name="Normal 3 3 2 2 2 3 4 3 3" xfId="16995"/>
    <cellStyle name="Normal 3 3 2 2 2 3 4 4" xfId="16996"/>
    <cellStyle name="Normal 3 3 2 2 2 3 4 4 2" xfId="16997"/>
    <cellStyle name="Normal 3 3 2 2 2 3 4 5" xfId="16998"/>
    <cellStyle name="Normal 3 3 2 2 2 3 5" xfId="16999"/>
    <cellStyle name="Normal 3 3 2 2 2 3 5 2" xfId="17000"/>
    <cellStyle name="Normal 3 3 2 2 2 3 5 2 2" xfId="17001"/>
    <cellStyle name="Normal 3 3 2 2 2 3 5 2 2 2" xfId="17002"/>
    <cellStyle name="Normal 3 3 2 2 2 3 5 2 3" xfId="17003"/>
    <cellStyle name="Normal 3 3 2 2 2 3 5 3" xfId="17004"/>
    <cellStyle name="Normal 3 3 2 2 2 3 5 3 2" xfId="17005"/>
    <cellStyle name="Normal 3 3 2 2 2 3 5 4" xfId="17006"/>
    <cellStyle name="Normal 3 3 2 2 2 3 6" xfId="17007"/>
    <cellStyle name="Normal 3 3 2 2 2 3 6 2" xfId="17008"/>
    <cellStyle name="Normal 3 3 2 2 2 3 6 2 2" xfId="17009"/>
    <cellStyle name="Normal 3 3 2 2 2 3 6 3" xfId="17010"/>
    <cellStyle name="Normal 3 3 2 2 2 3 7" xfId="17011"/>
    <cellStyle name="Normal 3 3 2 2 2 3 7 2" xfId="17012"/>
    <cellStyle name="Normal 3 3 2 2 2 3 8" xfId="17013"/>
    <cellStyle name="Normal 3 3 2 2 2 4" xfId="17014"/>
    <cellStyle name="Normal 3 3 2 2 2 4 2" xfId="17015"/>
    <cellStyle name="Normal 3 3 2 2 2 4 2 2" xfId="17016"/>
    <cellStyle name="Normal 3 3 2 2 2 4 2 2 2" xfId="17017"/>
    <cellStyle name="Normal 3 3 2 2 2 4 2 2 2 2" xfId="17018"/>
    <cellStyle name="Normal 3 3 2 2 2 4 2 2 2 2 2" xfId="17019"/>
    <cellStyle name="Normal 3 3 2 2 2 4 2 2 2 2 2 2" xfId="17020"/>
    <cellStyle name="Normal 3 3 2 2 2 4 2 2 2 2 3" xfId="17021"/>
    <cellStyle name="Normal 3 3 2 2 2 4 2 2 2 3" xfId="17022"/>
    <cellStyle name="Normal 3 3 2 2 2 4 2 2 2 3 2" xfId="17023"/>
    <cellStyle name="Normal 3 3 2 2 2 4 2 2 2 4" xfId="17024"/>
    <cellStyle name="Normal 3 3 2 2 2 4 2 2 3" xfId="17025"/>
    <cellStyle name="Normal 3 3 2 2 2 4 2 2 3 2" xfId="17026"/>
    <cellStyle name="Normal 3 3 2 2 2 4 2 2 3 2 2" xfId="17027"/>
    <cellStyle name="Normal 3 3 2 2 2 4 2 2 3 3" xfId="17028"/>
    <cellStyle name="Normal 3 3 2 2 2 4 2 2 4" xfId="17029"/>
    <cellStyle name="Normal 3 3 2 2 2 4 2 2 4 2" xfId="17030"/>
    <cellStyle name="Normal 3 3 2 2 2 4 2 2 5" xfId="17031"/>
    <cellStyle name="Normal 3 3 2 2 2 4 2 3" xfId="17032"/>
    <cellStyle name="Normal 3 3 2 2 2 4 2 3 2" xfId="17033"/>
    <cellStyle name="Normal 3 3 2 2 2 4 2 3 2 2" xfId="17034"/>
    <cellStyle name="Normal 3 3 2 2 2 4 2 3 2 2 2" xfId="17035"/>
    <cellStyle name="Normal 3 3 2 2 2 4 2 3 2 3" xfId="17036"/>
    <cellStyle name="Normal 3 3 2 2 2 4 2 3 3" xfId="17037"/>
    <cellStyle name="Normal 3 3 2 2 2 4 2 3 3 2" xfId="17038"/>
    <cellStyle name="Normal 3 3 2 2 2 4 2 3 4" xfId="17039"/>
    <cellStyle name="Normal 3 3 2 2 2 4 2 4" xfId="17040"/>
    <cellStyle name="Normal 3 3 2 2 2 4 2 4 2" xfId="17041"/>
    <cellStyle name="Normal 3 3 2 2 2 4 2 4 2 2" xfId="17042"/>
    <cellStyle name="Normal 3 3 2 2 2 4 2 4 3" xfId="17043"/>
    <cellStyle name="Normal 3 3 2 2 2 4 2 5" xfId="17044"/>
    <cellStyle name="Normal 3 3 2 2 2 4 2 5 2" xfId="17045"/>
    <cellStyle name="Normal 3 3 2 2 2 4 2 6" xfId="17046"/>
    <cellStyle name="Normal 3 3 2 2 2 4 3" xfId="17047"/>
    <cellStyle name="Normal 3 3 2 2 2 4 3 2" xfId="17048"/>
    <cellStyle name="Normal 3 3 2 2 2 4 3 2 2" xfId="17049"/>
    <cellStyle name="Normal 3 3 2 2 2 4 3 2 2 2" xfId="17050"/>
    <cellStyle name="Normal 3 3 2 2 2 4 3 2 2 2 2" xfId="17051"/>
    <cellStyle name="Normal 3 3 2 2 2 4 3 2 2 3" xfId="17052"/>
    <cellStyle name="Normal 3 3 2 2 2 4 3 2 3" xfId="17053"/>
    <cellStyle name="Normal 3 3 2 2 2 4 3 2 3 2" xfId="17054"/>
    <cellStyle name="Normal 3 3 2 2 2 4 3 2 4" xfId="17055"/>
    <cellStyle name="Normal 3 3 2 2 2 4 3 3" xfId="17056"/>
    <cellStyle name="Normal 3 3 2 2 2 4 3 3 2" xfId="17057"/>
    <cellStyle name="Normal 3 3 2 2 2 4 3 3 2 2" xfId="17058"/>
    <cellStyle name="Normal 3 3 2 2 2 4 3 3 3" xfId="17059"/>
    <cellStyle name="Normal 3 3 2 2 2 4 3 4" xfId="17060"/>
    <cellStyle name="Normal 3 3 2 2 2 4 3 4 2" xfId="17061"/>
    <cellStyle name="Normal 3 3 2 2 2 4 3 5" xfId="17062"/>
    <cellStyle name="Normal 3 3 2 2 2 4 4" xfId="17063"/>
    <cellStyle name="Normal 3 3 2 2 2 4 4 2" xfId="17064"/>
    <cellStyle name="Normal 3 3 2 2 2 4 4 2 2" xfId="17065"/>
    <cellStyle name="Normal 3 3 2 2 2 4 4 2 2 2" xfId="17066"/>
    <cellStyle name="Normal 3 3 2 2 2 4 4 2 3" xfId="17067"/>
    <cellStyle name="Normal 3 3 2 2 2 4 4 3" xfId="17068"/>
    <cellStyle name="Normal 3 3 2 2 2 4 4 3 2" xfId="17069"/>
    <cellStyle name="Normal 3 3 2 2 2 4 4 4" xfId="17070"/>
    <cellStyle name="Normal 3 3 2 2 2 4 5" xfId="17071"/>
    <cellStyle name="Normal 3 3 2 2 2 4 5 2" xfId="17072"/>
    <cellStyle name="Normal 3 3 2 2 2 4 5 2 2" xfId="17073"/>
    <cellStyle name="Normal 3 3 2 2 2 4 5 3" xfId="17074"/>
    <cellStyle name="Normal 3 3 2 2 2 4 6" xfId="17075"/>
    <cellStyle name="Normal 3 3 2 2 2 4 6 2" xfId="17076"/>
    <cellStyle name="Normal 3 3 2 2 2 4 7" xfId="17077"/>
    <cellStyle name="Normal 3 3 2 2 2 5" xfId="17078"/>
    <cellStyle name="Normal 3 3 2 2 2 5 2" xfId="17079"/>
    <cellStyle name="Normal 3 3 2 2 2 5 2 2" xfId="17080"/>
    <cellStyle name="Normal 3 3 2 2 2 5 2 2 2" xfId="17081"/>
    <cellStyle name="Normal 3 3 2 2 2 5 2 2 2 2" xfId="17082"/>
    <cellStyle name="Normal 3 3 2 2 2 5 2 2 2 2 2" xfId="17083"/>
    <cellStyle name="Normal 3 3 2 2 2 5 2 2 2 3" xfId="17084"/>
    <cellStyle name="Normal 3 3 2 2 2 5 2 2 3" xfId="17085"/>
    <cellStyle name="Normal 3 3 2 2 2 5 2 2 3 2" xfId="17086"/>
    <cellStyle name="Normal 3 3 2 2 2 5 2 2 4" xfId="17087"/>
    <cellStyle name="Normal 3 3 2 2 2 5 2 3" xfId="17088"/>
    <cellStyle name="Normal 3 3 2 2 2 5 2 3 2" xfId="17089"/>
    <cellStyle name="Normal 3 3 2 2 2 5 2 3 2 2" xfId="17090"/>
    <cellStyle name="Normal 3 3 2 2 2 5 2 3 3" xfId="17091"/>
    <cellStyle name="Normal 3 3 2 2 2 5 2 4" xfId="17092"/>
    <cellStyle name="Normal 3 3 2 2 2 5 2 4 2" xfId="17093"/>
    <cellStyle name="Normal 3 3 2 2 2 5 2 5" xfId="17094"/>
    <cellStyle name="Normal 3 3 2 2 2 5 3" xfId="17095"/>
    <cellStyle name="Normal 3 3 2 2 2 5 3 2" xfId="17096"/>
    <cellStyle name="Normal 3 3 2 2 2 5 3 2 2" xfId="17097"/>
    <cellStyle name="Normal 3 3 2 2 2 5 3 2 2 2" xfId="17098"/>
    <cellStyle name="Normal 3 3 2 2 2 5 3 2 3" xfId="17099"/>
    <cellStyle name="Normal 3 3 2 2 2 5 3 3" xfId="17100"/>
    <cellStyle name="Normal 3 3 2 2 2 5 3 3 2" xfId="17101"/>
    <cellStyle name="Normal 3 3 2 2 2 5 3 4" xfId="17102"/>
    <cellStyle name="Normal 3 3 2 2 2 5 4" xfId="17103"/>
    <cellStyle name="Normal 3 3 2 2 2 5 4 2" xfId="17104"/>
    <cellStyle name="Normal 3 3 2 2 2 5 4 2 2" xfId="17105"/>
    <cellStyle name="Normal 3 3 2 2 2 5 4 3" xfId="17106"/>
    <cellStyle name="Normal 3 3 2 2 2 5 5" xfId="17107"/>
    <cellStyle name="Normal 3 3 2 2 2 5 5 2" xfId="17108"/>
    <cellStyle name="Normal 3 3 2 2 2 5 6" xfId="17109"/>
    <cellStyle name="Normal 3 3 2 2 2 6" xfId="17110"/>
    <cellStyle name="Normal 3 3 2 2 2 6 2" xfId="17111"/>
    <cellStyle name="Normal 3 3 2 2 2 6 2 2" xfId="17112"/>
    <cellStyle name="Normal 3 3 2 2 2 6 2 2 2" xfId="17113"/>
    <cellStyle name="Normal 3 3 2 2 2 6 2 2 2 2" xfId="17114"/>
    <cellStyle name="Normal 3 3 2 2 2 6 2 2 3" xfId="17115"/>
    <cellStyle name="Normal 3 3 2 2 2 6 2 3" xfId="17116"/>
    <cellStyle name="Normal 3 3 2 2 2 6 2 3 2" xfId="17117"/>
    <cellStyle name="Normal 3 3 2 2 2 6 2 4" xfId="17118"/>
    <cellStyle name="Normal 3 3 2 2 2 6 3" xfId="17119"/>
    <cellStyle name="Normal 3 3 2 2 2 6 3 2" xfId="17120"/>
    <cellStyle name="Normal 3 3 2 2 2 6 3 2 2" xfId="17121"/>
    <cellStyle name="Normal 3 3 2 2 2 6 3 3" xfId="17122"/>
    <cellStyle name="Normal 3 3 2 2 2 6 4" xfId="17123"/>
    <cellStyle name="Normal 3 3 2 2 2 6 4 2" xfId="17124"/>
    <cellStyle name="Normal 3 3 2 2 2 6 5" xfId="17125"/>
    <cellStyle name="Normal 3 3 2 2 2 7" xfId="17126"/>
    <cellStyle name="Normal 3 3 2 2 2 7 2" xfId="17127"/>
    <cellStyle name="Normal 3 3 2 2 2 7 2 2" xfId="17128"/>
    <cellStyle name="Normal 3 3 2 2 2 7 2 2 2" xfId="17129"/>
    <cellStyle name="Normal 3 3 2 2 2 7 2 3" xfId="17130"/>
    <cellStyle name="Normal 3 3 2 2 2 7 3" xfId="17131"/>
    <cellStyle name="Normal 3 3 2 2 2 7 3 2" xfId="17132"/>
    <cellStyle name="Normal 3 3 2 2 2 7 4" xfId="17133"/>
    <cellStyle name="Normal 3 3 2 2 2 8" xfId="17134"/>
    <cellStyle name="Normal 3 3 2 2 2 8 2" xfId="17135"/>
    <cellStyle name="Normal 3 3 2 2 2 8 2 2" xfId="17136"/>
    <cellStyle name="Normal 3 3 2 2 2 8 3" xfId="17137"/>
    <cellStyle name="Normal 3 3 2 2 2 9" xfId="17138"/>
    <cellStyle name="Normal 3 3 2 2 2 9 2" xfId="17139"/>
    <cellStyle name="Normal 3 3 2 2 3" xfId="17140"/>
    <cellStyle name="Normal 3 3 2 2 3 2" xfId="17141"/>
    <cellStyle name="Normal 3 3 2 2 3 2 2" xfId="17142"/>
    <cellStyle name="Normal 3 3 2 2 3 2 2 2" xfId="17143"/>
    <cellStyle name="Normal 3 3 2 2 3 2 2 2 2" xfId="17144"/>
    <cellStyle name="Normal 3 3 2 2 3 2 2 2 2 2" xfId="17145"/>
    <cellStyle name="Normal 3 3 2 2 3 2 2 2 2 2 2" xfId="17146"/>
    <cellStyle name="Normal 3 3 2 2 3 2 2 2 2 2 2 2" xfId="17147"/>
    <cellStyle name="Normal 3 3 2 2 3 2 2 2 2 2 2 2 2" xfId="17148"/>
    <cellStyle name="Normal 3 3 2 2 3 2 2 2 2 2 2 3" xfId="17149"/>
    <cellStyle name="Normal 3 3 2 2 3 2 2 2 2 2 3" xfId="17150"/>
    <cellStyle name="Normal 3 3 2 2 3 2 2 2 2 2 3 2" xfId="17151"/>
    <cellStyle name="Normal 3 3 2 2 3 2 2 2 2 2 4" xfId="17152"/>
    <cellStyle name="Normal 3 3 2 2 3 2 2 2 2 3" xfId="17153"/>
    <cellStyle name="Normal 3 3 2 2 3 2 2 2 2 3 2" xfId="17154"/>
    <cellStyle name="Normal 3 3 2 2 3 2 2 2 2 3 2 2" xfId="17155"/>
    <cellStyle name="Normal 3 3 2 2 3 2 2 2 2 3 3" xfId="17156"/>
    <cellStyle name="Normal 3 3 2 2 3 2 2 2 2 4" xfId="17157"/>
    <cellStyle name="Normal 3 3 2 2 3 2 2 2 2 4 2" xfId="17158"/>
    <cellStyle name="Normal 3 3 2 2 3 2 2 2 2 5" xfId="17159"/>
    <cellStyle name="Normal 3 3 2 2 3 2 2 2 3" xfId="17160"/>
    <cellStyle name="Normal 3 3 2 2 3 2 2 2 3 2" xfId="17161"/>
    <cellStyle name="Normal 3 3 2 2 3 2 2 2 3 2 2" xfId="17162"/>
    <cellStyle name="Normal 3 3 2 2 3 2 2 2 3 2 2 2" xfId="17163"/>
    <cellStyle name="Normal 3 3 2 2 3 2 2 2 3 2 3" xfId="17164"/>
    <cellStyle name="Normal 3 3 2 2 3 2 2 2 3 3" xfId="17165"/>
    <cellStyle name="Normal 3 3 2 2 3 2 2 2 3 3 2" xfId="17166"/>
    <cellStyle name="Normal 3 3 2 2 3 2 2 2 3 4" xfId="17167"/>
    <cellStyle name="Normal 3 3 2 2 3 2 2 2 4" xfId="17168"/>
    <cellStyle name="Normal 3 3 2 2 3 2 2 2 4 2" xfId="17169"/>
    <cellStyle name="Normal 3 3 2 2 3 2 2 2 4 2 2" xfId="17170"/>
    <cellStyle name="Normal 3 3 2 2 3 2 2 2 4 3" xfId="17171"/>
    <cellStyle name="Normal 3 3 2 2 3 2 2 2 5" xfId="17172"/>
    <cellStyle name="Normal 3 3 2 2 3 2 2 2 5 2" xfId="17173"/>
    <cellStyle name="Normal 3 3 2 2 3 2 2 2 6" xfId="17174"/>
    <cellStyle name="Normal 3 3 2 2 3 2 2 3" xfId="17175"/>
    <cellStyle name="Normal 3 3 2 2 3 2 2 3 2" xfId="17176"/>
    <cellStyle name="Normal 3 3 2 2 3 2 2 3 2 2" xfId="17177"/>
    <cellStyle name="Normal 3 3 2 2 3 2 2 3 2 2 2" xfId="17178"/>
    <cellStyle name="Normal 3 3 2 2 3 2 2 3 2 2 2 2" xfId="17179"/>
    <cellStyle name="Normal 3 3 2 2 3 2 2 3 2 2 3" xfId="17180"/>
    <cellStyle name="Normal 3 3 2 2 3 2 2 3 2 3" xfId="17181"/>
    <cellStyle name="Normal 3 3 2 2 3 2 2 3 2 3 2" xfId="17182"/>
    <cellStyle name="Normal 3 3 2 2 3 2 2 3 2 4" xfId="17183"/>
    <cellStyle name="Normal 3 3 2 2 3 2 2 3 3" xfId="17184"/>
    <cellStyle name="Normal 3 3 2 2 3 2 2 3 3 2" xfId="17185"/>
    <cellStyle name="Normal 3 3 2 2 3 2 2 3 3 2 2" xfId="17186"/>
    <cellStyle name="Normal 3 3 2 2 3 2 2 3 3 3" xfId="17187"/>
    <cellStyle name="Normal 3 3 2 2 3 2 2 3 4" xfId="17188"/>
    <cellStyle name="Normal 3 3 2 2 3 2 2 3 4 2" xfId="17189"/>
    <cellStyle name="Normal 3 3 2 2 3 2 2 3 5" xfId="17190"/>
    <cellStyle name="Normal 3 3 2 2 3 2 2 4" xfId="17191"/>
    <cellStyle name="Normal 3 3 2 2 3 2 2 4 2" xfId="17192"/>
    <cellStyle name="Normal 3 3 2 2 3 2 2 4 2 2" xfId="17193"/>
    <cellStyle name="Normal 3 3 2 2 3 2 2 4 2 2 2" xfId="17194"/>
    <cellStyle name="Normal 3 3 2 2 3 2 2 4 2 3" xfId="17195"/>
    <cellStyle name="Normal 3 3 2 2 3 2 2 4 3" xfId="17196"/>
    <cellStyle name="Normal 3 3 2 2 3 2 2 4 3 2" xfId="17197"/>
    <cellStyle name="Normal 3 3 2 2 3 2 2 4 4" xfId="17198"/>
    <cellStyle name="Normal 3 3 2 2 3 2 2 5" xfId="17199"/>
    <cellStyle name="Normal 3 3 2 2 3 2 2 5 2" xfId="17200"/>
    <cellStyle name="Normal 3 3 2 2 3 2 2 5 2 2" xfId="17201"/>
    <cellStyle name="Normal 3 3 2 2 3 2 2 5 3" xfId="17202"/>
    <cellStyle name="Normal 3 3 2 2 3 2 2 6" xfId="17203"/>
    <cellStyle name="Normal 3 3 2 2 3 2 2 6 2" xfId="17204"/>
    <cellStyle name="Normal 3 3 2 2 3 2 2 7" xfId="17205"/>
    <cellStyle name="Normal 3 3 2 2 3 2 3" xfId="17206"/>
    <cellStyle name="Normal 3 3 2 2 3 2 3 2" xfId="17207"/>
    <cellStyle name="Normal 3 3 2 2 3 2 3 2 2" xfId="17208"/>
    <cellStyle name="Normal 3 3 2 2 3 2 3 2 2 2" xfId="17209"/>
    <cellStyle name="Normal 3 3 2 2 3 2 3 2 2 2 2" xfId="17210"/>
    <cellStyle name="Normal 3 3 2 2 3 2 3 2 2 2 2 2" xfId="17211"/>
    <cellStyle name="Normal 3 3 2 2 3 2 3 2 2 2 3" xfId="17212"/>
    <cellStyle name="Normal 3 3 2 2 3 2 3 2 2 3" xfId="17213"/>
    <cellStyle name="Normal 3 3 2 2 3 2 3 2 2 3 2" xfId="17214"/>
    <cellStyle name="Normal 3 3 2 2 3 2 3 2 2 4" xfId="17215"/>
    <cellStyle name="Normal 3 3 2 2 3 2 3 2 3" xfId="17216"/>
    <cellStyle name="Normal 3 3 2 2 3 2 3 2 3 2" xfId="17217"/>
    <cellStyle name="Normal 3 3 2 2 3 2 3 2 3 2 2" xfId="17218"/>
    <cellStyle name="Normal 3 3 2 2 3 2 3 2 3 3" xfId="17219"/>
    <cellStyle name="Normal 3 3 2 2 3 2 3 2 4" xfId="17220"/>
    <cellStyle name="Normal 3 3 2 2 3 2 3 2 4 2" xfId="17221"/>
    <cellStyle name="Normal 3 3 2 2 3 2 3 2 5" xfId="17222"/>
    <cellStyle name="Normal 3 3 2 2 3 2 3 3" xfId="17223"/>
    <cellStyle name="Normal 3 3 2 2 3 2 3 3 2" xfId="17224"/>
    <cellStyle name="Normal 3 3 2 2 3 2 3 3 2 2" xfId="17225"/>
    <cellStyle name="Normal 3 3 2 2 3 2 3 3 2 2 2" xfId="17226"/>
    <cellStyle name="Normal 3 3 2 2 3 2 3 3 2 3" xfId="17227"/>
    <cellStyle name="Normal 3 3 2 2 3 2 3 3 3" xfId="17228"/>
    <cellStyle name="Normal 3 3 2 2 3 2 3 3 3 2" xfId="17229"/>
    <cellStyle name="Normal 3 3 2 2 3 2 3 3 4" xfId="17230"/>
    <cellStyle name="Normal 3 3 2 2 3 2 3 4" xfId="17231"/>
    <cellStyle name="Normal 3 3 2 2 3 2 3 4 2" xfId="17232"/>
    <cellStyle name="Normal 3 3 2 2 3 2 3 4 2 2" xfId="17233"/>
    <cellStyle name="Normal 3 3 2 2 3 2 3 4 3" xfId="17234"/>
    <cellStyle name="Normal 3 3 2 2 3 2 3 5" xfId="17235"/>
    <cellStyle name="Normal 3 3 2 2 3 2 3 5 2" xfId="17236"/>
    <cellStyle name="Normal 3 3 2 2 3 2 3 6" xfId="17237"/>
    <cellStyle name="Normal 3 3 2 2 3 2 4" xfId="17238"/>
    <cellStyle name="Normal 3 3 2 2 3 2 4 2" xfId="17239"/>
    <cellStyle name="Normal 3 3 2 2 3 2 4 2 2" xfId="17240"/>
    <cellStyle name="Normal 3 3 2 2 3 2 4 2 2 2" xfId="17241"/>
    <cellStyle name="Normal 3 3 2 2 3 2 4 2 2 2 2" xfId="17242"/>
    <cellStyle name="Normal 3 3 2 2 3 2 4 2 2 3" xfId="17243"/>
    <cellStyle name="Normal 3 3 2 2 3 2 4 2 3" xfId="17244"/>
    <cellStyle name="Normal 3 3 2 2 3 2 4 2 3 2" xfId="17245"/>
    <cellStyle name="Normal 3 3 2 2 3 2 4 2 4" xfId="17246"/>
    <cellStyle name="Normal 3 3 2 2 3 2 4 3" xfId="17247"/>
    <cellStyle name="Normal 3 3 2 2 3 2 4 3 2" xfId="17248"/>
    <cellStyle name="Normal 3 3 2 2 3 2 4 3 2 2" xfId="17249"/>
    <cellStyle name="Normal 3 3 2 2 3 2 4 3 3" xfId="17250"/>
    <cellStyle name="Normal 3 3 2 2 3 2 4 4" xfId="17251"/>
    <cellStyle name="Normal 3 3 2 2 3 2 4 4 2" xfId="17252"/>
    <cellStyle name="Normal 3 3 2 2 3 2 4 5" xfId="17253"/>
    <cellStyle name="Normal 3 3 2 2 3 2 5" xfId="17254"/>
    <cellStyle name="Normal 3 3 2 2 3 2 5 2" xfId="17255"/>
    <cellStyle name="Normal 3 3 2 2 3 2 5 2 2" xfId="17256"/>
    <cellStyle name="Normal 3 3 2 2 3 2 5 2 2 2" xfId="17257"/>
    <cellStyle name="Normal 3 3 2 2 3 2 5 2 3" xfId="17258"/>
    <cellStyle name="Normal 3 3 2 2 3 2 5 3" xfId="17259"/>
    <cellStyle name="Normal 3 3 2 2 3 2 5 3 2" xfId="17260"/>
    <cellStyle name="Normal 3 3 2 2 3 2 5 4" xfId="17261"/>
    <cellStyle name="Normal 3 3 2 2 3 2 6" xfId="17262"/>
    <cellStyle name="Normal 3 3 2 2 3 2 6 2" xfId="17263"/>
    <cellStyle name="Normal 3 3 2 2 3 2 6 2 2" xfId="17264"/>
    <cellStyle name="Normal 3 3 2 2 3 2 6 3" xfId="17265"/>
    <cellStyle name="Normal 3 3 2 2 3 2 7" xfId="17266"/>
    <cellStyle name="Normal 3 3 2 2 3 2 7 2" xfId="17267"/>
    <cellStyle name="Normal 3 3 2 2 3 2 8" xfId="17268"/>
    <cellStyle name="Normal 3 3 2 2 3 3" xfId="17269"/>
    <cellStyle name="Normal 3 3 2 2 3 3 2" xfId="17270"/>
    <cellStyle name="Normal 3 3 2 2 3 3 2 2" xfId="17271"/>
    <cellStyle name="Normal 3 3 2 2 3 3 2 2 2" xfId="17272"/>
    <cellStyle name="Normal 3 3 2 2 3 3 2 2 2 2" xfId="17273"/>
    <cellStyle name="Normal 3 3 2 2 3 3 2 2 2 2 2" xfId="17274"/>
    <cellStyle name="Normal 3 3 2 2 3 3 2 2 2 2 2 2" xfId="17275"/>
    <cellStyle name="Normal 3 3 2 2 3 3 2 2 2 2 3" xfId="17276"/>
    <cellStyle name="Normal 3 3 2 2 3 3 2 2 2 3" xfId="17277"/>
    <cellStyle name="Normal 3 3 2 2 3 3 2 2 2 3 2" xfId="17278"/>
    <cellStyle name="Normal 3 3 2 2 3 3 2 2 2 4" xfId="17279"/>
    <cellStyle name="Normal 3 3 2 2 3 3 2 2 3" xfId="17280"/>
    <cellStyle name="Normal 3 3 2 2 3 3 2 2 3 2" xfId="17281"/>
    <cellStyle name="Normal 3 3 2 2 3 3 2 2 3 2 2" xfId="17282"/>
    <cellStyle name="Normal 3 3 2 2 3 3 2 2 3 3" xfId="17283"/>
    <cellStyle name="Normal 3 3 2 2 3 3 2 2 4" xfId="17284"/>
    <cellStyle name="Normal 3 3 2 2 3 3 2 2 4 2" xfId="17285"/>
    <cellStyle name="Normal 3 3 2 2 3 3 2 2 5" xfId="17286"/>
    <cellStyle name="Normal 3 3 2 2 3 3 2 3" xfId="17287"/>
    <cellStyle name="Normal 3 3 2 2 3 3 2 3 2" xfId="17288"/>
    <cellStyle name="Normal 3 3 2 2 3 3 2 3 2 2" xfId="17289"/>
    <cellStyle name="Normal 3 3 2 2 3 3 2 3 2 2 2" xfId="17290"/>
    <cellStyle name="Normal 3 3 2 2 3 3 2 3 2 3" xfId="17291"/>
    <cellStyle name="Normal 3 3 2 2 3 3 2 3 3" xfId="17292"/>
    <cellStyle name="Normal 3 3 2 2 3 3 2 3 3 2" xfId="17293"/>
    <cellStyle name="Normal 3 3 2 2 3 3 2 3 4" xfId="17294"/>
    <cellStyle name="Normal 3 3 2 2 3 3 2 4" xfId="17295"/>
    <cellStyle name="Normal 3 3 2 2 3 3 2 4 2" xfId="17296"/>
    <cellStyle name="Normal 3 3 2 2 3 3 2 4 2 2" xfId="17297"/>
    <cellStyle name="Normal 3 3 2 2 3 3 2 4 3" xfId="17298"/>
    <cellStyle name="Normal 3 3 2 2 3 3 2 5" xfId="17299"/>
    <cellStyle name="Normal 3 3 2 2 3 3 2 5 2" xfId="17300"/>
    <cellStyle name="Normal 3 3 2 2 3 3 2 6" xfId="17301"/>
    <cellStyle name="Normal 3 3 2 2 3 3 3" xfId="17302"/>
    <cellStyle name="Normal 3 3 2 2 3 3 3 2" xfId="17303"/>
    <cellStyle name="Normal 3 3 2 2 3 3 3 2 2" xfId="17304"/>
    <cellStyle name="Normal 3 3 2 2 3 3 3 2 2 2" xfId="17305"/>
    <cellStyle name="Normal 3 3 2 2 3 3 3 2 2 2 2" xfId="17306"/>
    <cellStyle name="Normal 3 3 2 2 3 3 3 2 2 3" xfId="17307"/>
    <cellStyle name="Normal 3 3 2 2 3 3 3 2 3" xfId="17308"/>
    <cellStyle name="Normal 3 3 2 2 3 3 3 2 3 2" xfId="17309"/>
    <cellStyle name="Normal 3 3 2 2 3 3 3 2 4" xfId="17310"/>
    <cellStyle name="Normal 3 3 2 2 3 3 3 3" xfId="17311"/>
    <cellStyle name="Normal 3 3 2 2 3 3 3 3 2" xfId="17312"/>
    <cellStyle name="Normal 3 3 2 2 3 3 3 3 2 2" xfId="17313"/>
    <cellStyle name="Normal 3 3 2 2 3 3 3 3 3" xfId="17314"/>
    <cellStyle name="Normal 3 3 2 2 3 3 3 4" xfId="17315"/>
    <cellStyle name="Normal 3 3 2 2 3 3 3 4 2" xfId="17316"/>
    <cellStyle name="Normal 3 3 2 2 3 3 3 5" xfId="17317"/>
    <cellStyle name="Normal 3 3 2 2 3 3 4" xfId="17318"/>
    <cellStyle name="Normal 3 3 2 2 3 3 4 2" xfId="17319"/>
    <cellStyle name="Normal 3 3 2 2 3 3 4 2 2" xfId="17320"/>
    <cellStyle name="Normal 3 3 2 2 3 3 4 2 2 2" xfId="17321"/>
    <cellStyle name="Normal 3 3 2 2 3 3 4 2 3" xfId="17322"/>
    <cellStyle name="Normal 3 3 2 2 3 3 4 3" xfId="17323"/>
    <cellStyle name="Normal 3 3 2 2 3 3 4 3 2" xfId="17324"/>
    <cellStyle name="Normal 3 3 2 2 3 3 4 4" xfId="17325"/>
    <cellStyle name="Normal 3 3 2 2 3 3 5" xfId="17326"/>
    <cellStyle name="Normal 3 3 2 2 3 3 5 2" xfId="17327"/>
    <cellStyle name="Normal 3 3 2 2 3 3 5 2 2" xfId="17328"/>
    <cellStyle name="Normal 3 3 2 2 3 3 5 3" xfId="17329"/>
    <cellStyle name="Normal 3 3 2 2 3 3 6" xfId="17330"/>
    <cellStyle name="Normal 3 3 2 2 3 3 6 2" xfId="17331"/>
    <cellStyle name="Normal 3 3 2 2 3 3 7" xfId="17332"/>
    <cellStyle name="Normal 3 3 2 2 3 4" xfId="17333"/>
    <cellStyle name="Normal 3 3 2 2 3 4 2" xfId="17334"/>
    <cellStyle name="Normal 3 3 2 2 3 4 2 2" xfId="17335"/>
    <cellStyle name="Normal 3 3 2 2 3 4 2 2 2" xfId="17336"/>
    <cellStyle name="Normal 3 3 2 2 3 4 2 2 2 2" xfId="17337"/>
    <cellStyle name="Normal 3 3 2 2 3 4 2 2 2 2 2" xfId="17338"/>
    <cellStyle name="Normal 3 3 2 2 3 4 2 2 2 3" xfId="17339"/>
    <cellStyle name="Normal 3 3 2 2 3 4 2 2 3" xfId="17340"/>
    <cellStyle name="Normal 3 3 2 2 3 4 2 2 3 2" xfId="17341"/>
    <cellStyle name="Normal 3 3 2 2 3 4 2 2 4" xfId="17342"/>
    <cellStyle name="Normal 3 3 2 2 3 4 2 3" xfId="17343"/>
    <cellStyle name="Normal 3 3 2 2 3 4 2 3 2" xfId="17344"/>
    <cellStyle name="Normal 3 3 2 2 3 4 2 3 2 2" xfId="17345"/>
    <cellStyle name="Normal 3 3 2 2 3 4 2 3 3" xfId="17346"/>
    <cellStyle name="Normal 3 3 2 2 3 4 2 4" xfId="17347"/>
    <cellStyle name="Normal 3 3 2 2 3 4 2 4 2" xfId="17348"/>
    <cellStyle name="Normal 3 3 2 2 3 4 2 5" xfId="17349"/>
    <cellStyle name="Normal 3 3 2 2 3 4 3" xfId="17350"/>
    <cellStyle name="Normal 3 3 2 2 3 4 3 2" xfId="17351"/>
    <cellStyle name="Normal 3 3 2 2 3 4 3 2 2" xfId="17352"/>
    <cellStyle name="Normal 3 3 2 2 3 4 3 2 2 2" xfId="17353"/>
    <cellStyle name="Normal 3 3 2 2 3 4 3 2 3" xfId="17354"/>
    <cellStyle name="Normal 3 3 2 2 3 4 3 3" xfId="17355"/>
    <cellStyle name="Normal 3 3 2 2 3 4 3 3 2" xfId="17356"/>
    <cellStyle name="Normal 3 3 2 2 3 4 3 4" xfId="17357"/>
    <cellStyle name="Normal 3 3 2 2 3 4 4" xfId="17358"/>
    <cellStyle name="Normal 3 3 2 2 3 4 4 2" xfId="17359"/>
    <cellStyle name="Normal 3 3 2 2 3 4 4 2 2" xfId="17360"/>
    <cellStyle name="Normal 3 3 2 2 3 4 4 3" xfId="17361"/>
    <cellStyle name="Normal 3 3 2 2 3 4 5" xfId="17362"/>
    <cellStyle name="Normal 3 3 2 2 3 4 5 2" xfId="17363"/>
    <cellStyle name="Normal 3 3 2 2 3 4 6" xfId="17364"/>
    <cellStyle name="Normal 3 3 2 2 3 5" xfId="17365"/>
    <cellStyle name="Normal 3 3 2 2 3 5 2" xfId="17366"/>
    <cellStyle name="Normal 3 3 2 2 3 5 2 2" xfId="17367"/>
    <cellStyle name="Normal 3 3 2 2 3 5 2 2 2" xfId="17368"/>
    <cellStyle name="Normal 3 3 2 2 3 5 2 2 2 2" xfId="17369"/>
    <cellStyle name="Normal 3 3 2 2 3 5 2 2 3" xfId="17370"/>
    <cellStyle name="Normal 3 3 2 2 3 5 2 3" xfId="17371"/>
    <cellStyle name="Normal 3 3 2 2 3 5 2 3 2" xfId="17372"/>
    <cellStyle name="Normal 3 3 2 2 3 5 2 4" xfId="17373"/>
    <cellStyle name="Normal 3 3 2 2 3 5 3" xfId="17374"/>
    <cellStyle name="Normal 3 3 2 2 3 5 3 2" xfId="17375"/>
    <cellStyle name="Normal 3 3 2 2 3 5 3 2 2" xfId="17376"/>
    <cellStyle name="Normal 3 3 2 2 3 5 3 3" xfId="17377"/>
    <cellStyle name="Normal 3 3 2 2 3 5 4" xfId="17378"/>
    <cellStyle name="Normal 3 3 2 2 3 5 4 2" xfId="17379"/>
    <cellStyle name="Normal 3 3 2 2 3 5 5" xfId="17380"/>
    <cellStyle name="Normal 3 3 2 2 3 6" xfId="17381"/>
    <cellStyle name="Normal 3 3 2 2 3 6 2" xfId="17382"/>
    <cellStyle name="Normal 3 3 2 2 3 6 2 2" xfId="17383"/>
    <cellStyle name="Normal 3 3 2 2 3 6 2 2 2" xfId="17384"/>
    <cellStyle name="Normal 3 3 2 2 3 6 2 3" xfId="17385"/>
    <cellStyle name="Normal 3 3 2 2 3 6 3" xfId="17386"/>
    <cellStyle name="Normal 3 3 2 2 3 6 3 2" xfId="17387"/>
    <cellStyle name="Normal 3 3 2 2 3 6 4" xfId="17388"/>
    <cellStyle name="Normal 3 3 2 2 3 7" xfId="17389"/>
    <cellStyle name="Normal 3 3 2 2 3 7 2" xfId="17390"/>
    <cellStyle name="Normal 3 3 2 2 3 7 2 2" xfId="17391"/>
    <cellStyle name="Normal 3 3 2 2 3 7 3" xfId="17392"/>
    <cellStyle name="Normal 3 3 2 2 3 8" xfId="17393"/>
    <cellStyle name="Normal 3 3 2 2 3 8 2" xfId="17394"/>
    <cellStyle name="Normal 3 3 2 2 3 9" xfId="17395"/>
    <cellStyle name="Normal 3 3 2 2 4" xfId="17396"/>
    <cellStyle name="Normal 3 3 2 2 4 2" xfId="17397"/>
    <cellStyle name="Normal 3 3 2 2 4 2 2" xfId="17398"/>
    <cellStyle name="Normal 3 3 2 2 4 2 2 2" xfId="17399"/>
    <cellStyle name="Normal 3 3 2 2 4 2 2 2 2" xfId="17400"/>
    <cellStyle name="Normal 3 3 2 2 4 2 2 2 2 2" xfId="17401"/>
    <cellStyle name="Normal 3 3 2 2 4 2 2 2 2 2 2" xfId="17402"/>
    <cellStyle name="Normal 3 3 2 2 4 2 2 2 2 2 2 2" xfId="17403"/>
    <cellStyle name="Normal 3 3 2 2 4 2 2 2 2 2 3" xfId="17404"/>
    <cellStyle name="Normal 3 3 2 2 4 2 2 2 2 3" xfId="17405"/>
    <cellStyle name="Normal 3 3 2 2 4 2 2 2 2 3 2" xfId="17406"/>
    <cellStyle name="Normal 3 3 2 2 4 2 2 2 2 4" xfId="17407"/>
    <cellStyle name="Normal 3 3 2 2 4 2 2 2 3" xfId="17408"/>
    <cellStyle name="Normal 3 3 2 2 4 2 2 2 3 2" xfId="17409"/>
    <cellStyle name="Normal 3 3 2 2 4 2 2 2 3 2 2" xfId="17410"/>
    <cellStyle name="Normal 3 3 2 2 4 2 2 2 3 3" xfId="17411"/>
    <cellStyle name="Normal 3 3 2 2 4 2 2 2 4" xfId="17412"/>
    <cellStyle name="Normal 3 3 2 2 4 2 2 2 4 2" xfId="17413"/>
    <cellStyle name="Normal 3 3 2 2 4 2 2 2 5" xfId="17414"/>
    <cellStyle name="Normal 3 3 2 2 4 2 2 3" xfId="17415"/>
    <cellStyle name="Normal 3 3 2 2 4 2 2 3 2" xfId="17416"/>
    <cellStyle name="Normal 3 3 2 2 4 2 2 3 2 2" xfId="17417"/>
    <cellStyle name="Normal 3 3 2 2 4 2 2 3 2 2 2" xfId="17418"/>
    <cellStyle name="Normal 3 3 2 2 4 2 2 3 2 3" xfId="17419"/>
    <cellStyle name="Normal 3 3 2 2 4 2 2 3 3" xfId="17420"/>
    <cellStyle name="Normal 3 3 2 2 4 2 2 3 3 2" xfId="17421"/>
    <cellStyle name="Normal 3 3 2 2 4 2 2 3 4" xfId="17422"/>
    <cellStyle name="Normal 3 3 2 2 4 2 2 4" xfId="17423"/>
    <cellStyle name="Normal 3 3 2 2 4 2 2 4 2" xfId="17424"/>
    <cellStyle name="Normal 3 3 2 2 4 2 2 4 2 2" xfId="17425"/>
    <cellStyle name="Normal 3 3 2 2 4 2 2 4 3" xfId="17426"/>
    <cellStyle name="Normal 3 3 2 2 4 2 2 5" xfId="17427"/>
    <cellStyle name="Normal 3 3 2 2 4 2 2 5 2" xfId="17428"/>
    <cellStyle name="Normal 3 3 2 2 4 2 2 6" xfId="17429"/>
    <cellStyle name="Normal 3 3 2 2 4 2 3" xfId="17430"/>
    <cellStyle name="Normal 3 3 2 2 4 2 3 2" xfId="17431"/>
    <cellStyle name="Normal 3 3 2 2 4 2 3 2 2" xfId="17432"/>
    <cellStyle name="Normal 3 3 2 2 4 2 3 2 2 2" xfId="17433"/>
    <cellStyle name="Normal 3 3 2 2 4 2 3 2 2 2 2" xfId="17434"/>
    <cellStyle name="Normal 3 3 2 2 4 2 3 2 2 3" xfId="17435"/>
    <cellStyle name="Normal 3 3 2 2 4 2 3 2 3" xfId="17436"/>
    <cellStyle name="Normal 3 3 2 2 4 2 3 2 3 2" xfId="17437"/>
    <cellStyle name="Normal 3 3 2 2 4 2 3 2 4" xfId="17438"/>
    <cellStyle name="Normal 3 3 2 2 4 2 3 3" xfId="17439"/>
    <cellStyle name="Normal 3 3 2 2 4 2 3 3 2" xfId="17440"/>
    <cellStyle name="Normal 3 3 2 2 4 2 3 3 2 2" xfId="17441"/>
    <cellStyle name="Normal 3 3 2 2 4 2 3 3 3" xfId="17442"/>
    <cellStyle name="Normal 3 3 2 2 4 2 3 4" xfId="17443"/>
    <cellStyle name="Normal 3 3 2 2 4 2 3 4 2" xfId="17444"/>
    <cellStyle name="Normal 3 3 2 2 4 2 3 5" xfId="17445"/>
    <cellStyle name="Normal 3 3 2 2 4 2 4" xfId="17446"/>
    <cellStyle name="Normal 3 3 2 2 4 2 4 2" xfId="17447"/>
    <cellStyle name="Normal 3 3 2 2 4 2 4 2 2" xfId="17448"/>
    <cellStyle name="Normal 3 3 2 2 4 2 4 2 2 2" xfId="17449"/>
    <cellStyle name="Normal 3 3 2 2 4 2 4 2 3" xfId="17450"/>
    <cellStyle name="Normal 3 3 2 2 4 2 4 3" xfId="17451"/>
    <cellStyle name="Normal 3 3 2 2 4 2 4 3 2" xfId="17452"/>
    <cellStyle name="Normal 3 3 2 2 4 2 4 4" xfId="17453"/>
    <cellStyle name="Normal 3 3 2 2 4 2 5" xfId="17454"/>
    <cellStyle name="Normal 3 3 2 2 4 2 5 2" xfId="17455"/>
    <cellStyle name="Normal 3 3 2 2 4 2 5 2 2" xfId="17456"/>
    <cellStyle name="Normal 3 3 2 2 4 2 5 3" xfId="17457"/>
    <cellStyle name="Normal 3 3 2 2 4 2 6" xfId="17458"/>
    <cellStyle name="Normal 3 3 2 2 4 2 6 2" xfId="17459"/>
    <cellStyle name="Normal 3 3 2 2 4 2 7" xfId="17460"/>
    <cellStyle name="Normal 3 3 2 2 4 3" xfId="17461"/>
    <cellStyle name="Normal 3 3 2 2 4 3 2" xfId="17462"/>
    <cellStyle name="Normal 3 3 2 2 4 3 2 2" xfId="17463"/>
    <cellStyle name="Normal 3 3 2 2 4 3 2 2 2" xfId="17464"/>
    <cellStyle name="Normal 3 3 2 2 4 3 2 2 2 2" xfId="17465"/>
    <cellStyle name="Normal 3 3 2 2 4 3 2 2 2 2 2" xfId="17466"/>
    <cellStyle name="Normal 3 3 2 2 4 3 2 2 2 3" xfId="17467"/>
    <cellStyle name="Normal 3 3 2 2 4 3 2 2 3" xfId="17468"/>
    <cellStyle name="Normal 3 3 2 2 4 3 2 2 3 2" xfId="17469"/>
    <cellStyle name="Normal 3 3 2 2 4 3 2 2 4" xfId="17470"/>
    <cellStyle name="Normal 3 3 2 2 4 3 2 3" xfId="17471"/>
    <cellStyle name="Normal 3 3 2 2 4 3 2 3 2" xfId="17472"/>
    <cellStyle name="Normal 3 3 2 2 4 3 2 3 2 2" xfId="17473"/>
    <cellStyle name="Normal 3 3 2 2 4 3 2 3 3" xfId="17474"/>
    <cellStyle name="Normal 3 3 2 2 4 3 2 4" xfId="17475"/>
    <cellStyle name="Normal 3 3 2 2 4 3 2 4 2" xfId="17476"/>
    <cellStyle name="Normal 3 3 2 2 4 3 2 5" xfId="17477"/>
    <cellStyle name="Normal 3 3 2 2 4 3 3" xfId="17478"/>
    <cellStyle name="Normal 3 3 2 2 4 3 3 2" xfId="17479"/>
    <cellStyle name="Normal 3 3 2 2 4 3 3 2 2" xfId="17480"/>
    <cellStyle name="Normal 3 3 2 2 4 3 3 2 2 2" xfId="17481"/>
    <cellStyle name="Normal 3 3 2 2 4 3 3 2 3" xfId="17482"/>
    <cellStyle name="Normal 3 3 2 2 4 3 3 3" xfId="17483"/>
    <cellStyle name="Normal 3 3 2 2 4 3 3 3 2" xfId="17484"/>
    <cellStyle name="Normal 3 3 2 2 4 3 3 4" xfId="17485"/>
    <cellStyle name="Normal 3 3 2 2 4 3 4" xfId="17486"/>
    <cellStyle name="Normal 3 3 2 2 4 3 4 2" xfId="17487"/>
    <cellStyle name="Normal 3 3 2 2 4 3 4 2 2" xfId="17488"/>
    <cellStyle name="Normal 3 3 2 2 4 3 4 3" xfId="17489"/>
    <cellStyle name="Normal 3 3 2 2 4 3 5" xfId="17490"/>
    <cellStyle name="Normal 3 3 2 2 4 3 5 2" xfId="17491"/>
    <cellStyle name="Normal 3 3 2 2 4 3 6" xfId="17492"/>
    <cellStyle name="Normal 3 3 2 2 4 4" xfId="17493"/>
    <cellStyle name="Normal 3 3 2 2 4 4 2" xfId="17494"/>
    <cellStyle name="Normal 3 3 2 2 4 4 2 2" xfId="17495"/>
    <cellStyle name="Normal 3 3 2 2 4 4 2 2 2" xfId="17496"/>
    <cellStyle name="Normal 3 3 2 2 4 4 2 2 2 2" xfId="17497"/>
    <cellStyle name="Normal 3 3 2 2 4 4 2 2 3" xfId="17498"/>
    <cellStyle name="Normal 3 3 2 2 4 4 2 3" xfId="17499"/>
    <cellStyle name="Normal 3 3 2 2 4 4 2 3 2" xfId="17500"/>
    <cellStyle name="Normal 3 3 2 2 4 4 2 4" xfId="17501"/>
    <cellStyle name="Normal 3 3 2 2 4 4 3" xfId="17502"/>
    <cellStyle name="Normal 3 3 2 2 4 4 3 2" xfId="17503"/>
    <cellStyle name="Normal 3 3 2 2 4 4 3 2 2" xfId="17504"/>
    <cellStyle name="Normal 3 3 2 2 4 4 3 3" xfId="17505"/>
    <cellStyle name="Normal 3 3 2 2 4 4 4" xfId="17506"/>
    <cellStyle name="Normal 3 3 2 2 4 4 4 2" xfId="17507"/>
    <cellStyle name="Normal 3 3 2 2 4 4 5" xfId="17508"/>
    <cellStyle name="Normal 3 3 2 2 4 5" xfId="17509"/>
    <cellStyle name="Normal 3 3 2 2 4 5 2" xfId="17510"/>
    <cellStyle name="Normal 3 3 2 2 4 5 2 2" xfId="17511"/>
    <cellStyle name="Normal 3 3 2 2 4 5 2 2 2" xfId="17512"/>
    <cellStyle name="Normal 3 3 2 2 4 5 2 3" xfId="17513"/>
    <cellStyle name="Normal 3 3 2 2 4 5 3" xfId="17514"/>
    <cellStyle name="Normal 3 3 2 2 4 5 3 2" xfId="17515"/>
    <cellStyle name="Normal 3 3 2 2 4 5 4" xfId="17516"/>
    <cellStyle name="Normal 3 3 2 2 4 6" xfId="17517"/>
    <cellStyle name="Normal 3 3 2 2 4 6 2" xfId="17518"/>
    <cellStyle name="Normal 3 3 2 2 4 6 2 2" xfId="17519"/>
    <cellStyle name="Normal 3 3 2 2 4 6 3" xfId="17520"/>
    <cellStyle name="Normal 3 3 2 2 4 7" xfId="17521"/>
    <cellStyle name="Normal 3 3 2 2 4 7 2" xfId="17522"/>
    <cellStyle name="Normal 3 3 2 2 4 8" xfId="17523"/>
    <cellStyle name="Normal 3 3 2 2 5" xfId="17524"/>
    <cellStyle name="Normal 3 3 2 2 5 2" xfId="17525"/>
    <cellStyle name="Normal 3 3 2 2 5 2 2" xfId="17526"/>
    <cellStyle name="Normal 3 3 2 2 5 2 2 2" xfId="17527"/>
    <cellStyle name="Normal 3 3 2 2 5 2 2 2 2" xfId="17528"/>
    <cellStyle name="Normal 3 3 2 2 5 2 2 2 2 2" xfId="17529"/>
    <cellStyle name="Normal 3 3 2 2 5 2 2 2 2 2 2" xfId="17530"/>
    <cellStyle name="Normal 3 3 2 2 5 2 2 2 2 3" xfId="17531"/>
    <cellStyle name="Normal 3 3 2 2 5 2 2 2 3" xfId="17532"/>
    <cellStyle name="Normal 3 3 2 2 5 2 2 2 3 2" xfId="17533"/>
    <cellStyle name="Normal 3 3 2 2 5 2 2 2 4" xfId="17534"/>
    <cellStyle name="Normal 3 3 2 2 5 2 2 3" xfId="17535"/>
    <cellStyle name="Normal 3 3 2 2 5 2 2 3 2" xfId="17536"/>
    <cellStyle name="Normal 3 3 2 2 5 2 2 3 2 2" xfId="17537"/>
    <cellStyle name="Normal 3 3 2 2 5 2 2 3 3" xfId="17538"/>
    <cellStyle name="Normal 3 3 2 2 5 2 2 4" xfId="17539"/>
    <cellStyle name="Normal 3 3 2 2 5 2 2 4 2" xfId="17540"/>
    <cellStyle name="Normal 3 3 2 2 5 2 2 5" xfId="17541"/>
    <cellStyle name="Normal 3 3 2 2 5 2 3" xfId="17542"/>
    <cellStyle name="Normal 3 3 2 2 5 2 3 2" xfId="17543"/>
    <cellStyle name="Normal 3 3 2 2 5 2 3 2 2" xfId="17544"/>
    <cellStyle name="Normal 3 3 2 2 5 2 3 2 2 2" xfId="17545"/>
    <cellStyle name="Normal 3 3 2 2 5 2 3 2 3" xfId="17546"/>
    <cellStyle name="Normal 3 3 2 2 5 2 3 3" xfId="17547"/>
    <cellStyle name="Normal 3 3 2 2 5 2 3 3 2" xfId="17548"/>
    <cellStyle name="Normal 3 3 2 2 5 2 3 4" xfId="17549"/>
    <cellStyle name="Normal 3 3 2 2 5 2 4" xfId="17550"/>
    <cellStyle name="Normal 3 3 2 2 5 2 4 2" xfId="17551"/>
    <cellStyle name="Normal 3 3 2 2 5 2 4 2 2" xfId="17552"/>
    <cellStyle name="Normal 3 3 2 2 5 2 4 3" xfId="17553"/>
    <cellStyle name="Normal 3 3 2 2 5 2 5" xfId="17554"/>
    <cellStyle name="Normal 3 3 2 2 5 2 5 2" xfId="17555"/>
    <cellStyle name="Normal 3 3 2 2 5 2 6" xfId="17556"/>
    <cellStyle name="Normal 3 3 2 2 5 3" xfId="17557"/>
    <cellStyle name="Normal 3 3 2 2 5 3 2" xfId="17558"/>
    <cellStyle name="Normal 3 3 2 2 5 3 2 2" xfId="17559"/>
    <cellStyle name="Normal 3 3 2 2 5 3 2 2 2" xfId="17560"/>
    <cellStyle name="Normal 3 3 2 2 5 3 2 2 2 2" xfId="17561"/>
    <cellStyle name="Normal 3 3 2 2 5 3 2 2 3" xfId="17562"/>
    <cellStyle name="Normal 3 3 2 2 5 3 2 3" xfId="17563"/>
    <cellStyle name="Normal 3 3 2 2 5 3 2 3 2" xfId="17564"/>
    <cellStyle name="Normal 3 3 2 2 5 3 2 4" xfId="17565"/>
    <cellStyle name="Normal 3 3 2 2 5 3 3" xfId="17566"/>
    <cellStyle name="Normal 3 3 2 2 5 3 3 2" xfId="17567"/>
    <cellStyle name="Normal 3 3 2 2 5 3 3 2 2" xfId="17568"/>
    <cellStyle name="Normal 3 3 2 2 5 3 3 3" xfId="17569"/>
    <cellStyle name="Normal 3 3 2 2 5 3 4" xfId="17570"/>
    <cellStyle name="Normal 3 3 2 2 5 3 4 2" xfId="17571"/>
    <cellStyle name="Normal 3 3 2 2 5 3 5" xfId="17572"/>
    <cellStyle name="Normal 3 3 2 2 5 4" xfId="17573"/>
    <cellStyle name="Normal 3 3 2 2 5 4 2" xfId="17574"/>
    <cellStyle name="Normal 3 3 2 2 5 4 2 2" xfId="17575"/>
    <cellStyle name="Normal 3 3 2 2 5 4 2 2 2" xfId="17576"/>
    <cellStyle name="Normal 3 3 2 2 5 4 2 3" xfId="17577"/>
    <cellStyle name="Normal 3 3 2 2 5 4 3" xfId="17578"/>
    <cellStyle name="Normal 3 3 2 2 5 4 3 2" xfId="17579"/>
    <cellStyle name="Normal 3 3 2 2 5 4 4" xfId="17580"/>
    <cellStyle name="Normal 3 3 2 2 5 5" xfId="17581"/>
    <cellStyle name="Normal 3 3 2 2 5 5 2" xfId="17582"/>
    <cellStyle name="Normal 3 3 2 2 5 5 2 2" xfId="17583"/>
    <cellStyle name="Normal 3 3 2 2 5 5 3" xfId="17584"/>
    <cellStyle name="Normal 3 3 2 2 5 6" xfId="17585"/>
    <cellStyle name="Normal 3 3 2 2 5 6 2" xfId="17586"/>
    <cellStyle name="Normal 3 3 2 2 5 7" xfId="17587"/>
    <cellStyle name="Normal 3 3 2 2 6" xfId="17588"/>
    <cellStyle name="Normal 3 3 2 2 6 2" xfId="17589"/>
    <cellStyle name="Normal 3 3 2 2 6 2 2" xfId="17590"/>
    <cellStyle name="Normal 3 3 2 2 6 2 2 2" xfId="17591"/>
    <cellStyle name="Normal 3 3 2 2 6 2 2 2 2" xfId="17592"/>
    <cellStyle name="Normal 3 3 2 2 6 2 2 2 2 2" xfId="17593"/>
    <cellStyle name="Normal 3 3 2 2 6 2 2 2 3" xfId="17594"/>
    <cellStyle name="Normal 3 3 2 2 6 2 2 3" xfId="17595"/>
    <cellStyle name="Normal 3 3 2 2 6 2 2 3 2" xfId="17596"/>
    <cellStyle name="Normal 3 3 2 2 6 2 2 4" xfId="17597"/>
    <cellStyle name="Normal 3 3 2 2 6 2 3" xfId="17598"/>
    <cellStyle name="Normal 3 3 2 2 6 2 3 2" xfId="17599"/>
    <cellStyle name="Normal 3 3 2 2 6 2 3 2 2" xfId="17600"/>
    <cellStyle name="Normal 3 3 2 2 6 2 3 3" xfId="17601"/>
    <cellStyle name="Normal 3 3 2 2 6 2 4" xfId="17602"/>
    <cellStyle name="Normal 3 3 2 2 6 2 4 2" xfId="17603"/>
    <cellStyle name="Normal 3 3 2 2 6 2 5" xfId="17604"/>
    <cellStyle name="Normal 3 3 2 2 6 3" xfId="17605"/>
    <cellStyle name="Normal 3 3 2 2 6 3 2" xfId="17606"/>
    <cellStyle name="Normal 3 3 2 2 6 3 2 2" xfId="17607"/>
    <cellStyle name="Normal 3 3 2 2 6 3 2 2 2" xfId="17608"/>
    <cellStyle name="Normal 3 3 2 2 6 3 2 3" xfId="17609"/>
    <cellStyle name="Normal 3 3 2 2 6 3 3" xfId="17610"/>
    <cellStyle name="Normal 3 3 2 2 6 3 3 2" xfId="17611"/>
    <cellStyle name="Normal 3 3 2 2 6 3 4" xfId="17612"/>
    <cellStyle name="Normal 3 3 2 2 6 4" xfId="17613"/>
    <cellStyle name="Normal 3 3 2 2 6 4 2" xfId="17614"/>
    <cellStyle name="Normal 3 3 2 2 6 4 2 2" xfId="17615"/>
    <cellStyle name="Normal 3 3 2 2 6 4 3" xfId="17616"/>
    <cellStyle name="Normal 3 3 2 2 6 5" xfId="17617"/>
    <cellStyle name="Normal 3 3 2 2 6 5 2" xfId="17618"/>
    <cellStyle name="Normal 3 3 2 2 6 6" xfId="17619"/>
    <cellStyle name="Normal 3 3 2 2 7" xfId="17620"/>
    <cellStyle name="Normal 3 3 2 2 7 2" xfId="17621"/>
    <cellStyle name="Normal 3 3 2 2 7 2 2" xfId="17622"/>
    <cellStyle name="Normal 3 3 2 2 7 2 2 2" xfId="17623"/>
    <cellStyle name="Normal 3 3 2 2 7 2 2 2 2" xfId="17624"/>
    <cellStyle name="Normal 3 3 2 2 7 2 2 3" xfId="17625"/>
    <cellStyle name="Normal 3 3 2 2 7 2 3" xfId="17626"/>
    <cellStyle name="Normal 3 3 2 2 7 2 3 2" xfId="17627"/>
    <cellStyle name="Normal 3 3 2 2 7 2 4" xfId="17628"/>
    <cellStyle name="Normal 3 3 2 2 7 3" xfId="17629"/>
    <cellStyle name="Normal 3 3 2 2 7 3 2" xfId="17630"/>
    <cellStyle name="Normal 3 3 2 2 7 3 2 2" xfId="17631"/>
    <cellStyle name="Normal 3 3 2 2 7 3 3" xfId="17632"/>
    <cellStyle name="Normal 3 3 2 2 7 4" xfId="17633"/>
    <cellStyle name="Normal 3 3 2 2 7 4 2" xfId="17634"/>
    <cellStyle name="Normal 3 3 2 2 7 5" xfId="17635"/>
    <cellStyle name="Normal 3 3 2 2 8" xfId="17636"/>
    <cellStyle name="Normal 3 3 2 2 8 2" xfId="17637"/>
    <cellStyle name="Normal 3 3 2 2 8 2 2" xfId="17638"/>
    <cellStyle name="Normal 3 3 2 2 8 2 2 2" xfId="17639"/>
    <cellStyle name="Normal 3 3 2 2 8 2 3" xfId="17640"/>
    <cellStyle name="Normal 3 3 2 2 8 3" xfId="17641"/>
    <cellStyle name="Normal 3 3 2 2 8 3 2" xfId="17642"/>
    <cellStyle name="Normal 3 3 2 2 8 4" xfId="17643"/>
    <cellStyle name="Normal 3 3 2 2 9" xfId="17644"/>
    <cellStyle name="Normal 3 3 2 2 9 2" xfId="17645"/>
    <cellStyle name="Normal 3 3 2 2 9 2 2" xfId="17646"/>
    <cellStyle name="Normal 3 3 2 2 9 3" xfId="17647"/>
    <cellStyle name="Normal 3 3 2 3" xfId="17648"/>
    <cellStyle name="Normal 3 3 2 3 10" xfId="17649"/>
    <cellStyle name="Normal 3 3 2 3 2" xfId="17650"/>
    <cellStyle name="Normal 3 3 2 3 2 2" xfId="17651"/>
    <cellStyle name="Normal 3 3 2 3 2 2 2" xfId="17652"/>
    <cellStyle name="Normal 3 3 2 3 2 2 2 2" xfId="17653"/>
    <cellStyle name="Normal 3 3 2 3 2 2 2 2 2" xfId="17654"/>
    <cellStyle name="Normal 3 3 2 3 2 2 2 2 2 2" xfId="17655"/>
    <cellStyle name="Normal 3 3 2 3 2 2 2 2 2 2 2" xfId="17656"/>
    <cellStyle name="Normal 3 3 2 3 2 2 2 2 2 2 2 2" xfId="17657"/>
    <cellStyle name="Normal 3 3 2 3 2 2 2 2 2 2 2 2 2" xfId="17658"/>
    <cellStyle name="Normal 3 3 2 3 2 2 2 2 2 2 2 3" xfId="17659"/>
    <cellStyle name="Normal 3 3 2 3 2 2 2 2 2 2 3" xfId="17660"/>
    <cellStyle name="Normal 3 3 2 3 2 2 2 2 2 2 3 2" xfId="17661"/>
    <cellStyle name="Normal 3 3 2 3 2 2 2 2 2 2 4" xfId="17662"/>
    <cellStyle name="Normal 3 3 2 3 2 2 2 2 2 3" xfId="17663"/>
    <cellStyle name="Normal 3 3 2 3 2 2 2 2 2 3 2" xfId="17664"/>
    <cellStyle name="Normal 3 3 2 3 2 2 2 2 2 3 2 2" xfId="17665"/>
    <cellStyle name="Normal 3 3 2 3 2 2 2 2 2 3 3" xfId="17666"/>
    <cellStyle name="Normal 3 3 2 3 2 2 2 2 2 4" xfId="17667"/>
    <cellStyle name="Normal 3 3 2 3 2 2 2 2 2 4 2" xfId="17668"/>
    <cellStyle name="Normal 3 3 2 3 2 2 2 2 2 5" xfId="17669"/>
    <cellStyle name="Normal 3 3 2 3 2 2 2 2 3" xfId="17670"/>
    <cellStyle name="Normal 3 3 2 3 2 2 2 2 3 2" xfId="17671"/>
    <cellStyle name="Normal 3 3 2 3 2 2 2 2 3 2 2" xfId="17672"/>
    <cellStyle name="Normal 3 3 2 3 2 2 2 2 3 2 2 2" xfId="17673"/>
    <cellStyle name="Normal 3 3 2 3 2 2 2 2 3 2 3" xfId="17674"/>
    <cellStyle name="Normal 3 3 2 3 2 2 2 2 3 3" xfId="17675"/>
    <cellStyle name="Normal 3 3 2 3 2 2 2 2 3 3 2" xfId="17676"/>
    <cellStyle name="Normal 3 3 2 3 2 2 2 2 3 4" xfId="17677"/>
    <cellStyle name="Normal 3 3 2 3 2 2 2 2 4" xfId="17678"/>
    <cellStyle name="Normal 3 3 2 3 2 2 2 2 4 2" xfId="17679"/>
    <cellStyle name="Normal 3 3 2 3 2 2 2 2 4 2 2" xfId="17680"/>
    <cellStyle name="Normal 3 3 2 3 2 2 2 2 4 3" xfId="17681"/>
    <cellStyle name="Normal 3 3 2 3 2 2 2 2 5" xfId="17682"/>
    <cellStyle name="Normal 3 3 2 3 2 2 2 2 5 2" xfId="17683"/>
    <cellStyle name="Normal 3 3 2 3 2 2 2 2 6" xfId="17684"/>
    <cellStyle name="Normal 3 3 2 3 2 2 2 3" xfId="17685"/>
    <cellStyle name="Normal 3 3 2 3 2 2 2 3 2" xfId="17686"/>
    <cellStyle name="Normal 3 3 2 3 2 2 2 3 2 2" xfId="17687"/>
    <cellStyle name="Normal 3 3 2 3 2 2 2 3 2 2 2" xfId="17688"/>
    <cellStyle name="Normal 3 3 2 3 2 2 2 3 2 2 2 2" xfId="17689"/>
    <cellStyle name="Normal 3 3 2 3 2 2 2 3 2 2 3" xfId="17690"/>
    <cellStyle name="Normal 3 3 2 3 2 2 2 3 2 3" xfId="17691"/>
    <cellStyle name="Normal 3 3 2 3 2 2 2 3 2 3 2" xfId="17692"/>
    <cellStyle name="Normal 3 3 2 3 2 2 2 3 2 4" xfId="17693"/>
    <cellStyle name="Normal 3 3 2 3 2 2 2 3 3" xfId="17694"/>
    <cellStyle name="Normal 3 3 2 3 2 2 2 3 3 2" xfId="17695"/>
    <cellStyle name="Normal 3 3 2 3 2 2 2 3 3 2 2" xfId="17696"/>
    <cellStyle name="Normal 3 3 2 3 2 2 2 3 3 3" xfId="17697"/>
    <cellStyle name="Normal 3 3 2 3 2 2 2 3 4" xfId="17698"/>
    <cellStyle name="Normal 3 3 2 3 2 2 2 3 4 2" xfId="17699"/>
    <cellStyle name="Normal 3 3 2 3 2 2 2 3 5" xfId="17700"/>
    <cellStyle name="Normal 3 3 2 3 2 2 2 4" xfId="17701"/>
    <cellStyle name="Normal 3 3 2 3 2 2 2 4 2" xfId="17702"/>
    <cellStyle name="Normal 3 3 2 3 2 2 2 4 2 2" xfId="17703"/>
    <cellStyle name="Normal 3 3 2 3 2 2 2 4 2 2 2" xfId="17704"/>
    <cellStyle name="Normal 3 3 2 3 2 2 2 4 2 3" xfId="17705"/>
    <cellStyle name="Normal 3 3 2 3 2 2 2 4 3" xfId="17706"/>
    <cellStyle name="Normal 3 3 2 3 2 2 2 4 3 2" xfId="17707"/>
    <cellStyle name="Normal 3 3 2 3 2 2 2 4 4" xfId="17708"/>
    <cellStyle name="Normal 3 3 2 3 2 2 2 5" xfId="17709"/>
    <cellStyle name="Normal 3 3 2 3 2 2 2 5 2" xfId="17710"/>
    <cellStyle name="Normal 3 3 2 3 2 2 2 5 2 2" xfId="17711"/>
    <cellStyle name="Normal 3 3 2 3 2 2 2 5 3" xfId="17712"/>
    <cellStyle name="Normal 3 3 2 3 2 2 2 6" xfId="17713"/>
    <cellStyle name="Normal 3 3 2 3 2 2 2 6 2" xfId="17714"/>
    <cellStyle name="Normal 3 3 2 3 2 2 2 7" xfId="17715"/>
    <cellStyle name="Normal 3 3 2 3 2 2 3" xfId="17716"/>
    <cellStyle name="Normal 3 3 2 3 2 2 3 2" xfId="17717"/>
    <cellStyle name="Normal 3 3 2 3 2 2 3 2 2" xfId="17718"/>
    <cellStyle name="Normal 3 3 2 3 2 2 3 2 2 2" xfId="17719"/>
    <cellStyle name="Normal 3 3 2 3 2 2 3 2 2 2 2" xfId="17720"/>
    <cellStyle name="Normal 3 3 2 3 2 2 3 2 2 2 2 2" xfId="17721"/>
    <cellStyle name="Normal 3 3 2 3 2 2 3 2 2 2 3" xfId="17722"/>
    <cellStyle name="Normal 3 3 2 3 2 2 3 2 2 3" xfId="17723"/>
    <cellStyle name="Normal 3 3 2 3 2 2 3 2 2 3 2" xfId="17724"/>
    <cellStyle name="Normal 3 3 2 3 2 2 3 2 2 4" xfId="17725"/>
    <cellStyle name="Normal 3 3 2 3 2 2 3 2 3" xfId="17726"/>
    <cellStyle name="Normal 3 3 2 3 2 2 3 2 3 2" xfId="17727"/>
    <cellStyle name="Normal 3 3 2 3 2 2 3 2 3 2 2" xfId="17728"/>
    <cellStyle name="Normal 3 3 2 3 2 2 3 2 3 3" xfId="17729"/>
    <cellStyle name="Normal 3 3 2 3 2 2 3 2 4" xfId="17730"/>
    <cellStyle name="Normal 3 3 2 3 2 2 3 2 4 2" xfId="17731"/>
    <cellStyle name="Normal 3 3 2 3 2 2 3 2 5" xfId="17732"/>
    <cellStyle name="Normal 3 3 2 3 2 2 3 3" xfId="17733"/>
    <cellStyle name="Normal 3 3 2 3 2 2 3 3 2" xfId="17734"/>
    <cellStyle name="Normal 3 3 2 3 2 2 3 3 2 2" xfId="17735"/>
    <cellStyle name="Normal 3 3 2 3 2 2 3 3 2 2 2" xfId="17736"/>
    <cellStyle name="Normal 3 3 2 3 2 2 3 3 2 3" xfId="17737"/>
    <cellStyle name="Normal 3 3 2 3 2 2 3 3 3" xfId="17738"/>
    <cellStyle name="Normal 3 3 2 3 2 2 3 3 3 2" xfId="17739"/>
    <cellStyle name="Normal 3 3 2 3 2 2 3 3 4" xfId="17740"/>
    <cellStyle name="Normal 3 3 2 3 2 2 3 4" xfId="17741"/>
    <cellStyle name="Normal 3 3 2 3 2 2 3 4 2" xfId="17742"/>
    <cellStyle name="Normal 3 3 2 3 2 2 3 4 2 2" xfId="17743"/>
    <cellStyle name="Normal 3 3 2 3 2 2 3 4 3" xfId="17744"/>
    <cellStyle name="Normal 3 3 2 3 2 2 3 5" xfId="17745"/>
    <cellStyle name="Normal 3 3 2 3 2 2 3 5 2" xfId="17746"/>
    <cellStyle name="Normal 3 3 2 3 2 2 3 6" xfId="17747"/>
    <cellStyle name="Normal 3 3 2 3 2 2 4" xfId="17748"/>
    <cellStyle name="Normal 3 3 2 3 2 2 4 2" xfId="17749"/>
    <cellStyle name="Normal 3 3 2 3 2 2 4 2 2" xfId="17750"/>
    <cellStyle name="Normal 3 3 2 3 2 2 4 2 2 2" xfId="17751"/>
    <cellStyle name="Normal 3 3 2 3 2 2 4 2 2 2 2" xfId="17752"/>
    <cellStyle name="Normal 3 3 2 3 2 2 4 2 2 3" xfId="17753"/>
    <cellStyle name="Normal 3 3 2 3 2 2 4 2 3" xfId="17754"/>
    <cellStyle name="Normal 3 3 2 3 2 2 4 2 3 2" xfId="17755"/>
    <cellStyle name="Normal 3 3 2 3 2 2 4 2 4" xfId="17756"/>
    <cellStyle name="Normal 3 3 2 3 2 2 4 3" xfId="17757"/>
    <cellStyle name="Normal 3 3 2 3 2 2 4 3 2" xfId="17758"/>
    <cellStyle name="Normal 3 3 2 3 2 2 4 3 2 2" xfId="17759"/>
    <cellStyle name="Normal 3 3 2 3 2 2 4 3 3" xfId="17760"/>
    <cellStyle name="Normal 3 3 2 3 2 2 4 4" xfId="17761"/>
    <cellStyle name="Normal 3 3 2 3 2 2 4 4 2" xfId="17762"/>
    <cellStyle name="Normal 3 3 2 3 2 2 4 5" xfId="17763"/>
    <cellStyle name="Normal 3 3 2 3 2 2 5" xfId="17764"/>
    <cellStyle name="Normal 3 3 2 3 2 2 5 2" xfId="17765"/>
    <cellStyle name="Normal 3 3 2 3 2 2 5 2 2" xfId="17766"/>
    <cellStyle name="Normal 3 3 2 3 2 2 5 2 2 2" xfId="17767"/>
    <cellStyle name="Normal 3 3 2 3 2 2 5 2 3" xfId="17768"/>
    <cellStyle name="Normal 3 3 2 3 2 2 5 3" xfId="17769"/>
    <cellStyle name="Normal 3 3 2 3 2 2 5 3 2" xfId="17770"/>
    <cellStyle name="Normal 3 3 2 3 2 2 5 4" xfId="17771"/>
    <cellStyle name="Normal 3 3 2 3 2 2 6" xfId="17772"/>
    <cellStyle name="Normal 3 3 2 3 2 2 6 2" xfId="17773"/>
    <cellStyle name="Normal 3 3 2 3 2 2 6 2 2" xfId="17774"/>
    <cellStyle name="Normal 3 3 2 3 2 2 6 3" xfId="17775"/>
    <cellStyle name="Normal 3 3 2 3 2 2 7" xfId="17776"/>
    <cellStyle name="Normal 3 3 2 3 2 2 7 2" xfId="17777"/>
    <cellStyle name="Normal 3 3 2 3 2 2 8" xfId="17778"/>
    <cellStyle name="Normal 3 3 2 3 2 3" xfId="17779"/>
    <cellStyle name="Normal 3 3 2 3 2 3 2" xfId="17780"/>
    <cellStyle name="Normal 3 3 2 3 2 3 2 2" xfId="17781"/>
    <cellStyle name="Normal 3 3 2 3 2 3 2 2 2" xfId="17782"/>
    <cellStyle name="Normal 3 3 2 3 2 3 2 2 2 2" xfId="17783"/>
    <cellStyle name="Normal 3 3 2 3 2 3 2 2 2 2 2" xfId="17784"/>
    <cellStyle name="Normal 3 3 2 3 2 3 2 2 2 2 2 2" xfId="17785"/>
    <cellStyle name="Normal 3 3 2 3 2 3 2 2 2 2 3" xfId="17786"/>
    <cellStyle name="Normal 3 3 2 3 2 3 2 2 2 3" xfId="17787"/>
    <cellStyle name="Normal 3 3 2 3 2 3 2 2 2 3 2" xfId="17788"/>
    <cellStyle name="Normal 3 3 2 3 2 3 2 2 2 4" xfId="17789"/>
    <cellStyle name="Normal 3 3 2 3 2 3 2 2 3" xfId="17790"/>
    <cellStyle name="Normal 3 3 2 3 2 3 2 2 3 2" xfId="17791"/>
    <cellStyle name="Normal 3 3 2 3 2 3 2 2 3 2 2" xfId="17792"/>
    <cellStyle name="Normal 3 3 2 3 2 3 2 2 3 3" xfId="17793"/>
    <cellStyle name="Normal 3 3 2 3 2 3 2 2 4" xfId="17794"/>
    <cellStyle name="Normal 3 3 2 3 2 3 2 2 4 2" xfId="17795"/>
    <cellStyle name="Normal 3 3 2 3 2 3 2 2 5" xfId="17796"/>
    <cellStyle name="Normal 3 3 2 3 2 3 2 3" xfId="17797"/>
    <cellStyle name="Normal 3 3 2 3 2 3 2 3 2" xfId="17798"/>
    <cellStyle name="Normal 3 3 2 3 2 3 2 3 2 2" xfId="17799"/>
    <cellStyle name="Normal 3 3 2 3 2 3 2 3 2 2 2" xfId="17800"/>
    <cellStyle name="Normal 3 3 2 3 2 3 2 3 2 3" xfId="17801"/>
    <cellStyle name="Normal 3 3 2 3 2 3 2 3 3" xfId="17802"/>
    <cellStyle name="Normal 3 3 2 3 2 3 2 3 3 2" xfId="17803"/>
    <cellStyle name="Normal 3 3 2 3 2 3 2 3 4" xfId="17804"/>
    <cellStyle name="Normal 3 3 2 3 2 3 2 4" xfId="17805"/>
    <cellStyle name="Normal 3 3 2 3 2 3 2 4 2" xfId="17806"/>
    <cellStyle name="Normal 3 3 2 3 2 3 2 4 2 2" xfId="17807"/>
    <cellStyle name="Normal 3 3 2 3 2 3 2 4 3" xfId="17808"/>
    <cellStyle name="Normal 3 3 2 3 2 3 2 5" xfId="17809"/>
    <cellStyle name="Normal 3 3 2 3 2 3 2 5 2" xfId="17810"/>
    <cellStyle name="Normal 3 3 2 3 2 3 2 6" xfId="17811"/>
    <cellStyle name="Normal 3 3 2 3 2 3 3" xfId="17812"/>
    <cellStyle name="Normal 3 3 2 3 2 3 3 2" xfId="17813"/>
    <cellStyle name="Normal 3 3 2 3 2 3 3 2 2" xfId="17814"/>
    <cellStyle name="Normal 3 3 2 3 2 3 3 2 2 2" xfId="17815"/>
    <cellStyle name="Normal 3 3 2 3 2 3 3 2 2 2 2" xfId="17816"/>
    <cellStyle name="Normal 3 3 2 3 2 3 3 2 2 3" xfId="17817"/>
    <cellStyle name="Normal 3 3 2 3 2 3 3 2 3" xfId="17818"/>
    <cellStyle name="Normal 3 3 2 3 2 3 3 2 3 2" xfId="17819"/>
    <cellStyle name="Normal 3 3 2 3 2 3 3 2 4" xfId="17820"/>
    <cellStyle name="Normal 3 3 2 3 2 3 3 3" xfId="17821"/>
    <cellStyle name="Normal 3 3 2 3 2 3 3 3 2" xfId="17822"/>
    <cellStyle name="Normal 3 3 2 3 2 3 3 3 2 2" xfId="17823"/>
    <cellStyle name="Normal 3 3 2 3 2 3 3 3 3" xfId="17824"/>
    <cellStyle name="Normal 3 3 2 3 2 3 3 4" xfId="17825"/>
    <cellStyle name="Normal 3 3 2 3 2 3 3 4 2" xfId="17826"/>
    <cellStyle name="Normal 3 3 2 3 2 3 3 5" xfId="17827"/>
    <cellStyle name="Normal 3 3 2 3 2 3 4" xfId="17828"/>
    <cellStyle name="Normal 3 3 2 3 2 3 4 2" xfId="17829"/>
    <cellStyle name="Normal 3 3 2 3 2 3 4 2 2" xfId="17830"/>
    <cellStyle name="Normal 3 3 2 3 2 3 4 2 2 2" xfId="17831"/>
    <cellStyle name="Normal 3 3 2 3 2 3 4 2 3" xfId="17832"/>
    <cellStyle name="Normal 3 3 2 3 2 3 4 3" xfId="17833"/>
    <cellStyle name="Normal 3 3 2 3 2 3 4 3 2" xfId="17834"/>
    <cellStyle name="Normal 3 3 2 3 2 3 4 4" xfId="17835"/>
    <cellStyle name="Normal 3 3 2 3 2 3 5" xfId="17836"/>
    <cellStyle name="Normal 3 3 2 3 2 3 5 2" xfId="17837"/>
    <cellStyle name="Normal 3 3 2 3 2 3 5 2 2" xfId="17838"/>
    <cellStyle name="Normal 3 3 2 3 2 3 5 3" xfId="17839"/>
    <cellStyle name="Normal 3 3 2 3 2 3 6" xfId="17840"/>
    <cellStyle name="Normal 3 3 2 3 2 3 6 2" xfId="17841"/>
    <cellStyle name="Normal 3 3 2 3 2 3 7" xfId="17842"/>
    <cellStyle name="Normal 3 3 2 3 2 4" xfId="17843"/>
    <cellStyle name="Normal 3 3 2 3 2 4 2" xfId="17844"/>
    <cellStyle name="Normal 3 3 2 3 2 4 2 2" xfId="17845"/>
    <cellStyle name="Normal 3 3 2 3 2 4 2 2 2" xfId="17846"/>
    <cellStyle name="Normal 3 3 2 3 2 4 2 2 2 2" xfId="17847"/>
    <cellStyle name="Normal 3 3 2 3 2 4 2 2 2 2 2" xfId="17848"/>
    <cellStyle name="Normal 3 3 2 3 2 4 2 2 2 3" xfId="17849"/>
    <cellStyle name="Normal 3 3 2 3 2 4 2 2 3" xfId="17850"/>
    <cellStyle name="Normal 3 3 2 3 2 4 2 2 3 2" xfId="17851"/>
    <cellStyle name="Normal 3 3 2 3 2 4 2 2 4" xfId="17852"/>
    <cellStyle name="Normal 3 3 2 3 2 4 2 3" xfId="17853"/>
    <cellStyle name="Normal 3 3 2 3 2 4 2 3 2" xfId="17854"/>
    <cellStyle name="Normal 3 3 2 3 2 4 2 3 2 2" xfId="17855"/>
    <cellStyle name="Normal 3 3 2 3 2 4 2 3 3" xfId="17856"/>
    <cellStyle name="Normal 3 3 2 3 2 4 2 4" xfId="17857"/>
    <cellStyle name="Normal 3 3 2 3 2 4 2 4 2" xfId="17858"/>
    <cellStyle name="Normal 3 3 2 3 2 4 2 5" xfId="17859"/>
    <cellStyle name="Normal 3 3 2 3 2 4 3" xfId="17860"/>
    <cellStyle name="Normal 3 3 2 3 2 4 3 2" xfId="17861"/>
    <cellStyle name="Normal 3 3 2 3 2 4 3 2 2" xfId="17862"/>
    <cellStyle name="Normal 3 3 2 3 2 4 3 2 2 2" xfId="17863"/>
    <cellStyle name="Normal 3 3 2 3 2 4 3 2 3" xfId="17864"/>
    <cellStyle name="Normal 3 3 2 3 2 4 3 3" xfId="17865"/>
    <cellStyle name="Normal 3 3 2 3 2 4 3 3 2" xfId="17866"/>
    <cellStyle name="Normal 3 3 2 3 2 4 3 4" xfId="17867"/>
    <cellStyle name="Normal 3 3 2 3 2 4 4" xfId="17868"/>
    <cellStyle name="Normal 3 3 2 3 2 4 4 2" xfId="17869"/>
    <cellStyle name="Normal 3 3 2 3 2 4 4 2 2" xfId="17870"/>
    <cellStyle name="Normal 3 3 2 3 2 4 4 3" xfId="17871"/>
    <cellStyle name="Normal 3 3 2 3 2 4 5" xfId="17872"/>
    <cellStyle name="Normal 3 3 2 3 2 4 5 2" xfId="17873"/>
    <cellStyle name="Normal 3 3 2 3 2 4 6" xfId="17874"/>
    <cellStyle name="Normal 3 3 2 3 2 5" xfId="17875"/>
    <cellStyle name="Normal 3 3 2 3 2 5 2" xfId="17876"/>
    <cellStyle name="Normal 3 3 2 3 2 5 2 2" xfId="17877"/>
    <cellStyle name="Normal 3 3 2 3 2 5 2 2 2" xfId="17878"/>
    <cellStyle name="Normal 3 3 2 3 2 5 2 2 2 2" xfId="17879"/>
    <cellStyle name="Normal 3 3 2 3 2 5 2 2 3" xfId="17880"/>
    <cellStyle name="Normal 3 3 2 3 2 5 2 3" xfId="17881"/>
    <cellStyle name="Normal 3 3 2 3 2 5 2 3 2" xfId="17882"/>
    <cellStyle name="Normal 3 3 2 3 2 5 2 4" xfId="17883"/>
    <cellStyle name="Normal 3 3 2 3 2 5 3" xfId="17884"/>
    <cellStyle name="Normal 3 3 2 3 2 5 3 2" xfId="17885"/>
    <cellStyle name="Normal 3 3 2 3 2 5 3 2 2" xfId="17886"/>
    <cellStyle name="Normal 3 3 2 3 2 5 3 3" xfId="17887"/>
    <cellStyle name="Normal 3 3 2 3 2 5 4" xfId="17888"/>
    <cellStyle name="Normal 3 3 2 3 2 5 4 2" xfId="17889"/>
    <cellStyle name="Normal 3 3 2 3 2 5 5" xfId="17890"/>
    <cellStyle name="Normal 3 3 2 3 2 6" xfId="17891"/>
    <cellStyle name="Normal 3 3 2 3 2 6 2" xfId="17892"/>
    <cellStyle name="Normal 3 3 2 3 2 6 2 2" xfId="17893"/>
    <cellStyle name="Normal 3 3 2 3 2 6 2 2 2" xfId="17894"/>
    <cellStyle name="Normal 3 3 2 3 2 6 2 3" xfId="17895"/>
    <cellStyle name="Normal 3 3 2 3 2 6 3" xfId="17896"/>
    <cellStyle name="Normal 3 3 2 3 2 6 3 2" xfId="17897"/>
    <cellStyle name="Normal 3 3 2 3 2 6 4" xfId="17898"/>
    <cellStyle name="Normal 3 3 2 3 2 7" xfId="17899"/>
    <cellStyle name="Normal 3 3 2 3 2 7 2" xfId="17900"/>
    <cellStyle name="Normal 3 3 2 3 2 7 2 2" xfId="17901"/>
    <cellStyle name="Normal 3 3 2 3 2 7 3" xfId="17902"/>
    <cellStyle name="Normal 3 3 2 3 2 8" xfId="17903"/>
    <cellStyle name="Normal 3 3 2 3 2 8 2" xfId="17904"/>
    <cellStyle name="Normal 3 3 2 3 2 9" xfId="17905"/>
    <cellStyle name="Normal 3 3 2 3 3" xfId="17906"/>
    <cellStyle name="Normal 3 3 2 3 3 2" xfId="17907"/>
    <cellStyle name="Normal 3 3 2 3 3 2 2" xfId="17908"/>
    <cellStyle name="Normal 3 3 2 3 3 2 2 2" xfId="17909"/>
    <cellStyle name="Normal 3 3 2 3 3 2 2 2 2" xfId="17910"/>
    <cellStyle name="Normal 3 3 2 3 3 2 2 2 2 2" xfId="17911"/>
    <cellStyle name="Normal 3 3 2 3 3 2 2 2 2 2 2" xfId="17912"/>
    <cellStyle name="Normal 3 3 2 3 3 2 2 2 2 2 2 2" xfId="17913"/>
    <cellStyle name="Normal 3 3 2 3 3 2 2 2 2 2 3" xfId="17914"/>
    <cellStyle name="Normal 3 3 2 3 3 2 2 2 2 3" xfId="17915"/>
    <cellStyle name="Normal 3 3 2 3 3 2 2 2 2 3 2" xfId="17916"/>
    <cellStyle name="Normal 3 3 2 3 3 2 2 2 2 4" xfId="17917"/>
    <cellStyle name="Normal 3 3 2 3 3 2 2 2 3" xfId="17918"/>
    <cellStyle name="Normal 3 3 2 3 3 2 2 2 3 2" xfId="17919"/>
    <cellStyle name="Normal 3 3 2 3 3 2 2 2 3 2 2" xfId="17920"/>
    <cellStyle name="Normal 3 3 2 3 3 2 2 2 3 3" xfId="17921"/>
    <cellStyle name="Normal 3 3 2 3 3 2 2 2 4" xfId="17922"/>
    <cellStyle name="Normal 3 3 2 3 3 2 2 2 4 2" xfId="17923"/>
    <cellStyle name="Normal 3 3 2 3 3 2 2 2 5" xfId="17924"/>
    <cellStyle name="Normal 3 3 2 3 3 2 2 3" xfId="17925"/>
    <cellStyle name="Normal 3 3 2 3 3 2 2 3 2" xfId="17926"/>
    <cellStyle name="Normal 3 3 2 3 3 2 2 3 2 2" xfId="17927"/>
    <cellStyle name="Normal 3 3 2 3 3 2 2 3 2 2 2" xfId="17928"/>
    <cellStyle name="Normal 3 3 2 3 3 2 2 3 2 3" xfId="17929"/>
    <cellStyle name="Normal 3 3 2 3 3 2 2 3 3" xfId="17930"/>
    <cellStyle name="Normal 3 3 2 3 3 2 2 3 3 2" xfId="17931"/>
    <cellStyle name="Normal 3 3 2 3 3 2 2 3 4" xfId="17932"/>
    <cellStyle name="Normal 3 3 2 3 3 2 2 4" xfId="17933"/>
    <cellStyle name="Normal 3 3 2 3 3 2 2 4 2" xfId="17934"/>
    <cellStyle name="Normal 3 3 2 3 3 2 2 4 2 2" xfId="17935"/>
    <cellStyle name="Normal 3 3 2 3 3 2 2 4 3" xfId="17936"/>
    <cellStyle name="Normal 3 3 2 3 3 2 2 5" xfId="17937"/>
    <cellStyle name="Normal 3 3 2 3 3 2 2 5 2" xfId="17938"/>
    <cellStyle name="Normal 3 3 2 3 3 2 2 6" xfId="17939"/>
    <cellStyle name="Normal 3 3 2 3 3 2 3" xfId="17940"/>
    <cellStyle name="Normal 3 3 2 3 3 2 3 2" xfId="17941"/>
    <cellStyle name="Normal 3 3 2 3 3 2 3 2 2" xfId="17942"/>
    <cellStyle name="Normal 3 3 2 3 3 2 3 2 2 2" xfId="17943"/>
    <cellStyle name="Normal 3 3 2 3 3 2 3 2 2 2 2" xfId="17944"/>
    <cellStyle name="Normal 3 3 2 3 3 2 3 2 2 3" xfId="17945"/>
    <cellStyle name="Normal 3 3 2 3 3 2 3 2 3" xfId="17946"/>
    <cellStyle name="Normal 3 3 2 3 3 2 3 2 3 2" xfId="17947"/>
    <cellStyle name="Normal 3 3 2 3 3 2 3 2 4" xfId="17948"/>
    <cellStyle name="Normal 3 3 2 3 3 2 3 3" xfId="17949"/>
    <cellStyle name="Normal 3 3 2 3 3 2 3 3 2" xfId="17950"/>
    <cellStyle name="Normal 3 3 2 3 3 2 3 3 2 2" xfId="17951"/>
    <cellStyle name="Normal 3 3 2 3 3 2 3 3 3" xfId="17952"/>
    <cellStyle name="Normal 3 3 2 3 3 2 3 4" xfId="17953"/>
    <cellStyle name="Normal 3 3 2 3 3 2 3 4 2" xfId="17954"/>
    <cellStyle name="Normal 3 3 2 3 3 2 3 5" xfId="17955"/>
    <cellStyle name="Normal 3 3 2 3 3 2 4" xfId="17956"/>
    <cellStyle name="Normal 3 3 2 3 3 2 4 2" xfId="17957"/>
    <cellStyle name="Normal 3 3 2 3 3 2 4 2 2" xfId="17958"/>
    <cellStyle name="Normal 3 3 2 3 3 2 4 2 2 2" xfId="17959"/>
    <cellStyle name="Normal 3 3 2 3 3 2 4 2 3" xfId="17960"/>
    <cellStyle name="Normal 3 3 2 3 3 2 4 3" xfId="17961"/>
    <cellStyle name="Normal 3 3 2 3 3 2 4 3 2" xfId="17962"/>
    <cellStyle name="Normal 3 3 2 3 3 2 4 4" xfId="17963"/>
    <cellStyle name="Normal 3 3 2 3 3 2 5" xfId="17964"/>
    <cellStyle name="Normal 3 3 2 3 3 2 5 2" xfId="17965"/>
    <cellStyle name="Normal 3 3 2 3 3 2 5 2 2" xfId="17966"/>
    <cellStyle name="Normal 3 3 2 3 3 2 5 3" xfId="17967"/>
    <cellStyle name="Normal 3 3 2 3 3 2 6" xfId="17968"/>
    <cellStyle name="Normal 3 3 2 3 3 2 6 2" xfId="17969"/>
    <cellStyle name="Normal 3 3 2 3 3 2 7" xfId="17970"/>
    <cellStyle name="Normal 3 3 2 3 3 3" xfId="17971"/>
    <cellStyle name="Normal 3 3 2 3 3 3 2" xfId="17972"/>
    <cellStyle name="Normal 3 3 2 3 3 3 2 2" xfId="17973"/>
    <cellStyle name="Normal 3 3 2 3 3 3 2 2 2" xfId="17974"/>
    <cellStyle name="Normal 3 3 2 3 3 3 2 2 2 2" xfId="17975"/>
    <cellStyle name="Normal 3 3 2 3 3 3 2 2 2 2 2" xfId="17976"/>
    <cellStyle name="Normal 3 3 2 3 3 3 2 2 2 3" xfId="17977"/>
    <cellStyle name="Normal 3 3 2 3 3 3 2 2 3" xfId="17978"/>
    <cellStyle name="Normal 3 3 2 3 3 3 2 2 3 2" xfId="17979"/>
    <cellStyle name="Normal 3 3 2 3 3 3 2 2 4" xfId="17980"/>
    <cellStyle name="Normal 3 3 2 3 3 3 2 3" xfId="17981"/>
    <cellStyle name="Normal 3 3 2 3 3 3 2 3 2" xfId="17982"/>
    <cellStyle name="Normal 3 3 2 3 3 3 2 3 2 2" xfId="17983"/>
    <cellStyle name="Normal 3 3 2 3 3 3 2 3 3" xfId="17984"/>
    <cellStyle name="Normal 3 3 2 3 3 3 2 4" xfId="17985"/>
    <cellStyle name="Normal 3 3 2 3 3 3 2 4 2" xfId="17986"/>
    <cellStyle name="Normal 3 3 2 3 3 3 2 5" xfId="17987"/>
    <cellStyle name="Normal 3 3 2 3 3 3 3" xfId="17988"/>
    <cellStyle name="Normal 3 3 2 3 3 3 3 2" xfId="17989"/>
    <cellStyle name="Normal 3 3 2 3 3 3 3 2 2" xfId="17990"/>
    <cellStyle name="Normal 3 3 2 3 3 3 3 2 2 2" xfId="17991"/>
    <cellStyle name="Normal 3 3 2 3 3 3 3 2 3" xfId="17992"/>
    <cellStyle name="Normal 3 3 2 3 3 3 3 3" xfId="17993"/>
    <cellStyle name="Normal 3 3 2 3 3 3 3 3 2" xfId="17994"/>
    <cellStyle name="Normal 3 3 2 3 3 3 3 4" xfId="17995"/>
    <cellStyle name="Normal 3 3 2 3 3 3 4" xfId="17996"/>
    <cellStyle name="Normal 3 3 2 3 3 3 4 2" xfId="17997"/>
    <cellStyle name="Normal 3 3 2 3 3 3 4 2 2" xfId="17998"/>
    <cellStyle name="Normal 3 3 2 3 3 3 4 3" xfId="17999"/>
    <cellStyle name="Normal 3 3 2 3 3 3 5" xfId="18000"/>
    <cellStyle name="Normal 3 3 2 3 3 3 5 2" xfId="18001"/>
    <cellStyle name="Normal 3 3 2 3 3 3 6" xfId="18002"/>
    <cellStyle name="Normal 3 3 2 3 3 4" xfId="18003"/>
    <cellStyle name="Normal 3 3 2 3 3 4 2" xfId="18004"/>
    <cellStyle name="Normal 3 3 2 3 3 4 2 2" xfId="18005"/>
    <cellStyle name="Normal 3 3 2 3 3 4 2 2 2" xfId="18006"/>
    <cellStyle name="Normal 3 3 2 3 3 4 2 2 2 2" xfId="18007"/>
    <cellStyle name="Normal 3 3 2 3 3 4 2 2 3" xfId="18008"/>
    <cellStyle name="Normal 3 3 2 3 3 4 2 3" xfId="18009"/>
    <cellStyle name="Normal 3 3 2 3 3 4 2 3 2" xfId="18010"/>
    <cellStyle name="Normal 3 3 2 3 3 4 2 4" xfId="18011"/>
    <cellStyle name="Normal 3 3 2 3 3 4 3" xfId="18012"/>
    <cellStyle name="Normal 3 3 2 3 3 4 3 2" xfId="18013"/>
    <cellStyle name="Normal 3 3 2 3 3 4 3 2 2" xfId="18014"/>
    <cellStyle name="Normal 3 3 2 3 3 4 3 3" xfId="18015"/>
    <cellStyle name="Normal 3 3 2 3 3 4 4" xfId="18016"/>
    <cellStyle name="Normal 3 3 2 3 3 4 4 2" xfId="18017"/>
    <cellStyle name="Normal 3 3 2 3 3 4 5" xfId="18018"/>
    <cellStyle name="Normal 3 3 2 3 3 5" xfId="18019"/>
    <cellStyle name="Normal 3 3 2 3 3 5 2" xfId="18020"/>
    <cellStyle name="Normal 3 3 2 3 3 5 2 2" xfId="18021"/>
    <cellStyle name="Normal 3 3 2 3 3 5 2 2 2" xfId="18022"/>
    <cellStyle name="Normal 3 3 2 3 3 5 2 3" xfId="18023"/>
    <cellStyle name="Normal 3 3 2 3 3 5 3" xfId="18024"/>
    <cellStyle name="Normal 3 3 2 3 3 5 3 2" xfId="18025"/>
    <cellStyle name="Normal 3 3 2 3 3 5 4" xfId="18026"/>
    <cellStyle name="Normal 3 3 2 3 3 6" xfId="18027"/>
    <cellStyle name="Normal 3 3 2 3 3 6 2" xfId="18028"/>
    <cellStyle name="Normal 3 3 2 3 3 6 2 2" xfId="18029"/>
    <cellStyle name="Normal 3 3 2 3 3 6 3" xfId="18030"/>
    <cellStyle name="Normal 3 3 2 3 3 7" xfId="18031"/>
    <cellStyle name="Normal 3 3 2 3 3 7 2" xfId="18032"/>
    <cellStyle name="Normal 3 3 2 3 3 8" xfId="18033"/>
    <cellStyle name="Normal 3 3 2 3 4" xfId="18034"/>
    <cellStyle name="Normal 3 3 2 3 4 2" xfId="18035"/>
    <cellStyle name="Normal 3 3 2 3 4 2 2" xfId="18036"/>
    <cellStyle name="Normal 3 3 2 3 4 2 2 2" xfId="18037"/>
    <cellStyle name="Normal 3 3 2 3 4 2 2 2 2" xfId="18038"/>
    <cellStyle name="Normal 3 3 2 3 4 2 2 2 2 2" xfId="18039"/>
    <cellStyle name="Normal 3 3 2 3 4 2 2 2 2 2 2" xfId="18040"/>
    <cellStyle name="Normal 3 3 2 3 4 2 2 2 2 3" xfId="18041"/>
    <cellStyle name="Normal 3 3 2 3 4 2 2 2 3" xfId="18042"/>
    <cellStyle name="Normal 3 3 2 3 4 2 2 2 3 2" xfId="18043"/>
    <cellStyle name="Normal 3 3 2 3 4 2 2 2 4" xfId="18044"/>
    <cellStyle name="Normal 3 3 2 3 4 2 2 3" xfId="18045"/>
    <cellStyle name="Normal 3 3 2 3 4 2 2 3 2" xfId="18046"/>
    <cellStyle name="Normal 3 3 2 3 4 2 2 3 2 2" xfId="18047"/>
    <cellStyle name="Normal 3 3 2 3 4 2 2 3 3" xfId="18048"/>
    <cellStyle name="Normal 3 3 2 3 4 2 2 4" xfId="18049"/>
    <cellStyle name="Normal 3 3 2 3 4 2 2 4 2" xfId="18050"/>
    <cellStyle name="Normal 3 3 2 3 4 2 2 5" xfId="18051"/>
    <cellStyle name="Normal 3 3 2 3 4 2 3" xfId="18052"/>
    <cellStyle name="Normal 3 3 2 3 4 2 3 2" xfId="18053"/>
    <cellStyle name="Normal 3 3 2 3 4 2 3 2 2" xfId="18054"/>
    <cellStyle name="Normal 3 3 2 3 4 2 3 2 2 2" xfId="18055"/>
    <cellStyle name="Normal 3 3 2 3 4 2 3 2 3" xfId="18056"/>
    <cellStyle name="Normal 3 3 2 3 4 2 3 3" xfId="18057"/>
    <cellStyle name="Normal 3 3 2 3 4 2 3 3 2" xfId="18058"/>
    <cellStyle name="Normal 3 3 2 3 4 2 3 4" xfId="18059"/>
    <cellStyle name="Normal 3 3 2 3 4 2 4" xfId="18060"/>
    <cellStyle name="Normal 3 3 2 3 4 2 4 2" xfId="18061"/>
    <cellStyle name="Normal 3 3 2 3 4 2 4 2 2" xfId="18062"/>
    <cellStyle name="Normal 3 3 2 3 4 2 4 3" xfId="18063"/>
    <cellStyle name="Normal 3 3 2 3 4 2 5" xfId="18064"/>
    <cellStyle name="Normal 3 3 2 3 4 2 5 2" xfId="18065"/>
    <cellStyle name="Normal 3 3 2 3 4 2 6" xfId="18066"/>
    <cellStyle name="Normal 3 3 2 3 4 3" xfId="18067"/>
    <cellStyle name="Normal 3 3 2 3 4 3 2" xfId="18068"/>
    <cellStyle name="Normal 3 3 2 3 4 3 2 2" xfId="18069"/>
    <cellStyle name="Normal 3 3 2 3 4 3 2 2 2" xfId="18070"/>
    <cellStyle name="Normal 3 3 2 3 4 3 2 2 2 2" xfId="18071"/>
    <cellStyle name="Normal 3 3 2 3 4 3 2 2 3" xfId="18072"/>
    <cellStyle name="Normal 3 3 2 3 4 3 2 3" xfId="18073"/>
    <cellStyle name="Normal 3 3 2 3 4 3 2 3 2" xfId="18074"/>
    <cellStyle name="Normal 3 3 2 3 4 3 2 4" xfId="18075"/>
    <cellStyle name="Normal 3 3 2 3 4 3 3" xfId="18076"/>
    <cellStyle name="Normal 3 3 2 3 4 3 3 2" xfId="18077"/>
    <cellStyle name="Normal 3 3 2 3 4 3 3 2 2" xfId="18078"/>
    <cellStyle name="Normal 3 3 2 3 4 3 3 3" xfId="18079"/>
    <cellStyle name="Normal 3 3 2 3 4 3 4" xfId="18080"/>
    <cellStyle name="Normal 3 3 2 3 4 3 4 2" xfId="18081"/>
    <cellStyle name="Normal 3 3 2 3 4 3 5" xfId="18082"/>
    <cellStyle name="Normal 3 3 2 3 4 4" xfId="18083"/>
    <cellStyle name="Normal 3 3 2 3 4 4 2" xfId="18084"/>
    <cellStyle name="Normal 3 3 2 3 4 4 2 2" xfId="18085"/>
    <cellStyle name="Normal 3 3 2 3 4 4 2 2 2" xfId="18086"/>
    <cellStyle name="Normal 3 3 2 3 4 4 2 3" xfId="18087"/>
    <cellStyle name="Normal 3 3 2 3 4 4 3" xfId="18088"/>
    <cellStyle name="Normal 3 3 2 3 4 4 3 2" xfId="18089"/>
    <cellStyle name="Normal 3 3 2 3 4 4 4" xfId="18090"/>
    <cellStyle name="Normal 3 3 2 3 4 5" xfId="18091"/>
    <cellStyle name="Normal 3 3 2 3 4 5 2" xfId="18092"/>
    <cellStyle name="Normal 3 3 2 3 4 5 2 2" xfId="18093"/>
    <cellStyle name="Normal 3 3 2 3 4 5 3" xfId="18094"/>
    <cellStyle name="Normal 3 3 2 3 4 6" xfId="18095"/>
    <cellStyle name="Normal 3 3 2 3 4 6 2" xfId="18096"/>
    <cellStyle name="Normal 3 3 2 3 4 7" xfId="18097"/>
    <cellStyle name="Normal 3 3 2 3 5" xfId="18098"/>
    <cellStyle name="Normal 3 3 2 3 5 2" xfId="18099"/>
    <cellStyle name="Normal 3 3 2 3 5 2 2" xfId="18100"/>
    <cellStyle name="Normal 3 3 2 3 5 2 2 2" xfId="18101"/>
    <cellStyle name="Normal 3 3 2 3 5 2 2 2 2" xfId="18102"/>
    <cellStyle name="Normal 3 3 2 3 5 2 2 2 2 2" xfId="18103"/>
    <cellStyle name="Normal 3 3 2 3 5 2 2 2 3" xfId="18104"/>
    <cellStyle name="Normal 3 3 2 3 5 2 2 3" xfId="18105"/>
    <cellStyle name="Normal 3 3 2 3 5 2 2 3 2" xfId="18106"/>
    <cellStyle name="Normal 3 3 2 3 5 2 2 4" xfId="18107"/>
    <cellStyle name="Normal 3 3 2 3 5 2 3" xfId="18108"/>
    <cellStyle name="Normal 3 3 2 3 5 2 3 2" xfId="18109"/>
    <cellStyle name="Normal 3 3 2 3 5 2 3 2 2" xfId="18110"/>
    <cellStyle name="Normal 3 3 2 3 5 2 3 3" xfId="18111"/>
    <cellStyle name="Normal 3 3 2 3 5 2 4" xfId="18112"/>
    <cellStyle name="Normal 3 3 2 3 5 2 4 2" xfId="18113"/>
    <cellStyle name="Normal 3 3 2 3 5 2 5" xfId="18114"/>
    <cellStyle name="Normal 3 3 2 3 5 3" xfId="18115"/>
    <cellStyle name="Normal 3 3 2 3 5 3 2" xfId="18116"/>
    <cellStyle name="Normal 3 3 2 3 5 3 2 2" xfId="18117"/>
    <cellStyle name="Normal 3 3 2 3 5 3 2 2 2" xfId="18118"/>
    <cellStyle name="Normal 3 3 2 3 5 3 2 3" xfId="18119"/>
    <cellStyle name="Normal 3 3 2 3 5 3 3" xfId="18120"/>
    <cellStyle name="Normal 3 3 2 3 5 3 3 2" xfId="18121"/>
    <cellStyle name="Normal 3 3 2 3 5 3 4" xfId="18122"/>
    <cellStyle name="Normal 3 3 2 3 5 4" xfId="18123"/>
    <cellStyle name="Normal 3 3 2 3 5 4 2" xfId="18124"/>
    <cellStyle name="Normal 3 3 2 3 5 4 2 2" xfId="18125"/>
    <cellStyle name="Normal 3 3 2 3 5 4 3" xfId="18126"/>
    <cellStyle name="Normal 3 3 2 3 5 5" xfId="18127"/>
    <cellStyle name="Normal 3 3 2 3 5 5 2" xfId="18128"/>
    <cellStyle name="Normal 3 3 2 3 5 6" xfId="18129"/>
    <cellStyle name="Normal 3 3 2 3 6" xfId="18130"/>
    <cellStyle name="Normal 3 3 2 3 6 2" xfId="18131"/>
    <cellStyle name="Normal 3 3 2 3 6 2 2" xfId="18132"/>
    <cellStyle name="Normal 3 3 2 3 6 2 2 2" xfId="18133"/>
    <cellStyle name="Normal 3 3 2 3 6 2 2 2 2" xfId="18134"/>
    <cellStyle name="Normal 3 3 2 3 6 2 2 3" xfId="18135"/>
    <cellStyle name="Normal 3 3 2 3 6 2 3" xfId="18136"/>
    <cellStyle name="Normal 3 3 2 3 6 2 3 2" xfId="18137"/>
    <cellStyle name="Normal 3 3 2 3 6 2 4" xfId="18138"/>
    <cellStyle name="Normal 3 3 2 3 6 3" xfId="18139"/>
    <cellStyle name="Normal 3 3 2 3 6 3 2" xfId="18140"/>
    <cellStyle name="Normal 3 3 2 3 6 3 2 2" xfId="18141"/>
    <cellStyle name="Normal 3 3 2 3 6 3 3" xfId="18142"/>
    <cellStyle name="Normal 3 3 2 3 6 4" xfId="18143"/>
    <cellStyle name="Normal 3 3 2 3 6 4 2" xfId="18144"/>
    <cellStyle name="Normal 3 3 2 3 6 5" xfId="18145"/>
    <cellStyle name="Normal 3 3 2 3 7" xfId="18146"/>
    <cellStyle name="Normal 3 3 2 3 7 2" xfId="18147"/>
    <cellStyle name="Normal 3 3 2 3 7 2 2" xfId="18148"/>
    <cellStyle name="Normal 3 3 2 3 7 2 2 2" xfId="18149"/>
    <cellStyle name="Normal 3 3 2 3 7 2 3" xfId="18150"/>
    <cellStyle name="Normal 3 3 2 3 7 3" xfId="18151"/>
    <cellStyle name="Normal 3 3 2 3 7 3 2" xfId="18152"/>
    <cellStyle name="Normal 3 3 2 3 7 4" xfId="18153"/>
    <cellStyle name="Normal 3 3 2 3 8" xfId="18154"/>
    <cellStyle name="Normal 3 3 2 3 8 2" xfId="18155"/>
    <cellStyle name="Normal 3 3 2 3 8 2 2" xfId="18156"/>
    <cellStyle name="Normal 3 3 2 3 8 3" xfId="18157"/>
    <cellStyle name="Normal 3 3 2 3 9" xfId="18158"/>
    <cellStyle name="Normal 3 3 2 3 9 2" xfId="18159"/>
    <cellStyle name="Normal 3 3 2 4" xfId="18160"/>
    <cellStyle name="Normal 3 3 2 4 2" xfId="18161"/>
    <cellStyle name="Normal 3 3 2 4 2 2" xfId="18162"/>
    <cellStyle name="Normal 3 3 2 4 2 2 2" xfId="18163"/>
    <cellStyle name="Normal 3 3 2 4 2 2 2 2" xfId="18164"/>
    <cellStyle name="Normal 3 3 2 4 2 2 2 2 2" xfId="18165"/>
    <cellStyle name="Normal 3 3 2 4 2 2 2 2 2 2" xfId="18166"/>
    <cellStyle name="Normal 3 3 2 4 2 2 2 2 2 2 2" xfId="18167"/>
    <cellStyle name="Normal 3 3 2 4 2 2 2 2 2 2 2 2" xfId="18168"/>
    <cellStyle name="Normal 3 3 2 4 2 2 2 2 2 2 3" xfId="18169"/>
    <cellStyle name="Normal 3 3 2 4 2 2 2 2 2 3" xfId="18170"/>
    <cellStyle name="Normal 3 3 2 4 2 2 2 2 2 3 2" xfId="18171"/>
    <cellStyle name="Normal 3 3 2 4 2 2 2 2 2 4" xfId="18172"/>
    <cellStyle name="Normal 3 3 2 4 2 2 2 2 3" xfId="18173"/>
    <cellStyle name="Normal 3 3 2 4 2 2 2 2 3 2" xfId="18174"/>
    <cellStyle name="Normal 3 3 2 4 2 2 2 2 3 2 2" xfId="18175"/>
    <cellStyle name="Normal 3 3 2 4 2 2 2 2 3 3" xfId="18176"/>
    <cellStyle name="Normal 3 3 2 4 2 2 2 2 4" xfId="18177"/>
    <cellStyle name="Normal 3 3 2 4 2 2 2 2 4 2" xfId="18178"/>
    <cellStyle name="Normal 3 3 2 4 2 2 2 2 5" xfId="18179"/>
    <cellStyle name="Normal 3 3 2 4 2 2 2 3" xfId="18180"/>
    <cellStyle name="Normal 3 3 2 4 2 2 2 3 2" xfId="18181"/>
    <cellStyle name="Normal 3 3 2 4 2 2 2 3 2 2" xfId="18182"/>
    <cellStyle name="Normal 3 3 2 4 2 2 2 3 2 2 2" xfId="18183"/>
    <cellStyle name="Normal 3 3 2 4 2 2 2 3 2 3" xfId="18184"/>
    <cellStyle name="Normal 3 3 2 4 2 2 2 3 3" xfId="18185"/>
    <cellStyle name="Normal 3 3 2 4 2 2 2 3 3 2" xfId="18186"/>
    <cellStyle name="Normal 3 3 2 4 2 2 2 3 4" xfId="18187"/>
    <cellStyle name="Normal 3 3 2 4 2 2 2 4" xfId="18188"/>
    <cellStyle name="Normal 3 3 2 4 2 2 2 4 2" xfId="18189"/>
    <cellStyle name="Normal 3 3 2 4 2 2 2 4 2 2" xfId="18190"/>
    <cellStyle name="Normal 3 3 2 4 2 2 2 4 3" xfId="18191"/>
    <cellStyle name="Normal 3 3 2 4 2 2 2 5" xfId="18192"/>
    <cellStyle name="Normal 3 3 2 4 2 2 2 5 2" xfId="18193"/>
    <cellStyle name="Normal 3 3 2 4 2 2 2 6" xfId="18194"/>
    <cellStyle name="Normal 3 3 2 4 2 2 3" xfId="18195"/>
    <cellStyle name="Normal 3 3 2 4 2 2 3 2" xfId="18196"/>
    <cellStyle name="Normal 3 3 2 4 2 2 3 2 2" xfId="18197"/>
    <cellStyle name="Normal 3 3 2 4 2 2 3 2 2 2" xfId="18198"/>
    <cellStyle name="Normal 3 3 2 4 2 2 3 2 2 2 2" xfId="18199"/>
    <cellStyle name="Normal 3 3 2 4 2 2 3 2 2 3" xfId="18200"/>
    <cellStyle name="Normal 3 3 2 4 2 2 3 2 3" xfId="18201"/>
    <cellStyle name="Normal 3 3 2 4 2 2 3 2 3 2" xfId="18202"/>
    <cellStyle name="Normal 3 3 2 4 2 2 3 2 4" xfId="18203"/>
    <cellStyle name="Normal 3 3 2 4 2 2 3 3" xfId="18204"/>
    <cellStyle name="Normal 3 3 2 4 2 2 3 3 2" xfId="18205"/>
    <cellStyle name="Normal 3 3 2 4 2 2 3 3 2 2" xfId="18206"/>
    <cellStyle name="Normal 3 3 2 4 2 2 3 3 3" xfId="18207"/>
    <cellStyle name="Normal 3 3 2 4 2 2 3 4" xfId="18208"/>
    <cellStyle name="Normal 3 3 2 4 2 2 3 4 2" xfId="18209"/>
    <cellStyle name="Normal 3 3 2 4 2 2 3 5" xfId="18210"/>
    <cellStyle name="Normal 3 3 2 4 2 2 4" xfId="18211"/>
    <cellStyle name="Normal 3 3 2 4 2 2 4 2" xfId="18212"/>
    <cellStyle name="Normal 3 3 2 4 2 2 4 2 2" xfId="18213"/>
    <cellStyle name="Normal 3 3 2 4 2 2 4 2 2 2" xfId="18214"/>
    <cellStyle name="Normal 3 3 2 4 2 2 4 2 3" xfId="18215"/>
    <cellStyle name="Normal 3 3 2 4 2 2 4 3" xfId="18216"/>
    <cellStyle name="Normal 3 3 2 4 2 2 4 3 2" xfId="18217"/>
    <cellStyle name="Normal 3 3 2 4 2 2 4 4" xfId="18218"/>
    <cellStyle name="Normal 3 3 2 4 2 2 5" xfId="18219"/>
    <cellStyle name="Normal 3 3 2 4 2 2 5 2" xfId="18220"/>
    <cellStyle name="Normal 3 3 2 4 2 2 5 2 2" xfId="18221"/>
    <cellStyle name="Normal 3 3 2 4 2 2 5 3" xfId="18222"/>
    <cellStyle name="Normal 3 3 2 4 2 2 6" xfId="18223"/>
    <cellStyle name="Normal 3 3 2 4 2 2 6 2" xfId="18224"/>
    <cellStyle name="Normal 3 3 2 4 2 2 7" xfId="18225"/>
    <cellStyle name="Normal 3 3 2 4 2 3" xfId="18226"/>
    <cellStyle name="Normal 3 3 2 4 2 3 2" xfId="18227"/>
    <cellStyle name="Normal 3 3 2 4 2 3 2 2" xfId="18228"/>
    <cellStyle name="Normal 3 3 2 4 2 3 2 2 2" xfId="18229"/>
    <cellStyle name="Normal 3 3 2 4 2 3 2 2 2 2" xfId="18230"/>
    <cellStyle name="Normal 3 3 2 4 2 3 2 2 2 2 2" xfId="18231"/>
    <cellStyle name="Normal 3 3 2 4 2 3 2 2 2 3" xfId="18232"/>
    <cellStyle name="Normal 3 3 2 4 2 3 2 2 3" xfId="18233"/>
    <cellStyle name="Normal 3 3 2 4 2 3 2 2 3 2" xfId="18234"/>
    <cellStyle name="Normal 3 3 2 4 2 3 2 2 4" xfId="18235"/>
    <cellStyle name="Normal 3 3 2 4 2 3 2 3" xfId="18236"/>
    <cellStyle name="Normal 3 3 2 4 2 3 2 3 2" xfId="18237"/>
    <cellStyle name="Normal 3 3 2 4 2 3 2 3 2 2" xfId="18238"/>
    <cellStyle name="Normal 3 3 2 4 2 3 2 3 3" xfId="18239"/>
    <cellStyle name="Normal 3 3 2 4 2 3 2 4" xfId="18240"/>
    <cellStyle name="Normal 3 3 2 4 2 3 2 4 2" xfId="18241"/>
    <cellStyle name="Normal 3 3 2 4 2 3 2 5" xfId="18242"/>
    <cellStyle name="Normal 3 3 2 4 2 3 3" xfId="18243"/>
    <cellStyle name="Normal 3 3 2 4 2 3 3 2" xfId="18244"/>
    <cellStyle name="Normal 3 3 2 4 2 3 3 2 2" xfId="18245"/>
    <cellStyle name="Normal 3 3 2 4 2 3 3 2 2 2" xfId="18246"/>
    <cellStyle name="Normal 3 3 2 4 2 3 3 2 3" xfId="18247"/>
    <cellStyle name="Normal 3 3 2 4 2 3 3 3" xfId="18248"/>
    <cellStyle name="Normal 3 3 2 4 2 3 3 3 2" xfId="18249"/>
    <cellStyle name="Normal 3 3 2 4 2 3 3 4" xfId="18250"/>
    <cellStyle name="Normal 3 3 2 4 2 3 4" xfId="18251"/>
    <cellStyle name="Normal 3 3 2 4 2 3 4 2" xfId="18252"/>
    <cellStyle name="Normal 3 3 2 4 2 3 4 2 2" xfId="18253"/>
    <cellStyle name="Normal 3 3 2 4 2 3 4 3" xfId="18254"/>
    <cellStyle name="Normal 3 3 2 4 2 3 5" xfId="18255"/>
    <cellStyle name="Normal 3 3 2 4 2 3 5 2" xfId="18256"/>
    <cellStyle name="Normal 3 3 2 4 2 3 6" xfId="18257"/>
    <cellStyle name="Normal 3 3 2 4 2 4" xfId="18258"/>
    <cellStyle name="Normal 3 3 2 4 2 4 2" xfId="18259"/>
    <cellStyle name="Normal 3 3 2 4 2 4 2 2" xfId="18260"/>
    <cellStyle name="Normal 3 3 2 4 2 4 2 2 2" xfId="18261"/>
    <cellStyle name="Normal 3 3 2 4 2 4 2 2 2 2" xfId="18262"/>
    <cellStyle name="Normal 3 3 2 4 2 4 2 2 3" xfId="18263"/>
    <cellStyle name="Normal 3 3 2 4 2 4 2 3" xfId="18264"/>
    <cellStyle name="Normal 3 3 2 4 2 4 2 3 2" xfId="18265"/>
    <cellStyle name="Normal 3 3 2 4 2 4 2 4" xfId="18266"/>
    <cellStyle name="Normal 3 3 2 4 2 4 3" xfId="18267"/>
    <cellStyle name="Normal 3 3 2 4 2 4 3 2" xfId="18268"/>
    <cellStyle name="Normal 3 3 2 4 2 4 3 2 2" xfId="18269"/>
    <cellStyle name="Normal 3 3 2 4 2 4 3 3" xfId="18270"/>
    <cellStyle name="Normal 3 3 2 4 2 4 4" xfId="18271"/>
    <cellStyle name="Normal 3 3 2 4 2 4 4 2" xfId="18272"/>
    <cellStyle name="Normal 3 3 2 4 2 4 5" xfId="18273"/>
    <cellStyle name="Normal 3 3 2 4 2 5" xfId="18274"/>
    <cellStyle name="Normal 3 3 2 4 2 5 2" xfId="18275"/>
    <cellStyle name="Normal 3 3 2 4 2 5 2 2" xfId="18276"/>
    <cellStyle name="Normal 3 3 2 4 2 5 2 2 2" xfId="18277"/>
    <cellStyle name="Normal 3 3 2 4 2 5 2 3" xfId="18278"/>
    <cellStyle name="Normal 3 3 2 4 2 5 3" xfId="18279"/>
    <cellStyle name="Normal 3 3 2 4 2 5 3 2" xfId="18280"/>
    <cellStyle name="Normal 3 3 2 4 2 5 4" xfId="18281"/>
    <cellStyle name="Normal 3 3 2 4 2 6" xfId="18282"/>
    <cellStyle name="Normal 3 3 2 4 2 6 2" xfId="18283"/>
    <cellStyle name="Normal 3 3 2 4 2 6 2 2" xfId="18284"/>
    <cellStyle name="Normal 3 3 2 4 2 6 3" xfId="18285"/>
    <cellStyle name="Normal 3 3 2 4 2 7" xfId="18286"/>
    <cellStyle name="Normal 3 3 2 4 2 7 2" xfId="18287"/>
    <cellStyle name="Normal 3 3 2 4 2 8" xfId="18288"/>
    <cellStyle name="Normal 3 3 2 4 3" xfId="18289"/>
    <cellStyle name="Normal 3 3 2 4 3 2" xfId="18290"/>
    <cellStyle name="Normal 3 3 2 4 3 2 2" xfId="18291"/>
    <cellStyle name="Normal 3 3 2 4 3 2 2 2" xfId="18292"/>
    <cellStyle name="Normal 3 3 2 4 3 2 2 2 2" xfId="18293"/>
    <cellStyle name="Normal 3 3 2 4 3 2 2 2 2 2" xfId="18294"/>
    <cellStyle name="Normal 3 3 2 4 3 2 2 2 2 2 2" xfId="18295"/>
    <cellStyle name="Normal 3 3 2 4 3 2 2 2 2 3" xfId="18296"/>
    <cellStyle name="Normal 3 3 2 4 3 2 2 2 3" xfId="18297"/>
    <cellStyle name="Normal 3 3 2 4 3 2 2 2 3 2" xfId="18298"/>
    <cellStyle name="Normal 3 3 2 4 3 2 2 2 4" xfId="18299"/>
    <cellStyle name="Normal 3 3 2 4 3 2 2 3" xfId="18300"/>
    <cellStyle name="Normal 3 3 2 4 3 2 2 3 2" xfId="18301"/>
    <cellStyle name="Normal 3 3 2 4 3 2 2 3 2 2" xfId="18302"/>
    <cellStyle name="Normal 3 3 2 4 3 2 2 3 3" xfId="18303"/>
    <cellStyle name="Normal 3 3 2 4 3 2 2 4" xfId="18304"/>
    <cellStyle name="Normal 3 3 2 4 3 2 2 4 2" xfId="18305"/>
    <cellStyle name="Normal 3 3 2 4 3 2 2 5" xfId="18306"/>
    <cellStyle name="Normal 3 3 2 4 3 2 3" xfId="18307"/>
    <cellStyle name="Normal 3 3 2 4 3 2 3 2" xfId="18308"/>
    <cellStyle name="Normal 3 3 2 4 3 2 3 2 2" xfId="18309"/>
    <cellStyle name="Normal 3 3 2 4 3 2 3 2 2 2" xfId="18310"/>
    <cellStyle name="Normal 3 3 2 4 3 2 3 2 3" xfId="18311"/>
    <cellStyle name="Normal 3 3 2 4 3 2 3 3" xfId="18312"/>
    <cellStyle name="Normal 3 3 2 4 3 2 3 3 2" xfId="18313"/>
    <cellStyle name="Normal 3 3 2 4 3 2 3 4" xfId="18314"/>
    <cellStyle name="Normal 3 3 2 4 3 2 4" xfId="18315"/>
    <cellStyle name="Normal 3 3 2 4 3 2 4 2" xfId="18316"/>
    <cellStyle name="Normal 3 3 2 4 3 2 4 2 2" xfId="18317"/>
    <cellStyle name="Normal 3 3 2 4 3 2 4 3" xfId="18318"/>
    <cellStyle name="Normal 3 3 2 4 3 2 5" xfId="18319"/>
    <cellStyle name="Normal 3 3 2 4 3 2 5 2" xfId="18320"/>
    <cellStyle name="Normal 3 3 2 4 3 2 6" xfId="18321"/>
    <cellStyle name="Normal 3 3 2 4 3 3" xfId="18322"/>
    <cellStyle name="Normal 3 3 2 4 3 3 2" xfId="18323"/>
    <cellStyle name="Normal 3 3 2 4 3 3 2 2" xfId="18324"/>
    <cellStyle name="Normal 3 3 2 4 3 3 2 2 2" xfId="18325"/>
    <cellStyle name="Normal 3 3 2 4 3 3 2 2 2 2" xfId="18326"/>
    <cellStyle name="Normal 3 3 2 4 3 3 2 2 3" xfId="18327"/>
    <cellStyle name="Normal 3 3 2 4 3 3 2 3" xfId="18328"/>
    <cellStyle name="Normal 3 3 2 4 3 3 2 3 2" xfId="18329"/>
    <cellStyle name="Normal 3 3 2 4 3 3 2 4" xfId="18330"/>
    <cellStyle name="Normal 3 3 2 4 3 3 3" xfId="18331"/>
    <cellStyle name="Normal 3 3 2 4 3 3 3 2" xfId="18332"/>
    <cellStyle name="Normal 3 3 2 4 3 3 3 2 2" xfId="18333"/>
    <cellStyle name="Normal 3 3 2 4 3 3 3 3" xfId="18334"/>
    <cellStyle name="Normal 3 3 2 4 3 3 4" xfId="18335"/>
    <cellStyle name="Normal 3 3 2 4 3 3 4 2" xfId="18336"/>
    <cellStyle name="Normal 3 3 2 4 3 3 5" xfId="18337"/>
    <cellStyle name="Normal 3 3 2 4 3 4" xfId="18338"/>
    <cellStyle name="Normal 3 3 2 4 3 4 2" xfId="18339"/>
    <cellStyle name="Normal 3 3 2 4 3 4 2 2" xfId="18340"/>
    <cellStyle name="Normal 3 3 2 4 3 4 2 2 2" xfId="18341"/>
    <cellStyle name="Normal 3 3 2 4 3 4 2 3" xfId="18342"/>
    <cellStyle name="Normal 3 3 2 4 3 4 3" xfId="18343"/>
    <cellStyle name="Normal 3 3 2 4 3 4 3 2" xfId="18344"/>
    <cellStyle name="Normal 3 3 2 4 3 4 4" xfId="18345"/>
    <cellStyle name="Normal 3 3 2 4 3 5" xfId="18346"/>
    <cellStyle name="Normal 3 3 2 4 3 5 2" xfId="18347"/>
    <cellStyle name="Normal 3 3 2 4 3 5 2 2" xfId="18348"/>
    <cellStyle name="Normal 3 3 2 4 3 5 3" xfId="18349"/>
    <cellStyle name="Normal 3 3 2 4 3 6" xfId="18350"/>
    <cellStyle name="Normal 3 3 2 4 3 6 2" xfId="18351"/>
    <cellStyle name="Normal 3 3 2 4 3 7" xfId="18352"/>
    <cellStyle name="Normal 3 3 2 4 4" xfId="18353"/>
    <cellStyle name="Normal 3 3 2 4 4 2" xfId="18354"/>
    <cellStyle name="Normal 3 3 2 4 4 2 2" xfId="18355"/>
    <cellStyle name="Normal 3 3 2 4 4 2 2 2" xfId="18356"/>
    <cellStyle name="Normal 3 3 2 4 4 2 2 2 2" xfId="18357"/>
    <cellStyle name="Normal 3 3 2 4 4 2 2 2 2 2" xfId="18358"/>
    <cellStyle name="Normal 3 3 2 4 4 2 2 2 3" xfId="18359"/>
    <cellStyle name="Normal 3 3 2 4 4 2 2 3" xfId="18360"/>
    <cellStyle name="Normal 3 3 2 4 4 2 2 3 2" xfId="18361"/>
    <cellStyle name="Normal 3 3 2 4 4 2 2 4" xfId="18362"/>
    <cellStyle name="Normal 3 3 2 4 4 2 3" xfId="18363"/>
    <cellStyle name="Normal 3 3 2 4 4 2 3 2" xfId="18364"/>
    <cellStyle name="Normal 3 3 2 4 4 2 3 2 2" xfId="18365"/>
    <cellStyle name="Normal 3 3 2 4 4 2 3 3" xfId="18366"/>
    <cellStyle name="Normal 3 3 2 4 4 2 4" xfId="18367"/>
    <cellStyle name="Normal 3 3 2 4 4 2 4 2" xfId="18368"/>
    <cellStyle name="Normal 3 3 2 4 4 2 5" xfId="18369"/>
    <cellStyle name="Normal 3 3 2 4 4 3" xfId="18370"/>
    <cellStyle name="Normal 3 3 2 4 4 3 2" xfId="18371"/>
    <cellStyle name="Normal 3 3 2 4 4 3 2 2" xfId="18372"/>
    <cellStyle name="Normal 3 3 2 4 4 3 2 2 2" xfId="18373"/>
    <cellStyle name="Normal 3 3 2 4 4 3 2 3" xfId="18374"/>
    <cellStyle name="Normal 3 3 2 4 4 3 3" xfId="18375"/>
    <cellStyle name="Normal 3 3 2 4 4 3 3 2" xfId="18376"/>
    <cellStyle name="Normal 3 3 2 4 4 3 4" xfId="18377"/>
    <cellStyle name="Normal 3 3 2 4 4 4" xfId="18378"/>
    <cellStyle name="Normal 3 3 2 4 4 4 2" xfId="18379"/>
    <cellStyle name="Normal 3 3 2 4 4 4 2 2" xfId="18380"/>
    <cellStyle name="Normal 3 3 2 4 4 4 3" xfId="18381"/>
    <cellStyle name="Normal 3 3 2 4 4 5" xfId="18382"/>
    <cellStyle name="Normal 3 3 2 4 4 5 2" xfId="18383"/>
    <cellStyle name="Normal 3 3 2 4 4 6" xfId="18384"/>
    <cellStyle name="Normal 3 3 2 4 5" xfId="18385"/>
    <cellStyle name="Normal 3 3 2 4 5 2" xfId="18386"/>
    <cellStyle name="Normal 3 3 2 4 5 2 2" xfId="18387"/>
    <cellStyle name="Normal 3 3 2 4 5 2 2 2" xfId="18388"/>
    <cellStyle name="Normal 3 3 2 4 5 2 2 2 2" xfId="18389"/>
    <cellStyle name="Normal 3 3 2 4 5 2 2 3" xfId="18390"/>
    <cellStyle name="Normal 3 3 2 4 5 2 3" xfId="18391"/>
    <cellStyle name="Normal 3 3 2 4 5 2 3 2" xfId="18392"/>
    <cellStyle name="Normal 3 3 2 4 5 2 4" xfId="18393"/>
    <cellStyle name="Normal 3 3 2 4 5 3" xfId="18394"/>
    <cellStyle name="Normal 3 3 2 4 5 3 2" xfId="18395"/>
    <cellStyle name="Normal 3 3 2 4 5 3 2 2" xfId="18396"/>
    <cellStyle name="Normal 3 3 2 4 5 3 3" xfId="18397"/>
    <cellStyle name="Normal 3 3 2 4 5 4" xfId="18398"/>
    <cellStyle name="Normal 3 3 2 4 5 4 2" xfId="18399"/>
    <cellStyle name="Normal 3 3 2 4 5 5" xfId="18400"/>
    <cellStyle name="Normal 3 3 2 4 6" xfId="18401"/>
    <cellStyle name="Normal 3 3 2 4 6 2" xfId="18402"/>
    <cellStyle name="Normal 3 3 2 4 6 2 2" xfId="18403"/>
    <cellStyle name="Normal 3 3 2 4 6 2 2 2" xfId="18404"/>
    <cellStyle name="Normal 3 3 2 4 6 2 3" xfId="18405"/>
    <cellStyle name="Normal 3 3 2 4 6 3" xfId="18406"/>
    <cellStyle name="Normal 3 3 2 4 6 3 2" xfId="18407"/>
    <cellStyle name="Normal 3 3 2 4 6 4" xfId="18408"/>
    <cellStyle name="Normal 3 3 2 4 7" xfId="18409"/>
    <cellStyle name="Normal 3 3 2 4 7 2" xfId="18410"/>
    <cellStyle name="Normal 3 3 2 4 7 2 2" xfId="18411"/>
    <cellStyle name="Normal 3 3 2 4 7 3" xfId="18412"/>
    <cellStyle name="Normal 3 3 2 4 8" xfId="18413"/>
    <cellStyle name="Normal 3 3 2 4 8 2" xfId="18414"/>
    <cellStyle name="Normal 3 3 2 4 9" xfId="18415"/>
    <cellStyle name="Normal 3 3 2 5" xfId="18416"/>
    <cellStyle name="Normal 3 3 2 5 2" xfId="18417"/>
    <cellStyle name="Normal 3 3 2 5 2 2" xfId="18418"/>
    <cellStyle name="Normal 3 3 2 5 2 2 2" xfId="18419"/>
    <cellStyle name="Normal 3 3 2 5 2 2 2 2" xfId="18420"/>
    <cellStyle name="Normal 3 3 2 5 2 2 2 2 2" xfId="18421"/>
    <cellStyle name="Normal 3 3 2 5 2 2 2 2 2 2" xfId="18422"/>
    <cellStyle name="Normal 3 3 2 5 2 2 2 2 2 2 2" xfId="18423"/>
    <cellStyle name="Normal 3 3 2 5 2 2 2 2 2 3" xfId="18424"/>
    <cellStyle name="Normal 3 3 2 5 2 2 2 2 3" xfId="18425"/>
    <cellStyle name="Normal 3 3 2 5 2 2 2 2 3 2" xfId="18426"/>
    <cellStyle name="Normal 3 3 2 5 2 2 2 2 4" xfId="18427"/>
    <cellStyle name="Normal 3 3 2 5 2 2 2 3" xfId="18428"/>
    <cellStyle name="Normal 3 3 2 5 2 2 2 3 2" xfId="18429"/>
    <cellStyle name="Normal 3 3 2 5 2 2 2 3 2 2" xfId="18430"/>
    <cellStyle name="Normal 3 3 2 5 2 2 2 3 3" xfId="18431"/>
    <cellStyle name="Normal 3 3 2 5 2 2 2 4" xfId="18432"/>
    <cellStyle name="Normal 3 3 2 5 2 2 2 4 2" xfId="18433"/>
    <cellStyle name="Normal 3 3 2 5 2 2 2 5" xfId="18434"/>
    <cellStyle name="Normal 3 3 2 5 2 2 3" xfId="18435"/>
    <cellStyle name="Normal 3 3 2 5 2 2 3 2" xfId="18436"/>
    <cellStyle name="Normal 3 3 2 5 2 2 3 2 2" xfId="18437"/>
    <cellStyle name="Normal 3 3 2 5 2 2 3 2 2 2" xfId="18438"/>
    <cellStyle name="Normal 3 3 2 5 2 2 3 2 3" xfId="18439"/>
    <cellStyle name="Normal 3 3 2 5 2 2 3 3" xfId="18440"/>
    <cellStyle name="Normal 3 3 2 5 2 2 3 3 2" xfId="18441"/>
    <cellStyle name="Normal 3 3 2 5 2 2 3 4" xfId="18442"/>
    <cellStyle name="Normal 3 3 2 5 2 2 4" xfId="18443"/>
    <cellStyle name="Normal 3 3 2 5 2 2 4 2" xfId="18444"/>
    <cellStyle name="Normal 3 3 2 5 2 2 4 2 2" xfId="18445"/>
    <cellStyle name="Normal 3 3 2 5 2 2 4 3" xfId="18446"/>
    <cellStyle name="Normal 3 3 2 5 2 2 5" xfId="18447"/>
    <cellStyle name="Normal 3 3 2 5 2 2 5 2" xfId="18448"/>
    <cellStyle name="Normal 3 3 2 5 2 2 6" xfId="18449"/>
    <cellStyle name="Normal 3 3 2 5 2 3" xfId="18450"/>
    <cellStyle name="Normal 3 3 2 5 2 3 2" xfId="18451"/>
    <cellStyle name="Normal 3 3 2 5 2 3 2 2" xfId="18452"/>
    <cellStyle name="Normal 3 3 2 5 2 3 2 2 2" xfId="18453"/>
    <cellStyle name="Normal 3 3 2 5 2 3 2 2 2 2" xfId="18454"/>
    <cellStyle name="Normal 3 3 2 5 2 3 2 2 3" xfId="18455"/>
    <cellStyle name="Normal 3 3 2 5 2 3 2 3" xfId="18456"/>
    <cellStyle name="Normal 3 3 2 5 2 3 2 3 2" xfId="18457"/>
    <cellStyle name="Normal 3 3 2 5 2 3 2 4" xfId="18458"/>
    <cellStyle name="Normal 3 3 2 5 2 3 3" xfId="18459"/>
    <cellStyle name="Normal 3 3 2 5 2 3 3 2" xfId="18460"/>
    <cellStyle name="Normal 3 3 2 5 2 3 3 2 2" xfId="18461"/>
    <cellStyle name="Normal 3 3 2 5 2 3 3 3" xfId="18462"/>
    <cellStyle name="Normal 3 3 2 5 2 3 4" xfId="18463"/>
    <cellStyle name="Normal 3 3 2 5 2 3 4 2" xfId="18464"/>
    <cellStyle name="Normal 3 3 2 5 2 3 5" xfId="18465"/>
    <cellStyle name="Normal 3 3 2 5 2 4" xfId="18466"/>
    <cellStyle name="Normal 3 3 2 5 2 4 2" xfId="18467"/>
    <cellStyle name="Normal 3 3 2 5 2 4 2 2" xfId="18468"/>
    <cellStyle name="Normal 3 3 2 5 2 4 2 2 2" xfId="18469"/>
    <cellStyle name="Normal 3 3 2 5 2 4 2 3" xfId="18470"/>
    <cellStyle name="Normal 3 3 2 5 2 4 3" xfId="18471"/>
    <cellStyle name="Normal 3 3 2 5 2 4 3 2" xfId="18472"/>
    <cellStyle name="Normal 3 3 2 5 2 4 4" xfId="18473"/>
    <cellStyle name="Normal 3 3 2 5 2 5" xfId="18474"/>
    <cellStyle name="Normal 3 3 2 5 2 5 2" xfId="18475"/>
    <cellStyle name="Normal 3 3 2 5 2 5 2 2" xfId="18476"/>
    <cellStyle name="Normal 3 3 2 5 2 5 3" xfId="18477"/>
    <cellStyle name="Normal 3 3 2 5 2 6" xfId="18478"/>
    <cellStyle name="Normal 3 3 2 5 2 6 2" xfId="18479"/>
    <cellStyle name="Normal 3 3 2 5 2 7" xfId="18480"/>
    <cellStyle name="Normal 3 3 2 5 3" xfId="18481"/>
    <cellStyle name="Normal 3 3 2 5 3 2" xfId="18482"/>
    <cellStyle name="Normal 3 3 2 5 3 2 2" xfId="18483"/>
    <cellStyle name="Normal 3 3 2 5 3 2 2 2" xfId="18484"/>
    <cellStyle name="Normal 3 3 2 5 3 2 2 2 2" xfId="18485"/>
    <cellStyle name="Normal 3 3 2 5 3 2 2 2 2 2" xfId="18486"/>
    <cellStyle name="Normal 3 3 2 5 3 2 2 2 3" xfId="18487"/>
    <cellStyle name="Normal 3 3 2 5 3 2 2 3" xfId="18488"/>
    <cellStyle name="Normal 3 3 2 5 3 2 2 3 2" xfId="18489"/>
    <cellStyle name="Normal 3 3 2 5 3 2 2 4" xfId="18490"/>
    <cellStyle name="Normal 3 3 2 5 3 2 3" xfId="18491"/>
    <cellStyle name="Normal 3 3 2 5 3 2 3 2" xfId="18492"/>
    <cellStyle name="Normal 3 3 2 5 3 2 3 2 2" xfId="18493"/>
    <cellStyle name="Normal 3 3 2 5 3 2 3 3" xfId="18494"/>
    <cellStyle name="Normal 3 3 2 5 3 2 4" xfId="18495"/>
    <cellStyle name="Normal 3 3 2 5 3 2 4 2" xfId="18496"/>
    <cellStyle name="Normal 3 3 2 5 3 2 5" xfId="18497"/>
    <cellStyle name="Normal 3 3 2 5 3 3" xfId="18498"/>
    <cellStyle name="Normal 3 3 2 5 3 3 2" xfId="18499"/>
    <cellStyle name="Normal 3 3 2 5 3 3 2 2" xfId="18500"/>
    <cellStyle name="Normal 3 3 2 5 3 3 2 2 2" xfId="18501"/>
    <cellStyle name="Normal 3 3 2 5 3 3 2 3" xfId="18502"/>
    <cellStyle name="Normal 3 3 2 5 3 3 3" xfId="18503"/>
    <cellStyle name="Normal 3 3 2 5 3 3 3 2" xfId="18504"/>
    <cellStyle name="Normal 3 3 2 5 3 3 4" xfId="18505"/>
    <cellStyle name="Normal 3 3 2 5 3 4" xfId="18506"/>
    <cellStyle name="Normal 3 3 2 5 3 4 2" xfId="18507"/>
    <cellStyle name="Normal 3 3 2 5 3 4 2 2" xfId="18508"/>
    <cellStyle name="Normal 3 3 2 5 3 4 3" xfId="18509"/>
    <cellStyle name="Normal 3 3 2 5 3 5" xfId="18510"/>
    <cellStyle name="Normal 3 3 2 5 3 5 2" xfId="18511"/>
    <cellStyle name="Normal 3 3 2 5 3 6" xfId="18512"/>
    <cellStyle name="Normal 3 3 2 5 4" xfId="18513"/>
    <cellStyle name="Normal 3 3 2 5 4 2" xfId="18514"/>
    <cellStyle name="Normal 3 3 2 5 4 2 2" xfId="18515"/>
    <cellStyle name="Normal 3 3 2 5 4 2 2 2" xfId="18516"/>
    <cellStyle name="Normal 3 3 2 5 4 2 2 2 2" xfId="18517"/>
    <cellStyle name="Normal 3 3 2 5 4 2 2 3" xfId="18518"/>
    <cellStyle name="Normal 3 3 2 5 4 2 3" xfId="18519"/>
    <cellStyle name="Normal 3 3 2 5 4 2 3 2" xfId="18520"/>
    <cellStyle name="Normal 3 3 2 5 4 2 4" xfId="18521"/>
    <cellStyle name="Normal 3 3 2 5 4 3" xfId="18522"/>
    <cellStyle name="Normal 3 3 2 5 4 3 2" xfId="18523"/>
    <cellStyle name="Normal 3 3 2 5 4 3 2 2" xfId="18524"/>
    <cellStyle name="Normal 3 3 2 5 4 3 3" xfId="18525"/>
    <cellStyle name="Normal 3 3 2 5 4 4" xfId="18526"/>
    <cellStyle name="Normal 3 3 2 5 4 4 2" xfId="18527"/>
    <cellStyle name="Normal 3 3 2 5 4 5" xfId="18528"/>
    <cellStyle name="Normal 3 3 2 5 5" xfId="18529"/>
    <cellStyle name="Normal 3 3 2 5 5 2" xfId="18530"/>
    <cellStyle name="Normal 3 3 2 5 5 2 2" xfId="18531"/>
    <cellStyle name="Normal 3 3 2 5 5 2 2 2" xfId="18532"/>
    <cellStyle name="Normal 3 3 2 5 5 2 3" xfId="18533"/>
    <cellStyle name="Normal 3 3 2 5 5 3" xfId="18534"/>
    <cellStyle name="Normal 3 3 2 5 5 3 2" xfId="18535"/>
    <cellStyle name="Normal 3 3 2 5 5 4" xfId="18536"/>
    <cellStyle name="Normal 3 3 2 5 6" xfId="18537"/>
    <cellStyle name="Normal 3 3 2 5 6 2" xfId="18538"/>
    <cellStyle name="Normal 3 3 2 5 6 2 2" xfId="18539"/>
    <cellStyle name="Normal 3 3 2 5 6 3" xfId="18540"/>
    <cellStyle name="Normal 3 3 2 5 7" xfId="18541"/>
    <cellStyle name="Normal 3 3 2 5 7 2" xfId="18542"/>
    <cellStyle name="Normal 3 3 2 5 8" xfId="18543"/>
    <cellStyle name="Normal 3 3 2 6" xfId="18544"/>
    <cellStyle name="Normal 3 3 2 6 2" xfId="18545"/>
    <cellStyle name="Normal 3 3 2 6 2 2" xfId="18546"/>
    <cellStyle name="Normal 3 3 2 6 2 2 2" xfId="18547"/>
    <cellStyle name="Normal 3 3 2 6 2 2 2 2" xfId="18548"/>
    <cellStyle name="Normal 3 3 2 6 2 2 2 2 2" xfId="18549"/>
    <cellStyle name="Normal 3 3 2 6 2 2 2 2 2 2" xfId="18550"/>
    <cellStyle name="Normal 3 3 2 6 2 2 2 2 3" xfId="18551"/>
    <cellStyle name="Normal 3 3 2 6 2 2 2 3" xfId="18552"/>
    <cellStyle name="Normal 3 3 2 6 2 2 2 3 2" xfId="18553"/>
    <cellStyle name="Normal 3 3 2 6 2 2 2 4" xfId="18554"/>
    <cellStyle name="Normal 3 3 2 6 2 2 3" xfId="18555"/>
    <cellStyle name="Normal 3 3 2 6 2 2 3 2" xfId="18556"/>
    <cellStyle name="Normal 3 3 2 6 2 2 3 2 2" xfId="18557"/>
    <cellStyle name="Normal 3 3 2 6 2 2 3 3" xfId="18558"/>
    <cellStyle name="Normal 3 3 2 6 2 2 4" xfId="18559"/>
    <cellStyle name="Normal 3 3 2 6 2 2 4 2" xfId="18560"/>
    <cellStyle name="Normal 3 3 2 6 2 2 5" xfId="18561"/>
    <cellStyle name="Normal 3 3 2 6 2 3" xfId="18562"/>
    <cellStyle name="Normal 3 3 2 6 2 3 2" xfId="18563"/>
    <cellStyle name="Normal 3 3 2 6 2 3 2 2" xfId="18564"/>
    <cellStyle name="Normal 3 3 2 6 2 3 2 2 2" xfId="18565"/>
    <cellStyle name="Normal 3 3 2 6 2 3 2 3" xfId="18566"/>
    <cellStyle name="Normal 3 3 2 6 2 3 3" xfId="18567"/>
    <cellStyle name="Normal 3 3 2 6 2 3 3 2" xfId="18568"/>
    <cellStyle name="Normal 3 3 2 6 2 3 4" xfId="18569"/>
    <cellStyle name="Normal 3 3 2 6 2 4" xfId="18570"/>
    <cellStyle name="Normal 3 3 2 6 2 4 2" xfId="18571"/>
    <cellStyle name="Normal 3 3 2 6 2 4 2 2" xfId="18572"/>
    <cellStyle name="Normal 3 3 2 6 2 4 3" xfId="18573"/>
    <cellStyle name="Normal 3 3 2 6 2 5" xfId="18574"/>
    <cellStyle name="Normal 3 3 2 6 2 5 2" xfId="18575"/>
    <cellStyle name="Normal 3 3 2 6 2 6" xfId="18576"/>
    <cellStyle name="Normal 3 3 2 6 3" xfId="18577"/>
    <cellStyle name="Normal 3 3 2 6 3 2" xfId="18578"/>
    <cellStyle name="Normal 3 3 2 6 3 2 2" xfId="18579"/>
    <cellStyle name="Normal 3 3 2 6 3 2 2 2" xfId="18580"/>
    <cellStyle name="Normal 3 3 2 6 3 2 2 2 2" xfId="18581"/>
    <cellStyle name="Normal 3 3 2 6 3 2 2 3" xfId="18582"/>
    <cellStyle name="Normal 3 3 2 6 3 2 3" xfId="18583"/>
    <cellStyle name="Normal 3 3 2 6 3 2 3 2" xfId="18584"/>
    <cellStyle name="Normal 3 3 2 6 3 2 4" xfId="18585"/>
    <cellStyle name="Normal 3 3 2 6 3 3" xfId="18586"/>
    <cellStyle name="Normal 3 3 2 6 3 3 2" xfId="18587"/>
    <cellStyle name="Normal 3 3 2 6 3 3 2 2" xfId="18588"/>
    <cellStyle name="Normal 3 3 2 6 3 3 3" xfId="18589"/>
    <cellStyle name="Normal 3 3 2 6 3 4" xfId="18590"/>
    <cellStyle name="Normal 3 3 2 6 3 4 2" xfId="18591"/>
    <cellStyle name="Normal 3 3 2 6 3 5" xfId="18592"/>
    <cellStyle name="Normal 3 3 2 6 4" xfId="18593"/>
    <cellStyle name="Normal 3 3 2 6 4 2" xfId="18594"/>
    <cellStyle name="Normal 3 3 2 6 4 2 2" xfId="18595"/>
    <cellStyle name="Normal 3 3 2 6 4 2 2 2" xfId="18596"/>
    <cellStyle name="Normal 3 3 2 6 4 2 3" xfId="18597"/>
    <cellStyle name="Normal 3 3 2 6 4 3" xfId="18598"/>
    <cellStyle name="Normal 3 3 2 6 4 3 2" xfId="18599"/>
    <cellStyle name="Normal 3 3 2 6 4 4" xfId="18600"/>
    <cellStyle name="Normal 3 3 2 6 5" xfId="18601"/>
    <cellStyle name="Normal 3 3 2 6 5 2" xfId="18602"/>
    <cellStyle name="Normal 3 3 2 6 5 2 2" xfId="18603"/>
    <cellStyle name="Normal 3 3 2 6 5 3" xfId="18604"/>
    <cellStyle name="Normal 3 3 2 6 6" xfId="18605"/>
    <cellStyle name="Normal 3 3 2 6 6 2" xfId="18606"/>
    <cellStyle name="Normal 3 3 2 6 7" xfId="18607"/>
    <cellStyle name="Normal 3 3 2 7" xfId="18608"/>
    <cellStyle name="Normal 3 3 2 7 2" xfId="18609"/>
    <cellStyle name="Normal 3 3 2 7 2 2" xfId="18610"/>
    <cellStyle name="Normal 3 3 2 7 2 2 2" xfId="18611"/>
    <cellStyle name="Normal 3 3 2 7 2 2 2 2" xfId="18612"/>
    <cellStyle name="Normal 3 3 2 7 2 2 2 2 2" xfId="18613"/>
    <cellStyle name="Normal 3 3 2 7 2 2 2 3" xfId="18614"/>
    <cellStyle name="Normal 3 3 2 7 2 2 3" xfId="18615"/>
    <cellStyle name="Normal 3 3 2 7 2 2 3 2" xfId="18616"/>
    <cellStyle name="Normal 3 3 2 7 2 2 4" xfId="18617"/>
    <cellStyle name="Normal 3 3 2 7 2 3" xfId="18618"/>
    <cellStyle name="Normal 3 3 2 7 2 3 2" xfId="18619"/>
    <cellStyle name="Normal 3 3 2 7 2 3 2 2" xfId="18620"/>
    <cellStyle name="Normal 3 3 2 7 2 3 3" xfId="18621"/>
    <cellStyle name="Normal 3 3 2 7 2 4" xfId="18622"/>
    <cellStyle name="Normal 3 3 2 7 2 4 2" xfId="18623"/>
    <cellStyle name="Normal 3 3 2 7 2 5" xfId="18624"/>
    <cellStyle name="Normal 3 3 2 7 3" xfId="18625"/>
    <cellStyle name="Normal 3 3 2 7 3 2" xfId="18626"/>
    <cellStyle name="Normal 3 3 2 7 3 2 2" xfId="18627"/>
    <cellStyle name="Normal 3 3 2 7 3 2 2 2" xfId="18628"/>
    <cellStyle name="Normal 3 3 2 7 3 2 3" xfId="18629"/>
    <cellStyle name="Normal 3 3 2 7 3 3" xfId="18630"/>
    <cellStyle name="Normal 3 3 2 7 3 3 2" xfId="18631"/>
    <cellStyle name="Normal 3 3 2 7 3 4" xfId="18632"/>
    <cellStyle name="Normal 3 3 2 7 4" xfId="18633"/>
    <cellStyle name="Normal 3 3 2 7 4 2" xfId="18634"/>
    <cellStyle name="Normal 3 3 2 7 4 2 2" xfId="18635"/>
    <cellStyle name="Normal 3 3 2 7 4 3" xfId="18636"/>
    <cellStyle name="Normal 3 3 2 7 5" xfId="18637"/>
    <cellStyle name="Normal 3 3 2 7 5 2" xfId="18638"/>
    <cellStyle name="Normal 3 3 2 7 6" xfId="18639"/>
    <cellStyle name="Normal 3 3 2 8" xfId="18640"/>
    <cellStyle name="Normal 3 3 2 8 2" xfId="18641"/>
    <cellStyle name="Normal 3 3 2 8 2 2" xfId="18642"/>
    <cellStyle name="Normal 3 3 2 8 2 2 2" xfId="18643"/>
    <cellStyle name="Normal 3 3 2 8 2 2 2 2" xfId="18644"/>
    <cellStyle name="Normal 3 3 2 8 2 2 3" xfId="18645"/>
    <cellStyle name="Normal 3 3 2 8 2 3" xfId="18646"/>
    <cellStyle name="Normal 3 3 2 8 2 3 2" xfId="18647"/>
    <cellStyle name="Normal 3 3 2 8 2 4" xfId="18648"/>
    <cellStyle name="Normal 3 3 2 8 3" xfId="18649"/>
    <cellStyle name="Normal 3 3 2 8 3 2" xfId="18650"/>
    <cellStyle name="Normal 3 3 2 8 3 2 2" xfId="18651"/>
    <cellStyle name="Normal 3 3 2 8 3 3" xfId="18652"/>
    <cellStyle name="Normal 3 3 2 8 4" xfId="18653"/>
    <cellStyle name="Normal 3 3 2 8 4 2" xfId="18654"/>
    <cellStyle name="Normal 3 3 2 8 5" xfId="18655"/>
    <cellStyle name="Normal 3 3 2 9" xfId="18656"/>
    <cellStyle name="Normal 3 3 2 9 2" xfId="18657"/>
    <cellStyle name="Normal 3 3 2 9 2 2" xfId="18658"/>
    <cellStyle name="Normal 3 3 2 9 2 2 2" xfId="18659"/>
    <cellStyle name="Normal 3 3 2 9 2 3" xfId="18660"/>
    <cellStyle name="Normal 3 3 2 9 3" xfId="18661"/>
    <cellStyle name="Normal 3 3 2 9 3 2" xfId="18662"/>
    <cellStyle name="Normal 3 3 2 9 4" xfId="18663"/>
    <cellStyle name="Normal 3 3 3" xfId="18664"/>
    <cellStyle name="Normal 3 3 3 10" xfId="18665"/>
    <cellStyle name="Normal 3 3 3 10 2" xfId="18666"/>
    <cellStyle name="Normal 3 3 3 11" xfId="18667"/>
    <cellStyle name="Normal 3 3 3 2" xfId="18668"/>
    <cellStyle name="Normal 3 3 3 2 10" xfId="18669"/>
    <cellStyle name="Normal 3 3 3 2 2" xfId="18670"/>
    <cellStyle name="Normal 3 3 3 2 2 2" xfId="18671"/>
    <cellStyle name="Normal 3 3 3 2 2 2 2" xfId="18672"/>
    <cellStyle name="Normal 3 3 3 2 2 2 2 2" xfId="18673"/>
    <cellStyle name="Normal 3 3 3 2 2 2 2 2 2" xfId="18674"/>
    <cellStyle name="Normal 3 3 3 2 2 2 2 2 2 2" xfId="18675"/>
    <cellStyle name="Normal 3 3 3 2 2 2 2 2 2 2 2" xfId="18676"/>
    <cellStyle name="Normal 3 3 3 2 2 2 2 2 2 2 2 2" xfId="18677"/>
    <cellStyle name="Normal 3 3 3 2 2 2 2 2 2 2 2 2 2" xfId="18678"/>
    <cellStyle name="Normal 3 3 3 2 2 2 2 2 2 2 2 3" xfId="18679"/>
    <cellStyle name="Normal 3 3 3 2 2 2 2 2 2 2 3" xfId="18680"/>
    <cellStyle name="Normal 3 3 3 2 2 2 2 2 2 2 3 2" xfId="18681"/>
    <cellStyle name="Normal 3 3 3 2 2 2 2 2 2 2 4" xfId="18682"/>
    <cellStyle name="Normal 3 3 3 2 2 2 2 2 2 3" xfId="18683"/>
    <cellStyle name="Normal 3 3 3 2 2 2 2 2 2 3 2" xfId="18684"/>
    <cellStyle name="Normal 3 3 3 2 2 2 2 2 2 3 2 2" xfId="18685"/>
    <cellStyle name="Normal 3 3 3 2 2 2 2 2 2 3 3" xfId="18686"/>
    <cellStyle name="Normal 3 3 3 2 2 2 2 2 2 4" xfId="18687"/>
    <cellStyle name="Normal 3 3 3 2 2 2 2 2 2 4 2" xfId="18688"/>
    <cellStyle name="Normal 3 3 3 2 2 2 2 2 2 5" xfId="18689"/>
    <cellStyle name="Normal 3 3 3 2 2 2 2 2 3" xfId="18690"/>
    <cellStyle name="Normal 3 3 3 2 2 2 2 2 3 2" xfId="18691"/>
    <cellStyle name="Normal 3 3 3 2 2 2 2 2 3 2 2" xfId="18692"/>
    <cellStyle name="Normal 3 3 3 2 2 2 2 2 3 2 2 2" xfId="18693"/>
    <cellStyle name="Normal 3 3 3 2 2 2 2 2 3 2 3" xfId="18694"/>
    <cellStyle name="Normal 3 3 3 2 2 2 2 2 3 3" xfId="18695"/>
    <cellStyle name="Normal 3 3 3 2 2 2 2 2 3 3 2" xfId="18696"/>
    <cellStyle name="Normal 3 3 3 2 2 2 2 2 3 4" xfId="18697"/>
    <cellStyle name="Normal 3 3 3 2 2 2 2 2 4" xfId="18698"/>
    <cellStyle name="Normal 3 3 3 2 2 2 2 2 4 2" xfId="18699"/>
    <cellStyle name="Normal 3 3 3 2 2 2 2 2 4 2 2" xfId="18700"/>
    <cellStyle name="Normal 3 3 3 2 2 2 2 2 4 3" xfId="18701"/>
    <cellStyle name="Normal 3 3 3 2 2 2 2 2 5" xfId="18702"/>
    <cellStyle name="Normal 3 3 3 2 2 2 2 2 5 2" xfId="18703"/>
    <cellStyle name="Normal 3 3 3 2 2 2 2 2 6" xfId="18704"/>
    <cellStyle name="Normal 3 3 3 2 2 2 2 3" xfId="18705"/>
    <cellStyle name="Normal 3 3 3 2 2 2 2 3 2" xfId="18706"/>
    <cellStyle name="Normal 3 3 3 2 2 2 2 3 2 2" xfId="18707"/>
    <cellStyle name="Normal 3 3 3 2 2 2 2 3 2 2 2" xfId="18708"/>
    <cellStyle name="Normal 3 3 3 2 2 2 2 3 2 2 2 2" xfId="18709"/>
    <cellStyle name="Normal 3 3 3 2 2 2 2 3 2 2 3" xfId="18710"/>
    <cellStyle name="Normal 3 3 3 2 2 2 2 3 2 3" xfId="18711"/>
    <cellStyle name="Normal 3 3 3 2 2 2 2 3 2 3 2" xfId="18712"/>
    <cellStyle name="Normal 3 3 3 2 2 2 2 3 2 4" xfId="18713"/>
    <cellStyle name="Normal 3 3 3 2 2 2 2 3 3" xfId="18714"/>
    <cellStyle name="Normal 3 3 3 2 2 2 2 3 3 2" xfId="18715"/>
    <cellStyle name="Normal 3 3 3 2 2 2 2 3 3 2 2" xfId="18716"/>
    <cellStyle name="Normal 3 3 3 2 2 2 2 3 3 3" xfId="18717"/>
    <cellStyle name="Normal 3 3 3 2 2 2 2 3 4" xfId="18718"/>
    <cellStyle name="Normal 3 3 3 2 2 2 2 3 4 2" xfId="18719"/>
    <cellStyle name="Normal 3 3 3 2 2 2 2 3 5" xfId="18720"/>
    <cellStyle name="Normal 3 3 3 2 2 2 2 4" xfId="18721"/>
    <cellStyle name="Normal 3 3 3 2 2 2 2 4 2" xfId="18722"/>
    <cellStyle name="Normal 3 3 3 2 2 2 2 4 2 2" xfId="18723"/>
    <cellStyle name="Normal 3 3 3 2 2 2 2 4 2 2 2" xfId="18724"/>
    <cellStyle name="Normal 3 3 3 2 2 2 2 4 2 3" xfId="18725"/>
    <cellStyle name="Normal 3 3 3 2 2 2 2 4 3" xfId="18726"/>
    <cellStyle name="Normal 3 3 3 2 2 2 2 4 3 2" xfId="18727"/>
    <cellStyle name="Normal 3 3 3 2 2 2 2 4 4" xfId="18728"/>
    <cellStyle name="Normal 3 3 3 2 2 2 2 5" xfId="18729"/>
    <cellStyle name="Normal 3 3 3 2 2 2 2 5 2" xfId="18730"/>
    <cellStyle name="Normal 3 3 3 2 2 2 2 5 2 2" xfId="18731"/>
    <cellStyle name="Normal 3 3 3 2 2 2 2 5 3" xfId="18732"/>
    <cellStyle name="Normal 3 3 3 2 2 2 2 6" xfId="18733"/>
    <cellStyle name="Normal 3 3 3 2 2 2 2 6 2" xfId="18734"/>
    <cellStyle name="Normal 3 3 3 2 2 2 2 7" xfId="18735"/>
    <cellStyle name="Normal 3 3 3 2 2 2 3" xfId="18736"/>
    <cellStyle name="Normal 3 3 3 2 2 2 3 2" xfId="18737"/>
    <cellStyle name="Normal 3 3 3 2 2 2 3 2 2" xfId="18738"/>
    <cellStyle name="Normal 3 3 3 2 2 2 3 2 2 2" xfId="18739"/>
    <cellStyle name="Normal 3 3 3 2 2 2 3 2 2 2 2" xfId="18740"/>
    <cellStyle name="Normal 3 3 3 2 2 2 3 2 2 2 2 2" xfId="18741"/>
    <cellStyle name="Normal 3 3 3 2 2 2 3 2 2 2 3" xfId="18742"/>
    <cellStyle name="Normal 3 3 3 2 2 2 3 2 2 3" xfId="18743"/>
    <cellStyle name="Normal 3 3 3 2 2 2 3 2 2 3 2" xfId="18744"/>
    <cellStyle name="Normal 3 3 3 2 2 2 3 2 2 4" xfId="18745"/>
    <cellStyle name="Normal 3 3 3 2 2 2 3 2 3" xfId="18746"/>
    <cellStyle name="Normal 3 3 3 2 2 2 3 2 3 2" xfId="18747"/>
    <cellStyle name="Normal 3 3 3 2 2 2 3 2 3 2 2" xfId="18748"/>
    <cellStyle name="Normal 3 3 3 2 2 2 3 2 3 3" xfId="18749"/>
    <cellStyle name="Normal 3 3 3 2 2 2 3 2 4" xfId="18750"/>
    <cellStyle name="Normal 3 3 3 2 2 2 3 2 4 2" xfId="18751"/>
    <cellStyle name="Normal 3 3 3 2 2 2 3 2 5" xfId="18752"/>
    <cellStyle name="Normal 3 3 3 2 2 2 3 3" xfId="18753"/>
    <cellStyle name="Normal 3 3 3 2 2 2 3 3 2" xfId="18754"/>
    <cellStyle name="Normal 3 3 3 2 2 2 3 3 2 2" xfId="18755"/>
    <cellStyle name="Normal 3 3 3 2 2 2 3 3 2 2 2" xfId="18756"/>
    <cellStyle name="Normal 3 3 3 2 2 2 3 3 2 3" xfId="18757"/>
    <cellStyle name="Normal 3 3 3 2 2 2 3 3 3" xfId="18758"/>
    <cellStyle name="Normal 3 3 3 2 2 2 3 3 3 2" xfId="18759"/>
    <cellStyle name="Normal 3 3 3 2 2 2 3 3 4" xfId="18760"/>
    <cellStyle name="Normal 3 3 3 2 2 2 3 4" xfId="18761"/>
    <cellStyle name="Normal 3 3 3 2 2 2 3 4 2" xfId="18762"/>
    <cellStyle name="Normal 3 3 3 2 2 2 3 4 2 2" xfId="18763"/>
    <cellStyle name="Normal 3 3 3 2 2 2 3 4 3" xfId="18764"/>
    <cellStyle name="Normal 3 3 3 2 2 2 3 5" xfId="18765"/>
    <cellStyle name="Normal 3 3 3 2 2 2 3 5 2" xfId="18766"/>
    <cellStyle name="Normal 3 3 3 2 2 2 3 6" xfId="18767"/>
    <cellStyle name="Normal 3 3 3 2 2 2 4" xfId="18768"/>
    <cellStyle name="Normal 3 3 3 2 2 2 4 2" xfId="18769"/>
    <cellStyle name="Normal 3 3 3 2 2 2 4 2 2" xfId="18770"/>
    <cellStyle name="Normal 3 3 3 2 2 2 4 2 2 2" xfId="18771"/>
    <cellStyle name="Normal 3 3 3 2 2 2 4 2 2 2 2" xfId="18772"/>
    <cellStyle name="Normal 3 3 3 2 2 2 4 2 2 3" xfId="18773"/>
    <cellStyle name="Normal 3 3 3 2 2 2 4 2 3" xfId="18774"/>
    <cellStyle name="Normal 3 3 3 2 2 2 4 2 3 2" xfId="18775"/>
    <cellStyle name="Normal 3 3 3 2 2 2 4 2 4" xfId="18776"/>
    <cellStyle name="Normal 3 3 3 2 2 2 4 3" xfId="18777"/>
    <cellStyle name="Normal 3 3 3 2 2 2 4 3 2" xfId="18778"/>
    <cellStyle name="Normal 3 3 3 2 2 2 4 3 2 2" xfId="18779"/>
    <cellStyle name="Normal 3 3 3 2 2 2 4 3 3" xfId="18780"/>
    <cellStyle name="Normal 3 3 3 2 2 2 4 4" xfId="18781"/>
    <cellStyle name="Normal 3 3 3 2 2 2 4 4 2" xfId="18782"/>
    <cellStyle name="Normal 3 3 3 2 2 2 4 5" xfId="18783"/>
    <cellStyle name="Normal 3 3 3 2 2 2 5" xfId="18784"/>
    <cellStyle name="Normal 3 3 3 2 2 2 5 2" xfId="18785"/>
    <cellStyle name="Normal 3 3 3 2 2 2 5 2 2" xfId="18786"/>
    <cellStyle name="Normal 3 3 3 2 2 2 5 2 2 2" xfId="18787"/>
    <cellStyle name="Normal 3 3 3 2 2 2 5 2 3" xfId="18788"/>
    <cellStyle name="Normal 3 3 3 2 2 2 5 3" xfId="18789"/>
    <cellStyle name="Normal 3 3 3 2 2 2 5 3 2" xfId="18790"/>
    <cellStyle name="Normal 3 3 3 2 2 2 5 4" xfId="18791"/>
    <cellStyle name="Normal 3 3 3 2 2 2 6" xfId="18792"/>
    <cellStyle name="Normal 3 3 3 2 2 2 6 2" xfId="18793"/>
    <cellStyle name="Normal 3 3 3 2 2 2 6 2 2" xfId="18794"/>
    <cellStyle name="Normal 3 3 3 2 2 2 6 3" xfId="18795"/>
    <cellStyle name="Normal 3 3 3 2 2 2 7" xfId="18796"/>
    <cellStyle name="Normal 3 3 3 2 2 2 7 2" xfId="18797"/>
    <cellStyle name="Normal 3 3 3 2 2 2 8" xfId="18798"/>
    <cellStyle name="Normal 3 3 3 2 2 3" xfId="18799"/>
    <cellStyle name="Normal 3 3 3 2 2 3 2" xfId="18800"/>
    <cellStyle name="Normal 3 3 3 2 2 3 2 2" xfId="18801"/>
    <cellStyle name="Normal 3 3 3 2 2 3 2 2 2" xfId="18802"/>
    <cellStyle name="Normal 3 3 3 2 2 3 2 2 2 2" xfId="18803"/>
    <cellStyle name="Normal 3 3 3 2 2 3 2 2 2 2 2" xfId="18804"/>
    <cellStyle name="Normal 3 3 3 2 2 3 2 2 2 2 2 2" xfId="18805"/>
    <cellStyle name="Normal 3 3 3 2 2 3 2 2 2 2 3" xfId="18806"/>
    <cellStyle name="Normal 3 3 3 2 2 3 2 2 2 3" xfId="18807"/>
    <cellStyle name="Normal 3 3 3 2 2 3 2 2 2 3 2" xfId="18808"/>
    <cellStyle name="Normal 3 3 3 2 2 3 2 2 2 4" xfId="18809"/>
    <cellStyle name="Normal 3 3 3 2 2 3 2 2 3" xfId="18810"/>
    <cellStyle name="Normal 3 3 3 2 2 3 2 2 3 2" xfId="18811"/>
    <cellStyle name="Normal 3 3 3 2 2 3 2 2 3 2 2" xfId="18812"/>
    <cellStyle name="Normal 3 3 3 2 2 3 2 2 3 3" xfId="18813"/>
    <cellStyle name="Normal 3 3 3 2 2 3 2 2 4" xfId="18814"/>
    <cellStyle name="Normal 3 3 3 2 2 3 2 2 4 2" xfId="18815"/>
    <cellStyle name="Normal 3 3 3 2 2 3 2 2 5" xfId="18816"/>
    <cellStyle name="Normal 3 3 3 2 2 3 2 3" xfId="18817"/>
    <cellStyle name="Normal 3 3 3 2 2 3 2 3 2" xfId="18818"/>
    <cellStyle name="Normal 3 3 3 2 2 3 2 3 2 2" xfId="18819"/>
    <cellStyle name="Normal 3 3 3 2 2 3 2 3 2 2 2" xfId="18820"/>
    <cellStyle name="Normal 3 3 3 2 2 3 2 3 2 3" xfId="18821"/>
    <cellStyle name="Normal 3 3 3 2 2 3 2 3 3" xfId="18822"/>
    <cellStyle name="Normal 3 3 3 2 2 3 2 3 3 2" xfId="18823"/>
    <cellStyle name="Normal 3 3 3 2 2 3 2 3 4" xfId="18824"/>
    <cellStyle name="Normal 3 3 3 2 2 3 2 4" xfId="18825"/>
    <cellStyle name="Normal 3 3 3 2 2 3 2 4 2" xfId="18826"/>
    <cellStyle name="Normal 3 3 3 2 2 3 2 4 2 2" xfId="18827"/>
    <cellStyle name="Normal 3 3 3 2 2 3 2 4 3" xfId="18828"/>
    <cellStyle name="Normal 3 3 3 2 2 3 2 5" xfId="18829"/>
    <cellStyle name="Normal 3 3 3 2 2 3 2 5 2" xfId="18830"/>
    <cellStyle name="Normal 3 3 3 2 2 3 2 6" xfId="18831"/>
    <cellStyle name="Normal 3 3 3 2 2 3 3" xfId="18832"/>
    <cellStyle name="Normal 3 3 3 2 2 3 3 2" xfId="18833"/>
    <cellStyle name="Normal 3 3 3 2 2 3 3 2 2" xfId="18834"/>
    <cellStyle name="Normal 3 3 3 2 2 3 3 2 2 2" xfId="18835"/>
    <cellStyle name="Normal 3 3 3 2 2 3 3 2 2 2 2" xfId="18836"/>
    <cellStyle name="Normal 3 3 3 2 2 3 3 2 2 3" xfId="18837"/>
    <cellStyle name="Normal 3 3 3 2 2 3 3 2 3" xfId="18838"/>
    <cellStyle name="Normal 3 3 3 2 2 3 3 2 3 2" xfId="18839"/>
    <cellStyle name="Normal 3 3 3 2 2 3 3 2 4" xfId="18840"/>
    <cellStyle name="Normal 3 3 3 2 2 3 3 3" xfId="18841"/>
    <cellStyle name="Normal 3 3 3 2 2 3 3 3 2" xfId="18842"/>
    <cellStyle name="Normal 3 3 3 2 2 3 3 3 2 2" xfId="18843"/>
    <cellStyle name="Normal 3 3 3 2 2 3 3 3 3" xfId="18844"/>
    <cellStyle name="Normal 3 3 3 2 2 3 3 4" xfId="18845"/>
    <cellStyle name="Normal 3 3 3 2 2 3 3 4 2" xfId="18846"/>
    <cellStyle name="Normal 3 3 3 2 2 3 3 5" xfId="18847"/>
    <cellStyle name="Normal 3 3 3 2 2 3 4" xfId="18848"/>
    <cellStyle name="Normal 3 3 3 2 2 3 4 2" xfId="18849"/>
    <cellStyle name="Normal 3 3 3 2 2 3 4 2 2" xfId="18850"/>
    <cellStyle name="Normal 3 3 3 2 2 3 4 2 2 2" xfId="18851"/>
    <cellStyle name="Normal 3 3 3 2 2 3 4 2 3" xfId="18852"/>
    <cellStyle name="Normal 3 3 3 2 2 3 4 3" xfId="18853"/>
    <cellStyle name="Normal 3 3 3 2 2 3 4 3 2" xfId="18854"/>
    <cellStyle name="Normal 3 3 3 2 2 3 4 4" xfId="18855"/>
    <cellStyle name="Normal 3 3 3 2 2 3 5" xfId="18856"/>
    <cellStyle name="Normal 3 3 3 2 2 3 5 2" xfId="18857"/>
    <cellStyle name="Normal 3 3 3 2 2 3 5 2 2" xfId="18858"/>
    <cellStyle name="Normal 3 3 3 2 2 3 5 3" xfId="18859"/>
    <cellStyle name="Normal 3 3 3 2 2 3 6" xfId="18860"/>
    <cellStyle name="Normal 3 3 3 2 2 3 6 2" xfId="18861"/>
    <cellStyle name="Normal 3 3 3 2 2 3 7" xfId="18862"/>
    <cellStyle name="Normal 3 3 3 2 2 4" xfId="18863"/>
    <cellStyle name="Normal 3 3 3 2 2 4 2" xfId="18864"/>
    <cellStyle name="Normal 3 3 3 2 2 4 2 2" xfId="18865"/>
    <cellStyle name="Normal 3 3 3 2 2 4 2 2 2" xfId="18866"/>
    <cellStyle name="Normal 3 3 3 2 2 4 2 2 2 2" xfId="18867"/>
    <cellStyle name="Normal 3 3 3 2 2 4 2 2 2 2 2" xfId="18868"/>
    <cellStyle name="Normal 3 3 3 2 2 4 2 2 2 3" xfId="18869"/>
    <cellStyle name="Normal 3 3 3 2 2 4 2 2 3" xfId="18870"/>
    <cellStyle name="Normal 3 3 3 2 2 4 2 2 3 2" xfId="18871"/>
    <cellStyle name="Normal 3 3 3 2 2 4 2 2 4" xfId="18872"/>
    <cellStyle name="Normal 3 3 3 2 2 4 2 3" xfId="18873"/>
    <cellStyle name="Normal 3 3 3 2 2 4 2 3 2" xfId="18874"/>
    <cellStyle name="Normal 3 3 3 2 2 4 2 3 2 2" xfId="18875"/>
    <cellStyle name="Normal 3 3 3 2 2 4 2 3 3" xfId="18876"/>
    <cellStyle name="Normal 3 3 3 2 2 4 2 4" xfId="18877"/>
    <cellStyle name="Normal 3 3 3 2 2 4 2 4 2" xfId="18878"/>
    <cellStyle name="Normal 3 3 3 2 2 4 2 5" xfId="18879"/>
    <cellStyle name="Normal 3 3 3 2 2 4 3" xfId="18880"/>
    <cellStyle name="Normal 3 3 3 2 2 4 3 2" xfId="18881"/>
    <cellStyle name="Normal 3 3 3 2 2 4 3 2 2" xfId="18882"/>
    <cellStyle name="Normal 3 3 3 2 2 4 3 2 2 2" xfId="18883"/>
    <cellStyle name="Normal 3 3 3 2 2 4 3 2 3" xfId="18884"/>
    <cellStyle name="Normal 3 3 3 2 2 4 3 3" xfId="18885"/>
    <cellStyle name="Normal 3 3 3 2 2 4 3 3 2" xfId="18886"/>
    <cellStyle name="Normal 3 3 3 2 2 4 3 4" xfId="18887"/>
    <cellStyle name="Normal 3 3 3 2 2 4 4" xfId="18888"/>
    <cellStyle name="Normal 3 3 3 2 2 4 4 2" xfId="18889"/>
    <cellStyle name="Normal 3 3 3 2 2 4 4 2 2" xfId="18890"/>
    <cellStyle name="Normal 3 3 3 2 2 4 4 3" xfId="18891"/>
    <cellStyle name="Normal 3 3 3 2 2 4 5" xfId="18892"/>
    <cellStyle name="Normal 3 3 3 2 2 4 5 2" xfId="18893"/>
    <cellStyle name="Normal 3 3 3 2 2 4 6" xfId="18894"/>
    <cellStyle name="Normal 3 3 3 2 2 5" xfId="18895"/>
    <cellStyle name="Normal 3 3 3 2 2 5 2" xfId="18896"/>
    <cellStyle name="Normal 3 3 3 2 2 5 2 2" xfId="18897"/>
    <cellStyle name="Normal 3 3 3 2 2 5 2 2 2" xfId="18898"/>
    <cellStyle name="Normal 3 3 3 2 2 5 2 2 2 2" xfId="18899"/>
    <cellStyle name="Normal 3 3 3 2 2 5 2 2 3" xfId="18900"/>
    <cellStyle name="Normal 3 3 3 2 2 5 2 3" xfId="18901"/>
    <cellStyle name="Normal 3 3 3 2 2 5 2 3 2" xfId="18902"/>
    <cellStyle name="Normal 3 3 3 2 2 5 2 4" xfId="18903"/>
    <cellStyle name="Normal 3 3 3 2 2 5 3" xfId="18904"/>
    <cellStyle name="Normal 3 3 3 2 2 5 3 2" xfId="18905"/>
    <cellStyle name="Normal 3 3 3 2 2 5 3 2 2" xfId="18906"/>
    <cellStyle name="Normal 3 3 3 2 2 5 3 3" xfId="18907"/>
    <cellStyle name="Normal 3 3 3 2 2 5 4" xfId="18908"/>
    <cellStyle name="Normal 3 3 3 2 2 5 4 2" xfId="18909"/>
    <cellStyle name="Normal 3 3 3 2 2 5 5" xfId="18910"/>
    <cellStyle name="Normal 3 3 3 2 2 6" xfId="18911"/>
    <cellStyle name="Normal 3 3 3 2 2 6 2" xfId="18912"/>
    <cellStyle name="Normal 3 3 3 2 2 6 2 2" xfId="18913"/>
    <cellStyle name="Normal 3 3 3 2 2 6 2 2 2" xfId="18914"/>
    <cellStyle name="Normal 3 3 3 2 2 6 2 3" xfId="18915"/>
    <cellStyle name="Normal 3 3 3 2 2 6 3" xfId="18916"/>
    <cellStyle name="Normal 3 3 3 2 2 6 3 2" xfId="18917"/>
    <cellStyle name="Normal 3 3 3 2 2 6 4" xfId="18918"/>
    <cellStyle name="Normal 3 3 3 2 2 7" xfId="18919"/>
    <cellStyle name="Normal 3 3 3 2 2 7 2" xfId="18920"/>
    <cellStyle name="Normal 3 3 3 2 2 7 2 2" xfId="18921"/>
    <cellStyle name="Normal 3 3 3 2 2 7 3" xfId="18922"/>
    <cellStyle name="Normal 3 3 3 2 2 8" xfId="18923"/>
    <cellStyle name="Normal 3 3 3 2 2 8 2" xfId="18924"/>
    <cellStyle name="Normal 3 3 3 2 2 9" xfId="18925"/>
    <cellStyle name="Normal 3 3 3 2 3" xfId="18926"/>
    <cellStyle name="Normal 3 3 3 2 3 2" xfId="18927"/>
    <cellStyle name="Normal 3 3 3 2 3 2 2" xfId="18928"/>
    <cellStyle name="Normal 3 3 3 2 3 2 2 2" xfId="18929"/>
    <cellStyle name="Normal 3 3 3 2 3 2 2 2 2" xfId="18930"/>
    <cellStyle name="Normal 3 3 3 2 3 2 2 2 2 2" xfId="18931"/>
    <cellStyle name="Normal 3 3 3 2 3 2 2 2 2 2 2" xfId="18932"/>
    <cellStyle name="Normal 3 3 3 2 3 2 2 2 2 2 2 2" xfId="18933"/>
    <cellStyle name="Normal 3 3 3 2 3 2 2 2 2 2 3" xfId="18934"/>
    <cellStyle name="Normal 3 3 3 2 3 2 2 2 2 3" xfId="18935"/>
    <cellStyle name="Normal 3 3 3 2 3 2 2 2 2 3 2" xfId="18936"/>
    <cellStyle name="Normal 3 3 3 2 3 2 2 2 2 4" xfId="18937"/>
    <cellStyle name="Normal 3 3 3 2 3 2 2 2 3" xfId="18938"/>
    <cellStyle name="Normal 3 3 3 2 3 2 2 2 3 2" xfId="18939"/>
    <cellStyle name="Normal 3 3 3 2 3 2 2 2 3 2 2" xfId="18940"/>
    <cellStyle name="Normal 3 3 3 2 3 2 2 2 3 3" xfId="18941"/>
    <cellStyle name="Normal 3 3 3 2 3 2 2 2 4" xfId="18942"/>
    <cellStyle name="Normal 3 3 3 2 3 2 2 2 4 2" xfId="18943"/>
    <cellStyle name="Normal 3 3 3 2 3 2 2 2 5" xfId="18944"/>
    <cellStyle name="Normal 3 3 3 2 3 2 2 3" xfId="18945"/>
    <cellStyle name="Normal 3 3 3 2 3 2 2 3 2" xfId="18946"/>
    <cellStyle name="Normal 3 3 3 2 3 2 2 3 2 2" xfId="18947"/>
    <cellStyle name="Normal 3 3 3 2 3 2 2 3 2 2 2" xfId="18948"/>
    <cellStyle name="Normal 3 3 3 2 3 2 2 3 2 3" xfId="18949"/>
    <cellStyle name="Normal 3 3 3 2 3 2 2 3 3" xfId="18950"/>
    <cellStyle name="Normal 3 3 3 2 3 2 2 3 3 2" xfId="18951"/>
    <cellStyle name="Normal 3 3 3 2 3 2 2 3 4" xfId="18952"/>
    <cellStyle name="Normal 3 3 3 2 3 2 2 4" xfId="18953"/>
    <cellStyle name="Normal 3 3 3 2 3 2 2 4 2" xfId="18954"/>
    <cellStyle name="Normal 3 3 3 2 3 2 2 4 2 2" xfId="18955"/>
    <cellStyle name="Normal 3 3 3 2 3 2 2 4 3" xfId="18956"/>
    <cellStyle name="Normal 3 3 3 2 3 2 2 5" xfId="18957"/>
    <cellStyle name="Normal 3 3 3 2 3 2 2 5 2" xfId="18958"/>
    <cellStyle name="Normal 3 3 3 2 3 2 2 6" xfId="18959"/>
    <cellStyle name="Normal 3 3 3 2 3 2 3" xfId="18960"/>
    <cellStyle name="Normal 3 3 3 2 3 2 3 2" xfId="18961"/>
    <cellStyle name="Normal 3 3 3 2 3 2 3 2 2" xfId="18962"/>
    <cellStyle name="Normal 3 3 3 2 3 2 3 2 2 2" xfId="18963"/>
    <cellStyle name="Normal 3 3 3 2 3 2 3 2 2 2 2" xfId="18964"/>
    <cellStyle name="Normal 3 3 3 2 3 2 3 2 2 3" xfId="18965"/>
    <cellStyle name="Normal 3 3 3 2 3 2 3 2 3" xfId="18966"/>
    <cellStyle name="Normal 3 3 3 2 3 2 3 2 3 2" xfId="18967"/>
    <cellStyle name="Normal 3 3 3 2 3 2 3 2 4" xfId="18968"/>
    <cellStyle name="Normal 3 3 3 2 3 2 3 3" xfId="18969"/>
    <cellStyle name="Normal 3 3 3 2 3 2 3 3 2" xfId="18970"/>
    <cellStyle name="Normal 3 3 3 2 3 2 3 3 2 2" xfId="18971"/>
    <cellStyle name="Normal 3 3 3 2 3 2 3 3 3" xfId="18972"/>
    <cellStyle name="Normal 3 3 3 2 3 2 3 4" xfId="18973"/>
    <cellStyle name="Normal 3 3 3 2 3 2 3 4 2" xfId="18974"/>
    <cellStyle name="Normal 3 3 3 2 3 2 3 5" xfId="18975"/>
    <cellStyle name="Normal 3 3 3 2 3 2 4" xfId="18976"/>
    <cellStyle name="Normal 3 3 3 2 3 2 4 2" xfId="18977"/>
    <cellStyle name="Normal 3 3 3 2 3 2 4 2 2" xfId="18978"/>
    <cellStyle name="Normal 3 3 3 2 3 2 4 2 2 2" xfId="18979"/>
    <cellStyle name="Normal 3 3 3 2 3 2 4 2 3" xfId="18980"/>
    <cellStyle name="Normal 3 3 3 2 3 2 4 3" xfId="18981"/>
    <cellStyle name="Normal 3 3 3 2 3 2 4 3 2" xfId="18982"/>
    <cellStyle name="Normal 3 3 3 2 3 2 4 4" xfId="18983"/>
    <cellStyle name="Normal 3 3 3 2 3 2 5" xfId="18984"/>
    <cellStyle name="Normal 3 3 3 2 3 2 5 2" xfId="18985"/>
    <cellStyle name="Normal 3 3 3 2 3 2 5 2 2" xfId="18986"/>
    <cellStyle name="Normal 3 3 3 2 3 2 5 3" xfId="18987"/>
    <cellStyle name="Normal 3 3 3 2 3 2 6" xfId="18988"/>
    <cellStyle name="Normal 3 3 3 2 3 2 6 2" xfId="18989"/>
    <cellStyle name="Normal 3 3 3 2 3 2 7" xfId="18990"/>
    <cellStyle name="Normal 3 3 3 2 3 3" xfId="18991"/>
    <cellStyle name="Normal 3 3 3 2 3 3 2" xfId="18992"/>
    <cellStyle name="Normal 3 3 3 2 3 3 2 2" xfId="18993"/>
    <cellStyle name="Normal 3 3 3 2 3 3 2 2 2" xfId="18994"/>
    <cellStyle name="Normal 3 3 3 2 3 3 2 2 2 2" xfId="18995"/>
    <cellStyle name="Normal 3 3 3 2 3 3 2 2 2 2 2" xfId="18996"/>
    <cellStyle name="Normal 3 3 3 2 3 3 2 2 2 3" xfId="18997"/>
    <cellStyle name="Normal 3 3 3 2 3 3 2 2 3" xfId="18998"/>
    <cellStyle name="Normal 3 3 3 2 3 3 2 2 3 2" xfId="18999"/>
    <cellStyle name="Normal 3 3 3 2 3 3 2 2 4" xfId="19000"/>
    <cellStyle name="Normal 3 3 3 2 3 3 2 3" xfId="19001"/>
    <cellStyle name="Normal 3 3 3 2 3 3 2 3 2" xfId="19002"/>
    <cellStyle name="Normal 3 3 3 2 3 3 2 3 2 2" xfId="19003"/>
    <cellStyle name="Normal 3 3 3 2 3 3 2 3 3" xfId="19004"/>
    <cellStyle name="Normal 3 3 3 2 3 3 2 4" xfId="19005"/>
    <cellStyle name="Normal 3 3 3 2 3 3 2 4 2" xfId="19006"/>
    <cellStyle name="Normal 3 3 3 2 3 3 2 5" xfId="19007"/>
    <cellStyle name="Normal 3 3 3 2 3 3 3" xfId="19008"/>
    <cellStyle name="Normal 3 3 3 2 3 3 3 2" xfId="19009"/>
    <cellStyle name="Normal 3 3 3 2 3 3 3 2 2" xfId="19010"/>
    <cellStyle name="Normal 3 3 3 2 3 3 3 2 2 2" xfId="19011"/>
    <cellStyle name="Normal 3 3 3 2 3 3 3 2 3" xfId="19012"/>
    <cellStyle name="Normal 3 3 3 2 3 3 3 3" xfId="19013"/>
    <cellStyle name="Normal 3 3 3 2 3 3 3 3 2" xfId="19014"/>
    <cellStyle name="Normal 3 3 3 2 3 3 3 4" xfId="19015"/>
    <cellStyle name="Normal 3 3 3 2 3 3 4" xfId="19016"/>
    <cellStyle name="Normal 3 3 3 2 3 3 4 2" xfId="19017"/>
    <cellStyle name="Normal 3 3 3 2 3 3 4 2 2" xfId="19018"/>
    <cellStyle name="Normal 3 3 3 2 3 3 4 3" xfId="19019"/>
    <cellStyle name="Normal 3 3 3 2 3 3 5" xfId="19020"/>
    <cellStyle name="Normal 3 3 3 2 3 3 5 2" xfId="19021"/>
    <cellStyle name="Normal 3 3 3 2 3 3 6" xfId="19022"/>
    <cellStyle name="Normal 3 3 3 2 3 4" xfId="19023"/>
    <cellStyle name="Normal 3 3 3 2 3 4 2" xfId="19024"/>
    <cellStyle name="Normal 3 3 3 2 3 4 2 2" xfId="19025"/>
    <cellStyle name="Normal 3 3 3 2 3 4 2 2 2" xfId="19026"/>
    <cellStyle name="Normal 3 3 3 2 3 4 2 2 2 2" xfId="19027"/>
    <cellStyle name="Normal 3 3 3 2 3 4 2 2 3" xfId="19028"/>
    <cellStyle name="Normal 3 3 3 2 3 4 2 3" xfId="19029"/>
    <cellStyle name="Normal 3 3 3 2 3 4 2 3 2" xfId="19030"/>
    <cellStyle name="Normal 3 3 3 2 3 4 2 4" xfId="19031"/>
    <cellStyle name="Normal 3 3 3 2 3 4 3" xfId="19032"/>
    <cellStyle name="Normal 3 3 3 2 3 4 3 2" xfId="19033"/>
    <cellStyle name="Normal 3 3 3 2 3 4 3 2 2" xfId="19034"/>
    <cellStyle name="Normal 3 3 3 2 3 4 3 3" xfId="19035"/>
    <cellStyle name="Normal 3 3 3 2 3 4 4" xfId="19036"/>
    <cellStyle name="Normal 3 3 3 2 3 4 4 2" xfId="19037"/>
    <cellStyle name="Normal 3 3 3 2 3 4 5" xfId="19038"/>
    <cellStyle name="Normal 3 3 3 2 3 5" xfId="19039"/>
    <cellStyle name="Normal 3 3 3 2 3 5 2" xfId="19040"/>
    <cellStyle name="Normal 3 3 3 2 3 5 2 2" xfId="19041"/>
    <cellStyle name="Normal 3 3 3 2 3 5 2 2 2" xfId="19042"/>
    <cellStyle name="Normal 3 3 3 2 3 5 2 3" xfId="19043"/>
    <cellStyle name="Normal 3 3 3 2 3 5 3" xfId="19044"/>
    <cellStyle name="Normal 3 3 3 2 3 5 3 2" xfId="19045"/>
    <cellStyle name="Normal 3 3 3 2 3 5 4" xfId="19046"/>
    <cellStyle name="Normal 3 3 3 2 3 6" xfId="19047"/>
    <cellStyle name="Normal 3 3 3 2 3 6 2" xfId="19048"/>
    <cellStyle name="Normal 3 3 3 2 3 6 2 2" xfId="19049"/>
    <cellStyle name="Normal 3 3 3 2 3 6 3" xfId="19050"/>
    <cellStyle name="Normal 3 3 3 2 3 7" xfId="19051"/>
    <cellStyle name="Normal 3 3 3 2 3 7 2" xfId="19052"/>
    <cellStyle name="Normal 3 3 3 2 3 8" xfId="19053"/>
    <cellStyle name="Normal 3 3 3 2 4" xfId="19054"/>
    <cellStyle name="Normal 3 3 3 2 4 2" xfId="19055"/>
    <cellStyle name="Normal 3 3 3 2 4 2 2" xfId="19056"/>
    <cellStyle name="Normal 3 3 3 2 4 2 2 2" xfId="19057"/>
    <cellStyle name="Normal 3 3 3 2 4 2 2 2 2" xfId="19058"/>
    <cellStyle name="Normal 3 3 3 2 4 2 2 2 2 2" xfId="19059"/>
    <cellStyle name="Normal 3 3 3 2 4 2 2 2 2 2 2" xfId="19060"/>
    <cellStyle name="Normal 3 3 3 2 4 2 2 2 2 3" xfId="19061"/>
    <cellStyle name="Normal 3 3 3 2 4 2 2 2 3" xfId="19062"/>
    <cellStyle name="Normal 3 3 3 2 4 2 2 2 3 2" xfId="19063"/>
    <cellStyle name="Normal 3 3 3 2 4 2 2 2 4" xfId="19064"/>
    <cellStyle name="Normal 3 3 3 2 4 2 2 3" xfId="19065"/>
    <cellStyle name="Normal 3 3 3 2 4 2 2 3 2" xfId="19066"/>
    <cellStyle name="Normal 3 3 3 2 4 2 2 3 2 2" xfId="19067"/>
    <cellStyle name="Normal 3 3 3 2 4 2 2 3 3" xfId="19068"/>
    <cellStyle name="Normal 3 3 3 2 4 2 2 4" xfId="19069"/>
    <cellStyle name="Normal 3 3 3 2 4 2 2 4 2" xfId="19070"/>
    <cellStyle name="Normal 3 3 3 2 4 2 2 5" xfId="19071"/>
    <cellStyle name="Normal 3 3 3 2 4 2 3" xfId="19072"/>
    <cellStyle name="Normal 3 3 3 2 4 2 3 2" xfId="19073"/>
    <cellStyle name="Normal 3 3 3 2 4 2 3 2 2" xfId="19074"/>
    <cellStyle name="Normal 3 3 3 2 4 2 3 2 2 2" xfId="19075"/>
    <cellStyle name="Normal 3 3 3 2 4 2 3 2 3" xfId="19076"/>
    <cellStyle name="Normal 3 3 3 2 4 2 3 3" xfId="19077"/>
    <cellStyle name="Normal 3 3 3 2 4 2 3 3 2" xfId="19078"/>
    <cellStyle name="Normal 3 3 3 2 4 2 3 4" xfId="19079"/>
    <cellStyle name="Normal 3 3 3 2 4 2 4" xfId="19080"/>
    <cellStyle name="Normal 3 3 3 2 4 2 4 2" xfId="19081"/>
    <cellStyle name="Normal 3 3 3 2 4 2 4 2 2" xfId="19082"/>
    <cellStyle name="Normal 3 3 3 2 4 2 4 3" xfId="19083"/>
    <cellStyle name="Normal 3 3 3 2 4 2 5" xfId="19084"/>
    <cellStyle name="Normal 3 3 3 2 4 2 5 2" xfId="19085"/>
    <cellStyle name="Normal 3 3 3 2 4 2 6" xfId="19086"/>
    <cellStyle name="Normal 3 3 3 2 4 3" xfId="19087"/>
    <cellStyle name="Normal 3 3 3 2 4 3 2" xfId="19088"/>
    <cellStyle name="Normal 3 3 3 2 4 3 2 2" xfId="19089"/>
    <cellStyle name="Normal 3 3 3 2 4 3 2 2 2" xfId="19090"/>
    <cellStyle name="Normal 3 3 3 2 4 3 2 2 2 2" xfId="19091"/>
    <cellStyle name="Normal 3 3 3 2 4 3 2 2 3" xfId="19092"/>
    <cellStyle name="Normal 3 3 3 2 4 3 2 3" xfId="19093"/>
    <cellStyle name="Normal 3 3 3 2 4 3 2 3 2" xfId="19094"/>
    <cellStyle name="Normal 3 3 3 2 4 3 2 4" xfId="19095"/>
    <cellStyle name="Normal 3 3 3 2 4 3 3" xfId="19096"/>
    <cellStyle name="Normal 3 3 3 2 4 3 3 2" xfId="19097"/>
    <cellStyle name="Normal 3 3 3 2 4 3 3 2 2" xfId="19098"/>
    <cellStyle name="Normal 3 3 3 2 4 3 3 3" xfId="19099"/>
    <cellStyle name="Normal 3 3 3 2 4 3 4" xfId="19100"/>
    <cellStyle name="Normal 3 3 3 2 4 3 4 2" xfId="19101"/>
    <cellStyle name="Normal 3 3 3 2 4 3 5" xfId="19102"/>
    <cellStyle name="Normal 3 3 3 2 4 4" xfId="19103"/>
    <cellStyle name="Normal 3 3 3 2 4 4 2" xfId="19104"/>
    <cellStyle name="Normal 3 3 3 2 4 4 2 2" xfId="19105"/>
    <cellStyle name="Normal 3 3 3 2 4 4 2 2 2" xfId="19106"/>
    <cellStyle name="Normal 3 3 3 2 4 4 2 3" xfId="19107"/>
    <cellStyle name="Normal 3 3 3 2 4 4 3" xfId="19108"/>
    <cellStyle name="Normal 3 3 3 2 4 4 3 2" xfId="19109"/>
    <cellStyle name="Normal 3 3 3 2 4 4 4" xfId="19110"/>
    <cellStyle name="Normal 3 3 3 2 4 5" xfId="19111"/>
    <cellStyle name="Normal 3 3 3 2 4 5 2" xfId="19112"/>
    <cellStyle name="Normal 3 3 3 2 4 5 2 2" xfId="19113"/>
    <cellStyle name="Normal 3 3 3 2 4 5 3" xfId="19114"/>
    <cellStyle name="Normal 3 3 3 2 4 6" xfId="19115"/>
    <cellStyle name="Normal 3 3 3 2 4 6 2" xfId="19116"/>
    <cellStyle name="Normal 3 3 3 2 4 7" xfId="19117"/>
    <cellStyle name="Normal 3 3 3 2 5" xfId="19118"/>
    <cellStyle name="Normal 3 3 3 2 5 2" xfId="19119"/>
    <cellStyle name="Normal 3 3 3 2 5 2 2" xfId="19120"/>
    <cellStyle name="Normal 3 3 3 2 5 2 2 2" xfId="19121"/>
    <cellStyle name="Normal 3 3 3 2 5 2 2 2 2" xfId="19122"/>
    <cellStyle name="Normal 3 3 3 2 5 2 2 2 2 2" xfId="19123"/>
    <cellStyle name="Normal 3 3 3 2 5 2 2 2 3" xfId="19124"/>
    <cellStyle name="Normal 3 3 3 2 5 2 2 3" xfId="19125"/>
    <cellStyle name="Normal 3 3 3 2 5 2 2 3 2" xfId="19126"/>
    <cellStyle name="Normal 3 3 3 2 5 2 2 4" xfId="19127"/>
    <cellStyle name="Normal 3 3 3 2 5 2 3" xfId="19128"/>
    <cellStyle name="Normal 3 3 3 2 5 2 3 2" xfId="19129"/>
    <cellStyle name="Normal 3 3 3 2 5 2 3 2 2" xfId="19130"/>
    <cellStyle name="Normal 3 3 3 2 5 2 3 3" xfId="19131"/>
    <cellStyle name="Normal 3 3 3 2 5 2 4" xfId="19132"/>
    <cellStyle name="Normal 3 3 3 2 5 2 4 2" xfId="19133"/>
    <cellStyle name="Normal 3 3 3 2 5 2 5" xfId="19134"/>
    <cellStyle name="Normal 3 3 3 2 5 3" xfId="19135"/>
    <cellStyle name="Normal 3 3 3 2 5 3 2" xfId="19136"/>
    <cellStyle name="Normal 3 3 3 2 5 3 2 2" xfId="19137"/>
    <cellStyle name="Normal 3 3 3 2 5 3 2 2 2" xfId="19138"/>
    <cellStyle name="Normal 3 3 3 2 5 3 2 3" xfId="19139"/>
    <cellStyle name="Normal 3 3 3 2 5 3 3" xfId="19140"/>
    <cellStyle name="Normal 3 3 3 2 5 3 3 2" xfId="19141"/>
    <cellStyle name="Normal 3 3 3 2 5 3 4" xfId="19142"/>
    <cellStyle name="Normal 3 3 3 2 5 4" xfId="19143"/>
    <cellStyle name="Normal 3 3 3 2 5 4 2" xfId="19144"/>
    <cellStyle name="Normal 3 3 3 2 5 4 2 2" xfId="19145"/>
    <cellStyle name="Normal 3 3 3 2 5 4 3" xfId="19146"/>
    <cellStyle name="Normal 3 3 3 2 5 5" xfId="19147"/>
    <cellStyle name="Normal 3 3 3 2 5 5 2" xfId="19148"/>
    <cellStyle name="Normal 3 3 3 2 5 6" xfId="19149"/>
    <cellStyle name="Normal 3 3 3 2 6" xfId="19150"/>
    <cellStyle name="Normal 3 3 3 2 6 2" xfId="19151"/>
    <cellStyle name="Normal 3 3 3 2 6 2 2" xfId="19152"/>
    <cellStyle name="Normal 3 3 3 2 6 2 2 2" xfId="19153"/>
    <cellStyle name="Normal 3 3 3 2 6 2 2 2 2" xfId="19154"/>
    <cellStyle name="Normal 3 3 3 2 6 2 2 3" xfId="19155"/>
    <cellStyle name="Normal 3 3 3 2 6 2 3" xfId="19156"/>
    <cellStyle name="Normal 3 3 3 2 6 2 3 2" xfId="19157"/>
    <cellStyle name="Normal 3 3 3 2 6 2 4" xfId="19158"/>
    <cellStyle name="Normal 3 3 3 2 6 3" xfId="19159"/>
    <cellStyle name="Normal 3 3 3 2 6 3 2" xfId="19160"/>
    <cellStyle name="Normal 3 3 3 2 6 3 2 2" xfId="19161"/>
    <cellStyle name="Normal 3 3 3 2 6 3 3" xfId="19162"/>
    <cellStyle name="Normal 3 3 3 2 6 4" xfId="19163"/>
    <cellStyle name="Normal 3 3 3 2 6 4 2" xfId="19164"/>
    <cellStyle name="Normal 3 3 3 2 6 5" xfId="19165"/>
    <cellStyle name="Normal 3 3 3 2 7" xfId="19166"/>
    <cellStyle name="Normal 3 3 3 2 7 2" xfId="19167"/>
    <cellStyle name="Normal 3 3 3 2 7 2 2" xfId="19168"/>
    <cellStyle name="Normal 3 3 3 2 7 2 2 2" xfId="19169"/>
    <cellStyle name="Normal 3 3 3 2 7 2 3" xfId="19170"/>
    <cellStyle name="Normal 3 3 3 2 7 3" xfId="19171"/>
    <cellStyle name="Normal 3 3 3 2 7 3 2" xfId="19172"/>
    <cellStyle name="Normal 3 3 3 2 7 4" xfId="19173"/>
    <cellStyle name="Normal 3 3 3 2 8" xfId="19174"/>
    <cellStyle name="Normal 3 3 3 2 8 2" xfId="19175"/>
    <cellStyle name="Normal 3 3 3 2 8 2 2" xfId="19176"/>
    <cellStyle name="Normal 3 3 3 2 8 3" xfId="19177"/>
    <cellStyle name="Normal 3 3 3 2 9" xfId="19178"/>
    <cellStyle name="Normal 3 3 3 2 9 2" xfId="19179"/>
    <cellStyle name="Normal 3 3 3 3" xfId="19180"/>
    <cellStyle name="Normal 3 3 3 3 2" xfId="19181"/>
    <cellStyle name="Normal 3 3 3 3 2 2" xfId="19182"/>
    <cellStyle name="Normal 3 3 3 3 2 2 2" xfId="19183"/>
    <cellStyle name="Normal 3 3 3 3 2 2 2 2" xfId="19184"/>
    <cellStyle name="Normal 3 3 3 3 2 2 2 2 2" xfId="19185"/>
    <cellStyle name="Normal 3 3 3 3 2 2 2 2 2 2" xfId="19186"/>
    <cellStyle name="Normal 3 3 3 3 2 2 2 2 2 2 2" xfId="19187"/>
    <cellStyle name="Normal 3 3 3 3 2 2 2 2 2 2 2 2" xfId="19188"/>
    <cellStyle name="Normal 3 3 3 3 2 2 2 2 2 2 3" xfId="19189"/>
    <cellStyle name="Normal 3 3 3 3 2 2 2 2 2 3" xfId="19190"/>
    <cellStyle name="Normal 3 3 3 3 2 2 2 2 2 3 2" xfId="19191"/>
    <cellStyle name="Normal 3 3 3 3 2 2 2 2 2 4" xfId="19192"/>
    <cellStyle name="Normal 3 3 3 3 2 2 2 2 3" xfId="19193"/>
    <cellStyle name="Normal 3 3 3 3 2 2 2 2 3 2" xfId="19194"/>
    <cellStyle name="Normal 3 3 3 3 2 2 2 2 3 2 2" xfId="19195"/>
    <cellStyle name="Normal 3 3 3 3 2 2 2 2 3 3" xfId="19196"/>
    <cellStyle name="Normal 3 3 3 3 2 2 2 2 4" xfId="19197"/>
    <cellStyle name="Normal 3 3 3 3 2 2 2 2 4 2" xfId="19198"/>
    <cellStyle name="Normal 3 3 3 3 2 2 2 2 5" xfId="19199"/>
    <cellStyle name="Normal 3 3 3 3 2 2 2 3" xfId="19200"/>
    <cellStyle name="Normal 3 3 3 3 2 2 2 3 2" xfId="19201"/>
    <cellStyle name="Normal 3 3 3 3 2 2 2 3 2 2" xfId="19202"/>
    <cellStyle name="Normal 3 3 3 3 2 2 2 3 2 2 2" xfId="19203"/>
    <cellStyle name="Normal 3 3 3 3 2 2 2 3 2 3" xfId="19204"/>
    <cellStyle name="Normal 3 3 3 3 2 2 2 3 3" xfId="19205"/>
    <cellStyle name="Normal 3 3 3 3 2 2 2 3 3 2" xfId="19206"/>
    <cellStyle name="Normal 3 3 3 3 2 2 2 3 4" xfId="19207"/>
    <cellStyle name="Normal 3 3 3 3 2 2 2 4" xfId="19208"/>
    <cellStyle name="Normal 3 3 3 3 2 2 2 4 2" xfId="19209"/>
    <cellStyle name="Normal 3 3 3 3 2 2 2 4 2 2" xfId="19210"/>
    <cellStyle name="Normal 3 3 3 3 2 2 2 4 3" xfId="19211"/>
    <cellStyle name="Normal 3 3 3 3 2 2 2 5" xfId="19212"/>
    <cellStyle name="Normal 3 3 3 3 2 2 2 5 2" xfId="19213"/>
    <cellStyle name="Normal 3 3 3 3 2 2 2 6" xfId="19214"/>
    <cellStyle name="Normal 3 3 3 3 2 2 3" xfId="19215"/>
    <cellStyle name="Normal 3 3 3 3 2 2 3 2" xfId="19216"/>
    <cellStyle name="Normal 3 3 3 3 2 2 3 2 2" xfId="19217"/>
    <cellStyle name="Normal 3 3 3 3 2 2 3 2 2 2" xfId="19218"/>
    <cellStyle name="Normal 3 3 3 3 2 2 3 2 2 2 2" xfId="19219"/>
    <cellStyle name="Normal 3 3 3 3 2 2 3 2 2 3" xfId="19220"/>
    <cellStyle name="Normal 3 3 3 3 2 2 3 2 3" xfId="19221"/>
    <cellStyle name="Normal 3 3 3 3 2 2 3 2 3 2" xfId="19222"/>
    <cellStyle name="Normal 3 3 3 3 2 2 3 2 4" xfId="19223"/>
    <cellStyle name="Normal 3 3 3 3 2 2 3 3" xfId="19224"/>
    <cellStyle name="Normal 3 3 3 3 2 2 3 3 2" xfId="19225"/>
    <cellStyle name="Normal 3 3 3 3 2 2 3 3 2 2" xfId="19226"/>
    <cellStyle name="Normal 3 3 3 3 2 2 3 3 3" xfId="19227"/>
    <cellStyle name="Normal 3 3 3 3 2 2 3 4" xfId="19228"/>
    <cellStyle name="Normal 3 3 3 3 2 2 3 4 2" xfId="19229"/>
    <cellStyle name="Normal 3 3 3 3 2 2 3 5" xfId="19230"/>
    <cellStyle name="Normal 3 3 3 3 2 2 4" xfId="19231"/>
    <cellStyle name="Normal 3 3 3 3 2 2 4 2" xfId="19232"/>
    <cellStyle name="Normal 3 3 3 3 2 2 4 2 2" xfId="19233"/>
    <cellStyle name="Normal 3 3 3 3 2 2 4 2 2 2" xfId="19234"/>
    <cellStyle name="Normal 3 3 3 3 2 2 4 2 3" xfId="19235"/>
    <cellStyle name="Normal 3 3 3 3 2 2 4 3" xfId="19236"/>
    <cellStyle name="Normal 3 3 3 3 2 2 4 3 2" xfId="19237"/>
    <cellStyle name="Normal 3 3 3 3 2 2 4 4" xfId="19238"/>
    <cellStyle name="Normal 3 3 3 3 2 2 5" xfId="19239"/>
    <cellStyle name="Normal 3 3 3 3 2 2 5 2" xfId="19240"/>
    <cellStyle name="Normal 3 3 3 3 2 2 5 2 2" xfId="19241"/>
    <cellStyle name="Normal 3 3 3 3 2 2 5 3" xfId="19242"/>
    <cellStyle name="Normal 3 3 3 3 2 2 6" xfId="19243"/>
    <cellStyle name="Normal 3 3 3 3 2 2 6 2" xfId="19244"/>
    <cellStyle name="Normal 3 3 3 3 2 2 7" xfId="19245"/>
    <cellStyle name="Normal 3 3 3 3 2 3" xfId="19246"/>
    <cellStyle name="Normal 3 3 3 3 2 3 2" xfId="19247"/>
    <cellStyle name="Normal 3 3 3 3 2 3 2 2" xfId="19248"/>
    <cellStyle name="Normal 3 3 3 3 2 3 2 2 2" xfId="19249"/>
    <cellStyle name="Normal 3 3 3 3 2 3 2 2 2 2" xfId="19250"/>
    <cellStyle name="Normal 3 3 3 3 2 3 2 2 2 2 2" xfId="19251"/>
    <cellStyle name="Normal 3 3 3 3 2 3 2 2 2 3" xfId="19252"/>
    <cellStyle name="Normal 3 3 3 3 2 3 2 2 3" xfId="19253"/>
    <cellStyle name="Normal 3 3 3 3 2 3 2 2 3 2" xfId="19254"/>
    <cellStyle name="Normal 3 3 3 3 2 3 2 2 4" xfId="19255"/>
    <cellStyle name="Normal 3 3 3 3 2 3 2 3" xfId="19256"/>
    <cellStyle name="Normal 3 3 3 3 2 3 2 3 2" xfId="19257"/>
    <cellStyle name="Normal 3 3 3 3 2 3 2 3 2 2" xfId="19258"/>
    <cellStyle name="Normal 3 3 3 3 2 3 2 3 3" xfId="19259"/>
    <cellStyle name="Normal 3 3 3 3 2 3 2 4" xfId="19260"/>
    <cellStyle name="Normal 3 3 3 3 2 3 2 4 2" xfId="19261"/>
    <cellStyle name="Normal 3 3 3 3 2 3 2 5" xfId="19262"/>
    <cellStyle name="Normal 3 3 3 3 2 3 3" xfId="19263"/>
    <cellStyle name="Normal 3 3 3 3 2 3 3 2" xfId="19264"/>
    <cellStyle name="Normal 3 3 3 3 2 3 3 2 2" xfId="19265"/>
    <cellStyle name="Normal 3 3 3 3 2 3 3 2 2 2" xfId="19266"/>
    <cellStyle name="Normal 3 3 3 3 2 3 3 2 3" xfId="19267"/>
    <cellStyle name="Normal 3 3 3 3 2 3 3 3" xfId="19268"/>
    <cellStyle name="Normal 3 3 3 3 2 3 3 3 2" xfId="19269"/>
    <cellStyle name="Normal 3 3 3 3 2 3 3 4" xfId="19270"/>
    <cellStyle name="Normal 3 3 3 3 2 3 4" xfId="19271"/>
    <cellStyle name="Normal 3 3 3 3 2 3 4 2" xfId="19272"/>
    <cellStyle name="Normal 3 3 3 3 2 3 4 2 2" xfId="19273"/>
    <cellStyle name="Normal 3 3 3 3 2 3 4 3" xfId="19274"/>
    <cellStyle name="Normal 3 3 3 3 2 3 5" xfId="19275"/>
    <cellStyle name="Normal 3 3 3 3 2 3 5 2" xfId="19276"/>
    <cellStyle name="Normal 3 3 3 3 2 3 6" xfId="19277"/>
    <cellStyle name="Normal 3 3 3 3 2 4" xfId="19278"/>
    <cellStyle name="Normal 3 3 3 3 2 4 2" xfId="19279"/>
    <cellStyle name="Normal 3 3 3 3 2 4 2 2" xfId="19280"/>
    <cellStyle name="Normal 3 3 3 3 2 4 2 2 2" xfId="19281"/>
    <cellStyle name="Normal 3 3 3 3 2 4 2 2 2 2" xfId="19282"/>
    <cellStyle name="Normal 3 3 3 3 2 4 2 2 3" xfId="19283"/>
    <cellStyle name="Normal 3 3 3 3 2 4 2 3" xfId="19284"/>
    <cellStyle name="Normal 3 3 3 3 2 4 2 3 2" xfId="19285"/>
    <cellStyle name="Normal 3 3 3 3 2 4 2 4" xfId="19286"/>
    <cellStyle name="Normal 3 3 3 3 2 4 3" xfId="19287"/>
    <cellStyle name="Normal 3 3 3 3 2 4 3 2" xfId="19288"/>
    <cellStyle name="Normal 3 3 3 3 2 4 3 2 2" xfId="19289"/>
    <cellStyle name="Normal 3 3 3 3 2 4 3 3" xfId="19290"/>
    <cellStyle name="Normal 3 3 3 3 2 4 4" xfId="19291"/>
    <cellStyle name="Normal 3 3 3 3 2 4 4 2" xfId="19292"/>
    <cellStyle name="Normal 3 3 3 3 2 4 5" xfId="19293"/>
    <cellStyle name="Normal 3 3 3 3 2 5" xfId="19294"/>
    <cellStyle name="Normal 3 3 3 3 2 5 2" xfId="19295"/>
    <cellStyle name="Normal 3 3 3 3 2 5 2 2" xfId="19296"/>
    <cellStyle name="Normal 3 3 3 3 2 5 2 2 2" xfId="19297"/>
    <cellStyle name="Normal 3 3 3 3 2 5 2 3" xfId="19298"/>
    <cellStyle name="Normal 3 3 3 3 2 5 3" xfId="19299"/>
    <cellStyle name="Normal 3 3 3 3 2 5 3 2" xfId="19300"/>
    <cellStyle name="Normal 3 3 3 3 2 5 4" xfId="19301"/>
    <cellStyle name="Normal 3 3 3 3 2 6" xfId="19302"/>
    <cellStyle name="Normal 3 3 3 3 2 6 2" xfId="19303"/>
    <cellStyle name="Normal 3 3 3 3 2 6 2 2" xfId="19304"/>
    <cellStyle name="Normal 3 3 3 3 2 6 3" xfId="19305"/>
    <cellStyle name="Normal 3 3 3 3 2 7" xfId="19306"/>
    <cellStyle name="Normal 3 3 3 3 2 7 2" xfId="19307"/>
    <cellStyle name="Normal 3 3 3 3 2 8" xfId="19308"/>
    <cellStyle name="Normal 3 3 3 3 3" xfId="19309"/>
    <cellStyle name="Normal 3 3 3 3 3 2" xfId="19310"/>
    <cellStyle name="Normal 3 3 3 3 3 2 2" xfId="19311"/>
    <cellStyle name="Normal 3 3 3 3 3 2 2 2" xfId="19312"/>
    <cellStyle name="Normal 3 3 3 3 3 2 2 2 2" xfId="19313"/>
    <cellStyle name="Normal 3 3 3 3 3 2 2 2 2 2" xfId="19314"/>
    <cellStyle name="Normal 3 3 3 3 3 2 2 2 2 2 2" xfId="19315"/>
    <cellStyle name="Normal 3 3 3 3 3 2 2 2 2 3" xfId="19316"/>
    <cellStyle name="Normal 3 3 3 3 3 2 2 2 3" xfId="19317"/>
    <cellStyle name="Normal 3 3 3 3 3 2 2 2 3 2" xfId="19318"/>
    <cellStyle name="Normal 3 3 3 3 3 2 2 2 4" xfId="19319"/>
    <cellStyle name="Normal 3 3 3 3 3 2 2 3" xfId="19320"/>
    <cellStyle name="Normal 3 3 3 3 3 2 2 3 2" xfId="19321"/>
    <cellStyle name="Normal 3 3 3 3 3 2 2 3 2 2" xfId="19322"/>
    <cellStyle name="Normal 3 3 3 3 3 2 2 3 3" xfId="19323"/>
    <cellStyle name="Normal 3 3 3 3 3 2 2 4" xfId="19324"/>
    <cellStyle name="Normal 3 3 3 3 3 2 2 4 2" xfId="19325"/>
    <cellStyle name="Normal 3 3 3 3 3 2 2 5" xfId="19326"/>
    <cellStyle name="Normal 3 3 3 3 3 2 3" xfId="19327"/>
    <cellStyle name="Normal 3 3 3 3 3 2 3 2" xfId="19328"/>
    <cellStyle name="Normal 3 3 3 3 3 2 3 2 2" xfId="19329"/>
    <cellStyle name="Normal 3 3 3 3 3 2 3 2 2 2" xfId="19330"/>
    <cellStyle name="Normal 3 3 3 3 3 2 3 2 3" xfId="19331"/>
    <cellStyle name="Normal 3 3 3 3 3 2 3 3" xfId="19332"/>
    <cellStyle name="Normal 3 3 3 3 3 2 3 3 2" xfId="19333"/>
    <cellStyle name="Normal 3 3 3 3 3 2 3 4" xfId="19334"/>
    <cellStyle name="Normal 3 3 3 3 3 2 4" xfId="19335"/>
    <cellStyle name="Normal 3 3 3 3 3 2 4 2" xfId="19336"/>
    <cellStyle name="Normal 3 3 3 3 3 2 4 2 2" xfId="19337"/>
    <cellStyle name="Normal 3 3 3 3 3 2 4 3" xfId="19338"/>
    <cellStyle name="Normal 3 3 3 3 3 2 5" xfId="19339"/>
    <cellStyle name="Normal 3 3 3 3 3 2 5 2" xfId="19340"/>
    <cellStyle name="Normal 3 3 3 3 3 2 6" xfId="19341"/>
    <cellStyle name="Normal 3 3 3 3 3 3" xfId="19342"/>
    <cellStyle name="Normal 3 3 3 3 3 3 2" xfId="19343"/>
    <cellStyle name="Normal 3 3 3 3 3 3 2 2" xfId="19344"/>
    <cellStyle name="Normal 3 3 3 3 3 3 2 2 2" xfId="19345"/>
    <cellStyle name="Normal 3 3 3 3 3 3 2 2 2 2" xfId="19346"/>
    <cellStyle name="Normal 3 3 3 3 3 3 2 2 3" xfId="19347"/>
    <cellStyle name="Normal 3 3 3 3 3 3 2 3" xfId="19348"/>
    <cellStyle name="Normal 3 3 3 3 3 3 2 3 2" xfId="19349"/>
    <cellStyle name="Normal 3 3 3 3 3 3 2 4" xfId="19350"/>
    <cellStyle name="Normal 3 3 3 3 3 3 3" xfId="19351"/>
    <cellStyle name="Normal 3 3 3 3 3 3 3 2" xfId="19352"/>
    <cellStyle name="Normal 3 3 3 3 3 3 3 2 2" xfId="19353"/>
    <cellStyle name="Normal 3 3 3 3 3 3 3 3" xfId="19354"/>
    <cellStyle name="Normal 3 3 3 3 3 3 4" xfId="19355"/>
    <cellStyle name="Normal 3 3 3 3 3 3 4 2" xfId="19356"/>
    <cellStyle name="Normal 3 3 3 3 3 3 5" xfId="19357"/>
    <cellStyle name="Normal 3 3 3 3 3 4" xfId="19358"/>
    <cellStyle name="Normal 3 3 3 3 3 4 2" xfId="19359"/>
    <cellStyle name="Normal 3 3 3 3 3 4 2 2" xfId="19360"/>
    <cellStyle name="Normal 3 3 3 3 3 4 2 2 2" xfId="19361"/>
    <cellStyle name="Normal 3 3 3 3 3 4 2 3" xfId="19362"/>
    <cellStyle name="Normal 3 3 3 3 3 4 3" xfId="19363"/>
    <cellStyle name="Normal 3 3 3 3 3 4 3 2" xfId="19364"/>
    <cellStyle name="Normal 3 3 3 3 3 4 4" xfId="19365"/>
    <cellStyle name="Normal 3 3 3 3 3 5" xfId="19366"/>
    <cellStyle name="Normal 3 3 3 3 3 5 2" xfId="19367"/>
    <cellStyle name="Normal 3 3 3 3 3 5 2 2" xfId="19368"/>
    <cellStyle name="Normal 3 3 3 3 3 5 3" xfId="19369"/>
    <cellStyle name="Normal 3 3 3 3 3 6" xfId="19370"/>
    <cellStyle name="Normal 3 3 3 3 3 6 2" xfId="19371"/>
    <cellStyle name="Normal 3 3 3 3 3 7" xfId="19372"/>
    <cellStyle name="Normal 3 3 3 3 4" xfId="19373"/>
    <cellStyle name="Normal 3 3 3 3 4 2" xfId="19374"/>
    <cellStyle name="Normal 3 3 3 3 4 2 2" xfId="19375"/>
    <cellStyle name="Normal 3 3 3 3 4 2 2 2" xfId="19376"/>
    <cellStyle name="Normal 3 3 3 3 4 2 2 2 2" xfId="19377"/>
    <cellStyle name="Normal 3 3 3 3 4 2 2 2 2 2" xfId="19378"/>
    <cellStyle name="Normal 3 3 3 3 4 2 2 2 3" xfId="19379"/>
    <cellStyle name="Normal 3 3 3 3 4 2 2 3" xfId="19380"/>
    <cellStyle name="Normal 3 3 3 3 4 2 2 3 2" xfId="19381"/>
    <cellStyle name="Normal 3 3 3 3 4 2 2 4" xfId="19382"/>
    <cellStyle name="Normal 3 3 3 3 4 2 3" xfId="19383"/>
    <cellStyle name="Normal 3 3 3 3 4 2 3 2" xfId="19384"/>
    <cellStyle name="Normal 3 3 3 3 4 2 3 2 2" xfId="19385"/>
    <cellStyle name="Normal 3 3 3 3 4 2 3 3" xfId="19386"/>
    <cellStyle name="Normal 3 3 3 3 4 2 4" xfId="19387"/>
    <cellStyle name="Normal 3 3 3 3 4 2 4 2" xfId="19388"/>
    <cellStyle name="Normal 3 3 3 3 4 2 5" xfId="19389"/>
    <cellStyle name="Normal 3 3 3 3 4 3" xfId="19390"/>
    <cellStyle name="Normal 3 3 3 3 4 3 2" xfId="19391"/>
    <cellStyle name="Normal 3 3 3 3 4 3 2 2" xfId="19392"/>
    <cellStyle name="Normal 3 3 3 3 4 3 2 2 2" xfId="19393"/>
    <cellStyle name="Normal 3 3 3 3 4 3 2 3" xfId="19394"/>
    <cellStyle name="Normal 3 3 3 3 4 3 3" xfId="19395"/>
    <cellStyle name="Normal 3 3 3 3 4 3 3 2" xfId="19396"/>
    <cellStyle name="Normal 3 3 3 3 4 3 4" xfId="19397"/>
    <cellStyle name="Normal 3 3 3 3 4 4" xfId="19398"/>
    <cellStyle name="Normal 3 3 3 3 4 4 2" xfId="19399"/>
    <cellStyle name="Normal 3 3 3 3 4 4 2 2" xfId="19400"/>
    <cellStyle name="Normal 3 3 3 3 4 4 3" xfId="19401"/>
    <cellStyle name="Normal 3 3 3 3 4 5" xfId="19402"/>
    <cellStyle name="Normal 3 3 3 3 4 5 2" xfId="19403"/>
    <cellStyle name="Normal 3 3 3 3 4 6" xfId="19404"/>
    <cellStyle name="Normal 3 3 3 3 5" xfId="19405"/>
    <cellStyle name="Normal 3 3 3 3 5 2" xfId="19406"/>
    <cellStyle name="Normal 3 3 3 3 5 2 2" xfId="19407"/>
    <cellStyle name="Normal 3 3 3 3 5 2 2 2" xfId="19408"/>
    <cellStyle name="Normal 3 3 3 3 5 2 2 2 2" xfId="19409"/>
    <cellStyle name="Normal 3 3 3 3 5 2 2 3" xfId="19410"/>
    <cellStyle name="Normal 3 3 3 3 5 2 3" xfId="19411"/>
    <cellStyle name="Normal 3 3 3 3 5 2 3 2" xfId="19412"/>
    <cellStyle name="Normal 3 3 3 3 5 2 4" xfId="19413"/>
    <cellStyle name="Normal 3 3 3 3 5 3" xfId="19414"/>
    <cellStyle name="Normal 3 3 3 3 5 3 2" xfId="19415"/>
    <cellStyle name="Normal 3 3 3 3 5 3 2 2" xfId="19416"/>
    <cellStyle name="Normal 3 3 3 3 5 3 3" xfId="19417"/>
    <cellStyle name="Normal 3 3 3 3 5 4" xfId="19418"/>
    <cellStyle name="Normal 3 3 3 3 5 4 2" xfId="19419"/>
    <cellStyle name="Normal 3 3 3 3 5 5" xfId="19420"/>
    <cellStyle name="Normal 3 3 3 3 6" xfId="19421"/>
    <cellStyle name="Normal 3 3 3 3 6 2" xfId="19422"/>
    <cellStyle name="Normal 3 3 3 3 6 2 2" xfId="19423"/>
    <cellStyle name="Normal 3 3 3 3 6 2 2 2" xfId="19424"/>
    <cellStyle name="Normal 3 3 3 3 6 2 3" xfId="19425"/>
    <cellStyle name="Normal 3 3 3 3 6 3" xfId="19426"/>
    <cellStyle name="Normal 3 3 3 3 6 3 2" xfId="19427"/>
    <cellStyle name="Normal 3 3 3 3 6 4" xfId="19428"/>
    <cellStyle name="Normal 3 3 3 3 7" xfId="19429"/>
    <cellStyle name="Normal 3 3 3 3 7 2" xfId="19430"/>
    <cellStyle name="Normal 3 3 3 3 7 2 2" xfId="19431"/>
    <cellStyle name="Normal 3 3 3 3 7 3" xfId="19432"/>
    <cellStyle name="Normal 3 3 3 3 8" xfId="19433"/>
    <cellStyle name="Normal 3 3 3 3 8 2" xfId="19434"/>
    <cellStyle name="Normal 3 3 3 3 9" xfId="19435"/>
    <cellStyle name="Normal 3 3 3 4" xfId="19436"/>
    <cellStyle name="Normal 3 3 3 4 2" xfId="19437"/>
    <cellStyle name="Normal 3 3 3 4 2 2" xfId="19438"/>
    <cellStyle name="Normal 3 3 3 4 2 2 2" xfId="19439"/>
    <cellStyle name="Normal 3 3 3 4 2 2 2 2" xfId="19440"/>
    <cellStyle name="Normal 3 3 3 4 2 2 2 2 2" xfId="19441"/>
    <cellStyle name="Normal 3 3 3 4 2 2 2 2 2 2" xfId="19442"/>
    <cellStyle name="Normal 3 3 3 4 2 2 2 2 2 2 2" xfId="19443"/>
    <cellStyle name="Normal 3 3 3 4 2 2 2 2 2 3" xfId="19444"/>
    <cellStyle name="Normal 3 3 3 4 2 2 2 2 3" xfId="19445"/>
    <cellStyle name="Normal 3 3 3 4 2 2 2 2 3 2" xfId="19446"/>
    <cellStyle name="Normal 3 3 3 4 2 2 2 2 4" xfId="19447"/>
    <cellStyle name="Normal 3 3 3 4 2 2 2 3" xfId="19448"/>
    <cellStyle name="Normal 3 3 3 4 2 2 2 3 2" xfId="19449"/>
    <cellStyle name="Normal 3 3 3 4 2 2 2 3 2 2" xfId="19450"/>
    <cellStyle name="Normal 3 3 3 4 2 2 2 3 3" xfId="19451"/>
    <cellStyle name="Normal 3 3 3 4 2 2 2 4" xfId="19452"/>
    <cellStyle name="Normal 3 3 3 4 2 2 2 4 2" xfId="19453"/>
    <cellStyle name="Normal 3 3 3 4 2 2 2 5" xfId="19454"/>
    <cellStyle name="Normal 3 3 3 4 2 2 3" xfId="19455"/>
    <cellStyle name="Normal 3 3 3 4 2 2 3 2" xfId="19456"/>
    <cellStyle name="Normal 3 3 3 4 2 2 3 2 2" xfId="19457"/>
    <cellStyle name="Normal 3 3 3 4 2 2 3 2 2 2" xfId="19458"/>
    <cellStyle name="Normal 3 3 3 4 2 2 3 2 3" xfId="19459"/>
    <cellStyle name="Normal 3 3 3 4 2 2 3 3" xfId="19460"/>
    <cellStyle name="Normal 3 3 3 4 2 2 3 3 2" xfId="19461"/>
    <cellStyle name="Normal 3 3 3 4 2 2 3 4" xfId="19462"/>
    <cellStyle name="Normal 3 3 3 4 2 2 4" xfId="19463"/>
    <cellStyle name="Normal 3 3 3 4 2 2 4 2" xfId="19464"/>
    <cellStyle name="Normal 3 3 3 4 2 2 4 2 2" xfId="19465"/>
    <cellStyle name="Normal 3 3 3 4 2 2 4 3" xfId="19466"/>
    <cellStyle name="Normal 3 3 3 4 2 2 5" xfId="19467"/>
    <cellStyle name="Normal 3 3 3 4 2 2 5 2" xfId="19468"/>
    <cellStyle name="Normal 3 3 3 4 2 2 6" xfId="19469"/>
    <cellStyle name="Normal 3 3 3 4 2 3" xfId="19470"/>
    <cellStyle name="Normal 3 3 3 4 2 3 2" xfId="19471"/>
    <cellStyle name="Normal 3 3 3 4 2 3 2 2" xfId="19472"/>
    <cellStyle name="Normal 3 3 3 4 2 3 2 2 2" xfId="19473"/>
    <cellStyle name="Normal 3 3 3 4 2 3 2 2 2 2" xfId="19474"/>
    <cellStyle name="Normal 3 3 3 4 2 3 2 2 3" xfId="19475"/>
    <cellStyle name="Normal 3 3 3 4 2 3 2 3" xfId="19476"/>
    <cellStyle name="Normal 3 3 3 4 2 3 2 3 2" xfId="19477"/>
    <cellStyle name="Normal 3 3 3 4 2 3 2 4" xfId="19478"/>
    <cellStyle name="Normal 3 3 3 4 2 3 3" xfId="19479"/>
    <cellStyle name="Normal 3 3 3 4 2 3 3 2" xfId="19480"/>
    <cellStyle name="Normal 3 3 3 4 2 3 3 2 2" xfId="19481"/>
    <cellStyle name="Normal 3 3 3 4 2 3 3 3" xfId="19482"/>
    <cellStyle name="Normal 3 3 3 4 2 3 4" xfId="19483"/>
    <cellStyle name="Normal 3 3 3 4 2 3 4 2" xfId="19484"/>
    <cellStyle name="Normal 3 3 3 4 2 3 5" xfId="19485"/>
    <cellStyle name="Normal 3 3 3 4 2 4" xfId="19486"/>
    <cellStyle name="Normal 3 3 3 4 2 4 2" xfId="19487"/>
    <cellStyle name="Normal 3 3 3 4 2 4 2 2" xfId="19488"/>
    <cellStyle name="Normal 3 3 3 4 2 4 2 2 2" xfId="19489"/>
    <cellStyle name="Normal 3 3 3 4 2 4 2 3" xfId="19490"/>
    <cellStyle name="Normal 3 3 3 4 2 4 3" xfId="19491"/>
    <cellStyle name="Normal 3 3 3 4 2 4 3 2" xfId="19492"/>
    <cellStyle name="Normal 3 3 3 4 2 4 4" xfId="19493"/>
    <cellStyle name="Normal 3 3 3 4 2 5" xfId="19494"/>
    <cellStyle name="Normal 3 3 3 4 2 5 2" xfId="19495"/>
    <cellStyle name="Normal 3 3 3 4 2 5 2 2" xfId="19496"/>
    <cellStyle name="Normal 3 3 3 4 2 5 3" xfId="19497"/>
    <cellStyle name="Normal 3 3 3 4 2 6" xfId="19498"/>
    <cellStyle name="Normal 3 3 3 4 2 6 2" xfId="19499"/>
    <cellStyle name="Normal 3 3 3 4 2 7" xfId="19500"/>
    <cellStyle name="Normal 3 3 3 4 3" xfId="19501"/>
    <cellStyle name="Normal 3 3 3 4 3 2" xfId="19502"/>
    <cellStyle name="Normal 3 3 3 4 3 2 2" xfId="19503"/>
    <cellStyle name="Normal 3 3 3 4 3 2 2 2" xfId="19504"/>
    <cellStyle name="Normal 3 3 3 4 3 2 2 2 2" xfId="19505"/>
    <cellStyle name="Normal 3 3 3 4 3 2 2 2 2 2" xfId="19506"/>
    <cellStyle name="Normal 3 3 3 4 3 2 2 2 3" xfId="19507"/>
    <cellStyle name="Normal 3 3 3 4 3 2 2 3" xfId="19508"/>
    <cellStyle name="Normal 3 3 3 4 3 2 2 3 2" xfId="19509"/>
    <cellStyle name="Normal 3 3 3 4 3 2 2 4" xfId="19510"/>
    <cellStyle name="Normal 3 3 3 4 3 2 3" xfId="19511"/>
    <cellStyle name="Normal 3 3 3 4 3 2 3 2" xfId="19512"/>
    <cellStyle name="Normal 3 3 3 4 3 2 3 2 2" xfId="19513"/>
    <cellStyle name="Normal 3 3 3 4 3 2 3 3" xfId="19514"/>
    <cellStyle name="Normal 3 3 3 4 3 2 4" xfId="19515"/>
    <cellStyle name="Normal 3 3 3 4 3 2 4 2" xfId="19516"/>
    <cellStyle name="Normal 3 3 3 4 3 2 5" xfId="19517"/>
    <cellStyle name="Normal 3 3 3 4 3 3" xfId="19518"/>
    <cellStyle name="Normal 3 3 3 4 3 3 2" xfId="19519"/>
    <cellStyle name="Normal 3 3 3 4 3 3 2 2" xfId="19520"/>
    <cellStyle name="Normal 3 3 3 4 3 3 2 2 2" xfId="19521"/>
    <cellStyle name="Normal 3 3 3 4 3 3 2 3" xfId="19522"/>
    <cellStyle name="Normal 3 3 3 4 3 3 3" xfId="19523"/>
    <cellStyle name="Normal 3 3 3 4 3 3 3 2" xfId="19524"/>
    <cellStyle name="Normal 3 3 3 4 3 3 4" xfId="19525"/>
    <cellStyle name="Normal 3 3 3 4 3 4" xfId="19526"/>
    <cellStyle name="Normal 3 3 3 4 3 4 2" xfId="19527"/>
    <cellStyle name="Normal 3 3 3 4 3 4 2 2" xfId="19528"/>
    <cellStyle name="Normal 3 3 3 4 3 4 3" xfId="19529"/>
    <cellStyle name="Normal 3 3 3 4 3 5" xfId="19530"/>
    <cellStyle name="Normal 3 3 3 4 3 5 2" xfId="19531"/>
    <cellStyle name="Normal 3 3 3 4 3 6" xfId="19532"/>
    <cellStyle name="Normal 3 3 3 4 4" xfId="19533"/>
    <cellStyle name="Normal 3 3 3 4 4 2" xfId="19534"/>
    <cellStyle name="Normal 3 3 3 4 4 2 2" xfId="19535"/>
    <cellStyle name="Normal 3 3 3 4 4 2 2 2" xfId="19536"/>
    <cellStyle name="Normal 3 3 3 4 4 2 2 2 2" xfId="19537"/>
    <cellStyle name="Normal 3 3 3 4 4 2 2 3" xfId="19538"/>
    <cellStyle name="Normal 3 3 3 4 4 2 3" xfId="19539"/>
    <cellStyle name="Normal 3 3 3 4 4 2 3 2" xfId="19540"/>
    <cellStyle name="Normal 3 3 3 4 4 2 4" xfId="19541"/>
    <cellStyle name="Normal 3 3 3 4 4 3" xfId="19542"/>
    <cellStyle name="Normal 3 3 3 4 4 3 2" xfId="19543"/>
    <cellStyle name="Normal 3 3 3 4 4 3 2 2" xfId="19544"/>
    <cellStyle name="Normal 3 3 3 4 4 3 3" xfId="19545"/>
    <cellStyle name="Normal 3 3 3 4 4 4" xfId="19546"/>
    <cellStyle name="Normal 3 3 3 4 4 4 2" xfId="19547"/>
    <cellStyle name="Normal 3 3 3 4 4 5" xfId="19548"/>
    <cellStyle name="Normal 3 3 3 4 5" xfId="19549"/>
    <cellStyle name="Normal 3 3 3 4 5 2" xfId="19550"/>
    <cellStyle name="Normal 3 3 3 4 5 2 2" xfId="19551"/>
    <cellStyle name="Normal 3 3 3 4 5 2 2 2" xfId="19552"/>
    <cellStyle name="Normal 3 3 3 4 5 2 3" xfId="19553"/>
    <cellStyle name="Normal 3 3 3 4 5 3" xfId="19554"/>
    <cellStyle name="Normal 3 3 3 4 5 3 2" xfId="19555"/>
    <cellStyle name="Normal 3 3 3 4 5 4" xfId="19556"/>
    <cellStyle name="Normal 3 3 3 4 6" xfId="19557"/>
    <cellStyle name="Normal 3 3 3 4 6 2" xfId="19558"/>
    <cellStyle name="Normal 3 3 3 4 6 2 2" xfId="19559"/>
    <cellStyle name="Normal 3 3 3 4 6 3" xfId="19560"/>
    <cellStyle name="Normal 3 3 3 4 7" xfId="19561"/>
    <cellStyle name="Normal 3 3 3 4 7 2" xfId="19562"/>
    <cellStyle name="Normal 3 3 3 4 8" xfId="19563"/>
    <cellStyle name="Normal 3 3 3 5" xfId="19564"/>
    <cellStyle name="Normal 3 3 3 5 2" xfId="19565"/>
    <cellStyle name="Normal 3 3 3 5 2 2" xfId="19566"/>
    <cellStyle name="Normal 3 3 3 5 2 2 2" xfId="19567"/>
    <cellStyle name="Normal 3 3 3 5 2 2 2 2" xfId="19568"/>
    <cellStyle name="Normal 3 3 3 5 2 2 2 2 2" xfId="19569"/>
    <cellStyle name="Normal 3 3 3 5 2 2 2 2 2 2" xfId="19570"/>
    <cellStyle name="Normal 3 3 3 5 2 2 2 2 3" xfId="19571"/>
    <cellStyle name="Normal 3 3 3 5 2 2 2 3" xfId="19572"/>
    <cellStyle name="Normal 3 3 3 5 2 2 2 3 2" xfId="19573"/>
    <cellStyle name="Normal 3 3 3 5 2 2 2 4" xfId="19574"/>
    <cellStyle name="Normal 3 3 3 5 2 2 3" xfId="19575"/>
    <cellStyle name="Normal 3 3 3 5 2 2 3 2" xfId="19576"/>
    <cellStyle name="Normal 3 3 3 5 2 2 3 2 2" xfId="19577"/>
    <cellStyle name="Normal 3 3 3 5 2 2 3 3" xfId="19578"/>
    <cellStyle name="Normal 3 3 3 5 2 2 4" xfId="19579"/>
    <cellStyle name="Normal 3 3 3 5 2 2 4 2" xfId="19580"/>
    <cellStyle name="Normal 3 3 3 5 2 2 5" xfId="19581"/>
    <cellStyle name="Normal 3 3 3 5 2 3" xfId="19582"/>
    <cellStyle name="Normal 3 3 3 5 2 3 2" xfId="19583"/>
    <cellStyle name="Normal 3 3 3 5 2 3 2 2" xfId="19584"/>
    <cellStyle name="Normal 3 3 3 5 2 3 2 2 2" xfId="19585"/>
    <cellStyle name="Normal 3 3 3 5 2 3 2 3" xfId="19586"/>
    <cellStyle name="Normal 3 3 3 5 2 3 3" xfId="19587"/>
    <cellStyle name="Normal 3 3 3 5 2 3 3 2" xfId="19588"/>
    <cellStyle name="Normal 3 3 3 5 2 3 4" xfId="19589"/>
    <cellStyle name="Normal 3 3 3 5 2 4" xfId="19590"/>
    <cellStyle name="Normal 3 3 3 5 2 4 2" xfId="19591"/>
    <cellStyle name="Normal 3 3 3 5 2 4 2 2" xfId="19592"/>
    <cellStyle name="Normal 3 3 3 5 2 4 3" xfId="19593"/>
    <cellStyle name="Normal 3 3 3 5 2 5" xfId="19594"/>
    <cellStyle name="Normal 3 3 3 5 2 5 2" xfId="19595"/>
    <cellStyle name="Normal 3 3 3 5 2 6" xfId="19596"/>
    <cellStyle name="Normal 3 3 3 5 3" xfId="19597"/>
    <cellStyle name="Normal 3 3 3 5 3 2" xfId="19598"/>
    <cellStyle name="Normal 3 3 3 5 3 2 2" xfId="19599"/>
    <cellStyle name="Normal 3 3 3 5 3 2 2 2" xfId="19600"/>
    <cellStyle name="Normal 3 3 3 5 3 2 2 2 2" xfId="19601"/>
    <cellStyle name="Normal 3 3 3 5 3 2 2 3" xfId="19602"/>
    <cellStyle name="Normal 3 3 3 5 3 2 3" xfId="19603"/>
    <cellStyle name="Normal 3 3 3 5 3 2 3 2" xfId="19604"/>
    <cellStyle name="Normal 3 3 3 5 3 2 4" xfId="19605"/>
    <cellStyle name="Normal 3 3 3 5 3 3" xfId="19606"/>
    <cellStyle name="Normal 3 3 3 5 3 3 2" xfId="19607"/>
    <cellStyle name="Normal 3 3 3 5 3 3 2 2" xfId="19608"/>
    <cellStyle name="Normal 3 3 3 5 3 3 3" xfId="19609"/>
    <cellStyle name="Normal 3 3 3 5 3 4" xfId="19610"/>
    <cellStyle name="Normal 3 3 3 5 3 4 2" xfId="19611"/>
    <cellStyle name="Normal 3 3 3 5 3 5" xfId="19612"/>
    <cellStyle name="Normal 3 3 3 5 4" xfId="19613"/>
    <cellStyle name="Normal 3 3 3 5 4 2" xfId="19614"/>
    <cellStyle name="Normal 3 3 3 5 4 2 2" xfId="19615"/>
    <cellStyle name="Normal 3 3 3 5 4 2 2 2" xfId="19616"/>
    <cellStyle name="Normal 3 3 3 5 4 2 3" xfId="19617"/>
    <cellStyle name="Normal 3 3 3 5 4 3" xfId="19618"/>
    <cellStyle name="Normal 3 3 3 5 4 3 2" xfId="19619"/>
    <cellStyle name="Normal 3 3 3 5 4 4" xfId="19620"/>
    <cellStyle name="Normal 3 3 3 5 5" xfId="19621"/>
    <cellStyle name="Normal 3 3 3 5 5 2" xfId="19622"/>
    <cellStyle name="Normal 3 3 3 5 5 2 2" xfId="19623"/>
    <cellStyle name="Normal 3 3 3 5 5 3" xfId="19624"/>
    <cellStyle name="Normal 3 3 3 5 6" xfId="19625"/>
    <cellStyle name="Normal 3 3 3 5 6 2" xfId="19626"/>
    <cellStyle name="Normal 3 3 3 5 7" xfId="19627"/>
    <cellStyle name="Normal 3 3 3 6" xfId="19628"/>
    <cellStyle name="Normal 3 3 3 6 2" xfId="19629"/>
    <cellStyle name="Normal 3 3 3 6 2 2" xfId="19630"/>
    <cellStyle name="Normal 3 3 3 6 2 2 2" xfId="19631"/>
    <cellStyle name="Normal 3 3 3 6 2 2 2 2" xfId="19632"/>
    <cellStyle name="Normal 3 3 3 6 2 2 2 2 2" xfId="19633"/>
    <cellStyle name="Normal 3 3 3 6 2 2 2 3" xfId="19634"/>
    <cellStyle name="Normal 3 3 3 6 2 2 3" xfId="19635"/>
    <cellStyle name="Normal 3 3 3 6 2 2 3 2" xfId="19636"/>
    <cellStyle name="Normal 3 3 3 6 2 2 4" xfId="19637"/>
    <cellStyle name="Normal 3 3 3 6 2 3" xfId="19638"/>
    <cellStyle name="Normal 3 3 3 6 2 3 2" xfId="19639"/>
    <cellStyle name="Normal 3 3 3 6 2 3 2 2" xfId="19640"/>
    <cellStyle name="Normal 3 3 3 6 2 3 3" xfId="19641"/>
    <cellStyle name="Normal 3 3 3 6 2 4" xfId="19642"/>
    <cellStyle name="Normal 3 3 3 6 2 4 2" xfId="19643"/>
    <cellStyle name="Normal 3 3 3 6 2 5" xfId="19644"/>
    <cellStyle name="Normal 3 3 3 6 3" xfId="19645"/>
    <cellStyle name="Normal 3 3 3 6 3 2" xfId="19646"/>
    <cellStyle name="Normal 3 3 3 6 3 2 2" xfId="19647"/>
    <cellStyle name="Normal 3 3 3 6 3 2 2 2" xfId="19648"/>
    <cellStyle name="Normal 3 3 3 6 3 2 3" xfId="19649"/>
    <cellStyle name="Normal 3 3 3 6 3 3" xfId="19650"/>
    <cellStyle name="Normal 3 3 3 6 3 3 2" xfId="19651"/>
    <cellStyle name="Normal 3 3 3 6 3 4" xfId="19652"/>
    <cellStyle name="Normal 3 3 3 6 4" xfId="19653"/>
    <cellStyle name="Normal 3 3 3 6 4 2" xfId="19654"/>
    <cellStyle name="Normal 3 3 3 6 4 2 2" xfId="19655"/>
    <cellStyle name="Normal 3 3 3 6 4 3" xfId="19656"/>
    <cellStyle name="Normal 3 3 3 6 5" xfId="19657"/>
    <cellStyle name="Normal 3 3 3 6 5 2" xfId="19658"/>
    <cellStyle name="Normal 3 3 3 6 6" xfId="19659"/>
    <cellStyle name="Normal 3 3 3 7" xfId="19660"/>
    <cellStyle name="Normal 3 3 3 7 2" xfId="19661"/>
    <cellStyle name="Normal 3 3 3 7 2 2" xfId="19662"/>
    <cellStyle name="Normal 3 3 3 7 2 2 2" xfId="19663"/>
    <cellStyle name="Normal 3 3 3 7 2 2 2 2" xfId="19664"/>
    <cellStyle name="Normal 3 3 3 7 2 2 3" xfId="19665"/>
    <cellStyle name="Normal 3 3 3 7 2 3" xfId="19666"/>
    <cellStyle name="Normal 3 3 3 7 2 3 2" xfId="19667"/>
    <cellStyle name="Normal 3 3 3 7 2 4" xfId="19668"/>
    <cellStyle name="Normal 3 3 3 7 3" xfId="19669"/>
    <cellStyle name="Normal 3 3 3 7 3 2" xfId="19670"/>
    <cellStyle name="Normal 3 3 3 7 3 2 2" xfId="19671"/>
    <cellStyle name="Normal 3 3 3 7 3 3" xfId="19672"/>
    <cellStyle name="Normal 3 3 3 7 4" xfId="19673"/>
    <cellStyle name="Normal 3 3 3 7 4 2" xfId="19674"/>
    <cellStyle name="Normal 3 3 3 7 5" xfId="19675"/>
    <cellStyle name="Normal 3 3 3 8" xfId="19676"/>
    <cellStyle name="Normal 3 3 3 8 2" xfId="19677"/>
    <cellStyle name="Normal 3 3 3 8 2 2" xfId="19678"/>
    <cellStyle name="Normal 3 3 3 8 2 2 2" xfId="19679"/>
    <cellStyle name="Normal 3 3 3 8 2 3" xfId="19680"/>
    <cellStyle name="Normal 3 3 3 8 3" xfId="19681"/>
    <cellStyle name="Normal 3 3 3 8 3 2" xfId="19682"/>
    <cellStyle name="Normal 3 3 3 8 4" xfId="19683"/>
    <cellStyle name="Normal 3 3 3 9" xfId="19684"/>
    <cellStyle name="Normal 3 3 3 9 2" xfId="19685"/>
    <cellStyle name="Normal 3 3 3 9 2 2" xfId="19686"/>
    <cellStyle name="Normal 3 3 3 9 3" xfId="19687"/>
    <cellStyle name="Normal 3 3 4" xfId="19688"/>
    <cellStyle name="Normal 3 3 4 10" xfId="19689"/>
    <cellStyle name="Normal 3 3 4 2" xfId="19690"/>
    <cellStyle name="Normal 3 3 4 2 2" xfId="19691"/>
    <cellStyle name="Normal 3 3 4 2 2 2" xfId="19692"/>
    <cellStyle name="Normal 3 3 4 2 2 2 2" xfId="19693"/>
    <cellStyle name="Normal 3 3 4 2 2 2 2 2" xfId="19694"/>
    <cellStyle name="Normal 3 3 4 2 2 2 2 2 2" xfId="19695"/>
    <cellStyle name="Normal 3 3 4 2 2 2 2 2 2 2" xfId="19696"/>
    <cellStyle name="Normal 3 3 4 2 2 2 2 2 2 2 2" xfId="19697"/>
    <cellStyle name="Normal 3 3 4 2 2 2 2 2 2 2 2 2" xfId="19698"/>
    <cellStyle name="Normal 3 3 4 2 2 2 2 2 2 2 3" xfId="19699"/>
    <cellStyle name="Normal 3 3 4 2 2 2 2 2 2 3" xfId="19700"/>
    <cellStyle name="Normal 3 3 4 2 2 2 2 2 2 3 2" xfId="19701"/>
    <cellStyle name="Normal 3 3 4 2 2 2 2 2 2 4" xfId="19702"/>
    <cellStyle name="Normal 3 3 4 2 2 2 2 2 3" xfId="19703"/>
    <cellStyle name="Normal 3 3 4 2 2 2 2 2 3 2" xfId="19704"/>
    <cellStyle name="Normal 3 3 4 2 2 2 2 2 3 2 2" xfId="19705"/>
    <cellStyle name="Normal 3 3 4 2 2 2 2 2 3 3" xfId="19706"/>
    <cellStyle name="Normal 3 3 4 2 2 2 2 2 4" xfId="19707"/>
    <cellStyle name="Normal 3 3 4 2 2 2 2 2 4 2" xfId="19708"/>
    <cellStyle name="Normal 3 3 4 2 2 2 2 2 5" xfId="19709"/>
    <cellStyle name="Normal 3 3 4 2 2 2 2 3" xfId="19710"/>
    <cellStyle name="Normal 3 3 4 2 2 2 2 3 2" xfId="19711"/>
    <cellStyle name="Normal 3 3 4 2 2 2 2 3 2 2" xfId="19712"/>
    <cellStyle name="Normal 3 3 4 2 2 2 2 3 2 2 2" xfId="19713"/>
    <cellStyle name="Normal 3 3 4 2 2 2 2 3 2 3" xfId="19714"/>
    <cellStyle name="Normal 3 3 4 2 2 2 2 3 3" xfId="19715"/>
    <cellStyle name="Normal 3 3 4 2 2 2 2 3 3 2" xfId="19716"/>
    <cellStyle name="Normal 3 3 4 2 2 2 2 3 4" xfId="19717"/>
    <cellStyle name="Normal 3 3 4 2 2 2 2 4" xfId="19718"/>
    <cellStyle name="Normal 3 3 4 2 2 2 2 4 2" xfId="19719"/>
    <cellStyle name="Normal 3 3 4 2 2 2 2 4 2 2" xfId="19720"/>
    <cellStyle name="Normal 3 3 4 2 2 2 2 4 3" xfId="19721"/>
    <cellStyle name="Normal 3 3 4 2 2 2 2 5" xfId="19722"/>
    <cellStyle name="Normal 3 3 4 2 2 2 2 5 2" xfId="19723"/>
    <cellStyle name="Normal 3 3 4 2 2 2 2 6" xfId="19724"/>
    <cellStyle name="Normal 3 3 4 2 2 2 3" xfId="19725"/>
    <cellStyle name="Normal 3 3 4 2 2 2 3 2" xfId="19726"/>
    <cellStyle name="Normal 3 3 4 2 2 2 3 2 2" xfId="19727"/>
    <cellStyle name="Normal 3 3 4 2 2 2 3 2 2 2" xfId="19728"/>
    <cellStyle name="Normal 3 3 4 2 2 2 3 2 2 2 2" xfId="19729"/>
    <cellStyle name="Normal 3 3 4 2 2 2 3 2 2 3" xfId="19730"/>
    <cellStyle name="Normal 3 3 4 2 2 2 3 2 3" xfId="19731"/>
    <cellStyle name="Normal 3 3 4 2 2 2 3 2 3 2" xfId="19732"/>
    <cellStyle name="Normal 3 3 4 2 2 2 3 2 4" xfId="19733"/>
    <cellStyle name="Normal 3 3 4 2 2 2 3 3" xfId="19734"/>
    <cellStyle name="Normal 3 3 4 2 2 2 3 3 2" xfId="19735"/>
    <cellStyle name="Normal 3 3 4 2 2 2 3 3 2 2" xfId="19736"/>
    <cellStyle name="Normal 3 3 4 2 2 2 3 3 3" xfId="19737"/>
    <cellStyle name="Normal 3 3 4 2 2 2 3 4" xfId="19738"/>
    <cellStyle name="Normal 3 3 4 2 2 2 3 4 2" xfId="19739"/>
    <cellStyle name="Normal 3 3 4 2 2 2 3 5" xfId="19740"/>
    <cellStyle name="Normal 3 3 4 2 2 2 4" xfId="19741"/>
    <cellStyle name="Normal 3 3 4 2 2 2 4 2" xfId="19742"/>
    <cellStyle name="Normal 3 3 4 2 2 2 4 2 2" xfId="19743"/>
    <cellStyle name="Normal 3 3 4 2 2 2 4 2 2 2" xfId="19744"/>
    <cellStyle name="Normal 3 3 4 2 2 2 4 2 3" xfId="19745"/>
    <cellStyle name="Normal 3 3 4 2 2 2 4 3" xfId="19746"/>
    <cellStyle name="Normal 3 3 4 2 2 2 4 3 2" xfId="19747"/>
    <cellStyle name="Normal 3 3 4 2 2 2 4 4" xfId="19748"/>
    <cellStyle name="Normal 3 3 4 2 2 2 5" xfId="19749"/>
    <cellStyle name="Normal 3 3 4 2 2 2 5 2" xfId="19750"/>
    <cellStyle name="Normal 3 3 4 2 2 2 5 2 2" xfId="19751"/>
    <cellStyle name="Normal 3 3 4 2 2 2 5 3" xfId="19752"/>
    <cellStyle name="Normal 3 3 4 2 2 2 6" xfId="19753"/>
    <cellStyle name="Normal 3 3 4 2 2 2 6 2" xfId="19754"/>
    <cellStyle name="Normal 3 3 4 2 2 2 7" xfId="19755"/>
    <cellStyle name="Normal 3 3 4 2 2 3" xfId="19756"/>
    <cellStyle name="Normal 3 3 4 2 2 3 2" xfId="19757"/>
    <cellStyle name="Normal 3 3 4 2 2 3 2 2" xfId="19758"/>
    <cellStyle name="Normal 3 3 4 2 2 3 2 2 2" xfId="19759"/>
    <cellStyle name="Normal 3 3 4 2 2 3 2 2 2 2" xfId="19760"/>
    <cellStyle name="Normal 3 3 4 2 2 3 2 2 2 2 2" xfId="19761"/>
    <cellStyle name="Normal 3 3 4 2 2 3 2 2 2 3" xfId="19762"/>
    <cellStyle name="Normal 3 3 4 2 2 3 2 2 3" xfId="19763"/>
    <cellStyle name="Normal 3 3 4 2 2 3 2 2 3 2" xfId="19764"/>
    <cellStyle name="Normal 3 3 4 2 2 3 2 2 4" xfId="19765"/>
    <cellStyle name="Normal 3 3 4 2 2 3 2 3" xfId="19766"/>
    <cellStyle name="Normal 3 3 4 2 2 3 2 3 2" xfId="19767"/>
    <cellStyle name="Normal 3 3 4 2 2 3 2 3 2 2" xfId="19768"/>
    <cellStyle name="Normal 3 3 4 2 2 3 2 3 3" xfId="19769"/>
    <cellStyle name="Normal 3 3 4 2 2 3 2 4" xfId="19770"/>
    <cellStyle name="Normal 3 3 4 2 2 3 2 4 2" xfId="19771"/>
    <cellStyle name="Normal 3 3 4 2 2 3 2 5" xfId="19772"/>
    <cellStyle name="Normal 3 3 4 2 2 3 3" xfId="19773"/>
    <cellStyle name="Normal 3 3 4 2 2 3 3 2" xfId="19774"/>
    <cellStyle name="Normal 3 3 4 2 2 3 3 2 2" xfId="19775"/>
    <cellStyle name="Normal 3 3 4 2 2 3 3 2 2 2" xfId="19776"/>
    <cellStyle name="Normal 3 3 4 2 2 3 3 2 3" xfId="19777"/>
    <cellStyle name="Normal 3 3 4 2 2 3 3 3" xfId="19778"/>
    <cellStyle name="Normal 3 3 4 2 2 3 3 3 2" xfId="19779"/>
    <cellStyle name="Normal 3 3 4 2 2 3 3 4" xfId="19780"/>
    <cellStyle name="Normal 3 3 4 2 2 3 4" xfId="19781"/>
    <cellStyle name="Normal 3 3 4 2 2 3 4 2" xfId="19782"/>
    <cellStyle name="Normal 3 3 4 2 2 3 4 2 2" xfId="19783"/>
    <cellStyle name="Normal 3 3 4 2 2 3 4 3" xfId="19784"/>
    <cellStyle name="Normal 3 3 4 2 2 3 5" xfId="19785"/>
    <cellStyle name="Normal 3 3 4 2 2 3 5 2" xfId="19786"/>
    <cellStyle name="Normal 3 3 4 2 2 3 6" xfId="19787"/>
    <cellStyle name="Normal 3 3 4 2 2 4" xfId="19788"/>
    <cellStyle name="Normal 3 3 4 2 2 4 2" xfId="19789"/>
    <cellStyle name="Normal 3 3 4 2 2 4 2 2" xfId="19790"/>
    <cellStyle name="Normal 3 3 4 2 2 4 2 2 2" xfId="19791"/>
    <cellStyle name="Normal 3 3 4 2 2 4 2 2 2 2" xfId="19792"/>
    <cellStyle name="Normal 3 3 4 2 2 4 2 2 3" xfId="19793"/>
    <cellStyle name="Normal 3 3 4 2 2 4 2 3" xfId="19794"/>
    <cellStyle name="Normal 3 3 4 2 2 4 2 3 2" xfId="19795"/>
    <cellStyle name="Normal 3 3 4 2 2 4 2 4" xfId="19796"/>
    <cellStyle name="Normal 3 3 4 2 2 4 3" xfId="19797"/>
    <cellStyle name="Normal 3 3 4 2 2 4 3 2" xfId="19798"/>
    <cellStyle name="Normal 3 3 4 2 2 4 3 2 2" xfId="19799"/>
    <cellStyle name="Normal 3 3 4 2 2 4 3 3" xfId="19800"/>
    <cellStyle name="Normal 3 3 4 2 2 4 4" xfId="19801"/>
    <cellStyle name="Normal 3 3 4 2 2 4 4 2" xfId="19802"/>
    <cellStyle name="Normal 3 3 4 2 2 4 5" xfId="19803"/>
    <cellStyle name="Normal 3 3 4 2 2 5" xfId="19804"/>
    <cellStyle name="Normal 3 3 4 2 2 5 2" xfId="19805"/>
    <cellStyle name="Normal 3 3 4 2 2 5 2 2" xfId="19806"/>
    <cellStyle name="Normal 3 3 4 2 2 5 2 2 2" xfId="19807"/>
    <cellStyle name="Normal 3 3 4 2 2 5 2 3" xfId="19808"/>
    <cellStyle name="Normal 3 3 4 2 2 5 3" xfId="19809"/>
    <cellStyle name="Normal 3 3 4 2 2 5 3 2" xfId="19810"/>
    <cellStyle name="Normal 3 3 4 2 2 5 4" xfId="19811"/>
    <cellStyle name="Normal 3 3 4 2 2 6" xfId="19812"/>
    <cellStyle name="Normal 3 3 4 2 2 6 2" xfId="19813"/>
    <cellStyle name="Normal 3 3 4 2 2 6 2 2" xfId="19814"/>
    <cellStyle name="Normal 3 3 4 2 2 6 3" xfId="19815"/>
    <cellStyle name="Normal 3 3 4 2 2 7" xfId="19816"/>
    <cellStyle name="Normal 3 3 4 2 2 7 2" xfId="19817"/>
    <cellStyle name="Normal 3 3 4 2 2 8" xfId="19818"/>
    <cellStyle name="Normal 3 3 4 2 3" xfId="19819"/>
    <cellStyle name="Normal 3 3 4 2 3 2" xfId="19820"/>
    <cellStyle name="Normal 3 3 4 2 3 2 2" xfId="19821"/>
    <cellStyle name="Normal 3 3 4 2 3 2 2 2" xfId="19822"/>
    <cellStyle name="Normal 3 3 4 2 3 2 2 2 2" xfId="19823"/>
    <cellStyle name="Normal 3 3 4 2 3 2 2 2 2 2" xfId="19824"/>
    <cellStyle name="Normal 3 3 4 2 3 2 2 2 2 2 2" xfId="19825"/>
    <cellStyle name="Normal 3 3 4 2 3 2 2 2 2 3" xfId="19826"/>
    <cellStyle name="Normal 3 3 4 2 3 2 2 2 3" xfId="19827"/>
    <cellStyle name="Normal 3 3 4 2 3 2 2 2 3 2" xfId="19828"/>
    <cellStyle name="Normal 3 3 4 2 3 2 2 2 4" xfId="19829"/>
    <cellStyle name="Normal 3 3 4 2 3 2 2 3" xfId="19830"/>
    <cellStyle name="Normal 3 3 4 2 3 2 2 3 2" xfId="19831"/>
    <cellStyle name="Normal 3 3 4 2 3 2 2 3 2 2" xfId="19832"/>
    <cellStyle name="Normal 3 3 4 2 3 2 2 3 3" xfId="19833"/>
    <cellStyle name="Normal 3 3 4 2 3 2 2 4" xfId="19834"/>
    <cellStyle name="Normal 3 3 4 2 3 2 2 4 2" xfId="19835"/>
    <cellStyle name="Normal 3 3 4 2 3 2 2 5" xfId="19836"/>
    <cellStyle name="Normal 3 3 4 2 3 2 3" xfId="19837"/>
    <cellStyle name="Normal 3 3 4 2 3 2 3 2" xfId="19838"/>
    <cellStyle name="Normal 3 3 4 2 3 2 3 2 2" xfId="19839"/>
    <cellStyle name="Normal 3 3 4 2 3 2 3 2 2 2" xfId="19840"/>
    <cellStyle name="Normal 3 3 4 2 3 2 3 2 3" xfId="19841"/>
    <cellStyle name="Normal 3 3 4 2 3 2 3 3" xfId="19842"/>
    <cellStyle name="Normal 3 3 4 2 3 2 3 3 2" xfId="19843"/>
    <cellStyle name="Normal 3 3 4 2 3 2 3 4" xfId="19844"/>
    <cellStyle name="Normal 3 3 4 2 3 2 4" xfId="19845"/>
    <cellStyle name="Normal 3 3 4 2 3 2 4 2" xfId="19846"/>
    <cellStyle name="Normal 3 3 4 2 3 2 4 2 2" xfId="19847"/>
    <cellStyle name="Normal 3 3 4 2 3 2 4 3" xfId="19848"/>
    <cellStyle name="Normal 3 3 4 2 3 2 5" xfId="19849"/>
    <cellStyle name="Normal 3 3 4 2 3 2 5 2" xfId="19850"/>
    <cellStyle name="Normal 3 3 4 2 3 2 6" xfId="19851"/>
    <cellStyle name="Normal 3 3 4 2 3 3" xfId="19852"/>
    <cellStyle name="Normal 3 3 4 2 3 3 2" xfId="19853"/>
    <cellStyle name="Normal 3 3 4 2 3 3 2 2" xfId="19854"/>
    <cellStyle name="Normal 3 3 4 2 3 3 2 2 2" xfId="19855"/>
    <cellStyle name="Normal 3 3 4 2 3 3 2 2 2 2" xfId="19856"/>
    <cellStyle name="Normal 3 3 4 2 3 3 2 2 3" xfId="19857"/>
    <cellStyle name="Normal 3 3 4 2 3 3 2 3" xfId="19858"/>
    <cellStyle name="Normal 3 3 4 2 3 3 2 3 2" xfId="19859"/>
    <cellStyle name="Normal 3 3 4 2 3 3 2 4" xfId="19860"/>
    <cellStyle name="Normal 3 3 4 2 3 3 3" xfId="19861"/>
    <cellStyle name="Normal 3 3 4 2 3 3 3 2" xfId="19862"/>
    <cellStyle name="Normal 3 3 4 2 3 3 3 2 2" xfId="19863"/>
    <cellStyle name="Normal 3 3 4 2 3 3 3 3" xfId="19864"/>
    <cellStyle name="Normal 3 3 4 2 3 3 4" xfId="19865"/>
    <cellStyle name="Normal 3 3 4 2 3 3 4 2" xfId="19866"/>
    <cellStyle name="Normal 3 3 4 2 3 3 5" xfId="19867"/>
    <cellStyle name="Normal 3 3 4 2 3 4" xfId="19868"/>
    <cellStyle name="Normal 3 3 4 2 3 4 2" xfId="19869"/>
    <cellStyle name="Normal 3 3 4 2 3 4 2 2" xfId="19870"/>
    <cellStyle name="Normal 3 3 4 2 3 4 2 2 2" xfId="19871"/>
    <cellStyle name="Normal 3 3 4 2 3 4 2 3" xfId="19872"/>
    <cellStyle name="Normal 3 3 4 2 3 4 3" xfId="19873"/>
    <cellStyle name="Normal 3 3 4 2 3 4 3 2" xfId="19874"/>
    <cellStyle name="Normal 3 3 4 2 3 4 4" xfId="19875"/>
    <cellStyle name="Normal 3 3 4 2 3 5" xfId="19876"/>
    <cellStyle name="Normal 3 3 4 2 3 5 2" xfId="19877"/>
    <cellStyle name="Normal 3 3 4 2 3 5 2 2" xfId="19878"/>
    <cellStyle name="Normal 3 3 4 2 3 5 3" xfId="19879"/>
    <cellStyle name="Normal 3 3 4 2 3 6" xfId="19880"/>
    <cellStyle name="Normal 3 3 4 2 3 6 2" xfId="19881"/>
    <cellStyle name="Normal 3 3 4 2 3 7" xfId="19882"/>
    <cellStyle name="Normal 3 3 4 2 4" xfId="19883"/>
    <cellStyle name="Normal 3 3 4 2 4 2" xfId="19884"/>
    <cellStyle name="Normal 3 3 4 2 4 2 2" xfId="19885"/>
    <cellStyle name="Normal 3 3 4 2 4 2 2 2" xfId="19886"/>
    <cellStyle name="Normal 3 3 4 2 4 2 2 2 2" xfId="19887"/>
    <cellStyle name="Normal 3 3 4 2 4 2 2 2 2 2" xfId="19888"/>
    <cellStyle name="Normal 3 3 4 2 4 2 2 2 3" xfId="19889"/>
    <cellStyle name="Normal 3 3 4 2 4 2 2 3" xfId="19890"/>
    <cellStyle name="Normal 3 3 4 2 4 2 2 3 2" xfId="19891"/>
    <cellStyle name="Normal 3 3 4 2 4 2 2 4" xfId="19892"/>
    <cellStyle name="Normal 3 3 4 2 4 2 3" xfId="19893"/>
    <cellStyle name="Normal 3 3 4 2 4 2 3 2" xfId="19894"/>
    <cellStyle name="Normal 3 3 4 2 4 2 3 2 2" xfId="19895"/>
    <cellStyle name="Normal 3 3 4 2 4 2 3 3" xfId="19896"/>
    <cellStyle name="Normal 3 3 4 2 4 2 4" xfId="19897"/>
    <cellStyle name="Normal 3 3 4 2 4 2 4 2" xfId="19898"/>
    <cellStyle name="Normal 3 3 4 2 4 2 5" xfId="19899"/>
    <cellStyle name="Normal 3 3 4 2 4 3" xfId="19900"/>
    <cellStyle name="Normal 3 3 4 2 4 3 2" xfId="19901"/>
    <cellStyle name="Normal 3 3 4 2 4 3 2 2" xfId="19902"/>
    <cellStyle name="Normal 3 3 4 2 4 3 2 2 2" xfId="19903"/>
    <cellStyle name="Normal 3 3 4 2 4 3 2 3" xfId="19904"/>
    <cellStyle name="Normal 3 3 4 2 4 3 3" xfId="19905"/>
    <cellStyle name="Normal 3 3 4 2 4 3 3 2" xfId="19906"/>
    <cellStyle name="Normal 3 3 4 2 4 3 4" xfId="19907"/>
    <cellStyle name="Normal 3 3 4 2 4 4" xfId="19908"/>
    <cellStyle name="Normal 3 3 4 2 4 4 2" xfId="19909"/>
    <cellStyle name="Normal 3 3 4 2 4 4 2 2" xfId="19910"/>
    <cellStyle name="Normal 3 3 4 2 4 4 3" xfId="19911"/>
    <cellStyle name="Normal 3 3 4 2 4 5" xfId="19912"/>
    <cellStyle name="Normal 3 3 4 2 4 5 2" xfId="19913"/>
    <cellStyle name="Normal 3 3 4 2 4 6" xfId="19914"/>
    <cellStyle name="Normal 3 3 4 2 5" xfId="19915"/>
    <cellStyle name="Normal 3 3 4 2 5 2" xfId="19916"/>
    <cellStyle name="Normal 3 3 4 2 5 2 2" xfId="19917"/>
    <cellStyle name="Normal 3 3 4 2 5 2 2 2" xfId="19918"/>
    <cellStyle name="Normal 3 3 4 2 5 2 2 2 2" xfId="19919"/>
    <cellStyle name="Normal 3 3 4 2 5 2 2 3" xfId="19920"/>
    <cellStyle name="Normal 3 3 4 2 5 2 3" xfId="19921"/>
    <cellStyle name="Normal 3 3 4 2 5 2 3 2" xfId="19922"/>
    <cellStyle name="Normal 3 3 4 2 5 2 4" xfId="19923"/>
    <cellStyle name="Normal 3 3 4 2 5 3" xfId="19924"/>
    <cellStyle name="Normal 3 3 4 2 5 3 2" xfId="19925"/>
    <cellStyle name="Normal 3 3 4 2 5 3 2 2" xfId="19926"/>
    <cellStyle name="Normal 3 3 4 2 5 3 3" xfId="19927"/>
    <cellStyle name="Normal 3 3 4 2 5 4" xfId="19928"/>
    <cellStyle name="Normal 3 3 4 2 5 4 2" xfId="19929"/>
    <cellStyle name="Normal 3 3 4 2 5 5" xfId="19930"/>
    <cellStyle name="Normal 3 3 4 2 6" xfId="19931"/>
    <cellStyle name="Normal 3 3 4 2 6 2" xfId="19932"/>
    <cellStyle name="Normal 3 3 4 2 6 2 2" xfId="19933"/>
    <cellStyle name="Normal 3 3 4 2 6 2 2 2" xfId="19934"/>
    <cellStyle name="Normal 3 3 4 2 6 2 3" xfId="19935"/>
    <cellStyle name="Normal 3 3 4 2 6 3" xfId="19936"/>
    <cellStyle name="Normal 3 3 4 2 6 3 2" xfId="19937"/>
    <cellStyle name="Normal 3 3 4 2 6 4" xfId="19938"/>
    <cellStyle name="Normal 3 3 4 2 7" xfId="19939"/>
    <cellStyle name="Normal 3 3 4 2 7 2" xfId="19940"/>
    <cellStyle name="Normal 3 3 4 2 7 2 2" xfId="19941"/>
    <cellStyle name="Normal 3 3 4 2 7 3" xfId="19942"/>
    <cellStyle name="Normal 3 3 4 2 8" xfId="19943"/>
    <cellStyle name="Normal 3 3 4 2 8 2" xfId="19944"/>
    <cellStyle name="Normal 3 3 4 2 9" xfId="19945"/>
    <cellStyle name="Normal 3 3 4 3" xfId="19946"/>
    <cellStyle name="Normal 3 3 4 3 2" xfId="19947"/>
    <cellStyle name="Normal 3 3 4 3 2 2" xfId="19948"/>
    <cellStyle name="Normal 3 3 4 3 2 2 2" xfId="19949"/>
    <cellStyle name="Normal 3 3 4 3 2 2 2 2" xfId="19950"/>
    <cellStyle name="Normal 3 3 4 3 2 2 2 2 2" xfId="19951"/>
    <cellStyle name="Normal 3 3 4 3 2 2 2 2 2 2" xfId="19952"/>
    <cellStyle name="Normal 3 3 4 3 2 2 2 2 2 2 2" xfId="19953"/>
    <cellStyle name="Normal 3 3 4 3 2 2 2 2 2 3" xfId="19954"/>
    <cellStyle name="Normal 3 3 4 3 2 2 2 2 3" xfId="19955"/>
    <cellStyle name="Normal 3 3 4 3 2 2 2 2 3 2" xfId="19956"/>
    <cellStyle name="Normal 3 3 4 3 2 2 2 2 4" xfId="19957"/>
    <cellStyle name="Normal 3 3 4 3 2 2 2 3" xfId="19958"/>
    <cellStyle name="Normal 3 3 4 3 2 2 2 3 2" xfId="19959"/>
    <cellStyle name="Normal 3 3 4 3 2 2 2 3 2 2" xfId="19960"/>
    <cellStyle name="Normal 3 3 4 3 2 2 2 3 3" xfId="19961"/>
    <cellStyle name="Normal 3 3 4 3 2 2 2 4" xfId="19962"/>
    <cellStyle name="Normal 3 3 4 3 2 2 2 4 2" xfId="19963"/>
    <cellStyle name="Normal 3 3 4 3 2 2 2 5" xfId="19964"/>
    <cellStyle name="Normal 3 3 4 3 2 2 3" xfId="19965"/>
    <cellStyle name="Normal 3 3 4 3 2 2 3 2" xfId="19966"/>
    <cellStyle name="Normal 3 3 4 3 2 2 3 2 2" xfId="19967"/>
    <cellStyle name="Normal 3 3 4 3 2 2 3 2 2 2" xfId="19968"/>
    <cellStyle name="Normal 3 3 4 3 2 2 3 2 3" xfId="19969"/>
    <cellStyle name="Normal 3 3 4 3 2 2 3 3" xfId="19970"/>
    <cellStyle name="Normal 3 3 4 3 2 2 3 3 2" xfId="19971"/>
    <cellStyle name="Normal 3 3 4 3 2 2 3 4" xfId="19972"/>
    <cellStyle name="Normal 3 3 4 3 2 2 4" xfId="19973"/>
    <cellStyle name="Normal 3 3 4 3 2 2 4 2" xfId="19974"/>
    <cellStyle name="Normal 3 3 4 3 2 2 4 2 2" xfId="19975"/>
    <cellStyle name="Normal 3 3 4 3 2 2 4 3" xfId="19976"/>
    <cellStyle name="Normal 3 3 4 3 2 2 5" xfId="19977"/>
    <cellStyle name="Normal 3 3 4 3 2 2 5 2" xfId="19978"/>
    <cellStyle name="Normal 3 3 4 3 2 2 6" xfId="19979"/>
    <cellStyle name="Normal 3 3 4 3 2 3" xfId="19980"/>
    <cellStyle name="Normal 3 3 4 3 2 3 2" xfId="19981"/>
    <cellStyle name="Normal 3 3 4 3 2 3 2 2" xfId="19982"/>
    <cellStyle name="Normal 3 3 4 3 2 3 2 2 2" xfId="19983"/>
    <cellStyle name="Normal 3 3 4 3 2 3 2 2 2 2" xfId="19984"/>
    <cellStyle name="Normal 3 3 4 3 2 3 2 2 3" xfId="19985"/>
    <cellStyle name="Normal 3 3 4 3 2 3 2 3" xfId="19986"/>
    <cellStyle name="Normal 3 3 4 3 2 3 2 3 2" xfId="19987"/>
    <cellStyle name="Normal 3 3 4 3 2 3 2 4" xfId="19988"/>
    <cellStyle name="Normal 3 3 4 3 2 3 3" xfId="19989"/>
    <cellStyle name="Normal 3 3 4 3 2 3 3 2" xfId="19990"/>
    <cellStyle name="Normal 3 3 4 3 2 3 3 2 2" xfId="19991"/>
    <cellStyle name="Normal 3 3 4 3 2 3 3 3" xfId="19992"/>
    <cellStyle name="Normal 3 3 4 3 2 3 4" xfId="19993"/>
    <cellStyle name="Normal 3 3 4 3 2 3 4 2" xfId="19994"/>
    <cellStyle name="Normal 3 3 4 3 2 3 5" xfId="19995"/>
    <cellStyle name="Normal 3 3 4 3 2 4" xfId="19996"/>
    <cellStyle name="Normal 3 3 4 3 2 4 2" xfId="19997"/>
    <cellStyle name="Normal 3 3 4 3 2 4 2 2" xfId="19998"/>
    <cellStyle name="Normal 3 3 4 3 2 4 2 2 2" xfId="19999"/>
    <cellStyle name="Normal 3 3 4 3 2 4 2 3" xfId="20000"/>
    <cellStyle name="Normal 3 3 4 3 2 4 3" xfId="20001"/>
    <cellStyle name="Normal 3 3 4 3 2 4 3 2" xfId="20002"/>
    <cellStyle name="Normal 3 3 4 3 2 4 4" xfId="20003"/>
    <cellStyle name="Normal 3 3 4 3 2 5" xfId="20004"/>
    <cellStyle name="Normal 3 3 4 3 2 5 2" xfId="20005"/>
    <cellStyle name="Normal 3 3 4 3 2 5 2 2" xfId="20006"/>
    <cellStyle name="Normal 3 3 4 3 2 5 3" xfId="20007"/>
    <cellStyle name="Normal 3 3 4 3 2 6" xfId="20008"/>
    <cellStyle name="Normal 3 3 4 3 2 6 2" xfId="20009"/>
    <cellStyle name="Normal 3 3 4 3 2 7" xfId="20010"/>
    <cellStyle name="Normal 3 3 4 3 3" xfId="20011"/>
    <cellStyle name="Normal 3 3 4 3 3 2" xfId="20012"/>
    <cellStyle name="Normal 3 3 4 3 3 2 2" xfId="20013"/>
    <cellStyle name="Normal 3 3 4 3 3 2 2 2" xfId="20014"/>
    <cellStyle name="Normal 3 3 4 3 3 2 2 2 2" xfId="20015"/>
    <cellStyle name="Normal 3 3 4 3 3 2 2 2 2 2" xfId="20016"/>
    <cellStyle name="Normal 3 3 4 3 3 2 2 2 3" xfId="20017"/>
    <cellStyle name="Normal 3 3 4 3 3 2 2 3" xfId="20018"/>
    <cellStyle name="Normal 3 3 4 3 3 2 2 3 2" xfId="20019"/>
    <cellStyle name="Normal 3 3 4 3 3 2 2 4" xfId="20020"/>
    <cellStyle name="Normal 3 3 4 3 3 2 3" xfId="20021"/>
    <cellStyle name="Normal 3 3 4 3 3 2 3 2" xfId="20022"/>
    <cellStyle name="Normal 3 3 4 3 3 2 3 2 2" xfId="20023"/>
    <cellStyle name="Normal 3 3 4 3 3 2 3 3" xfId="20024"/>
    <cellStyle name="Normal 3 3 4 3 3 2 4" xfId="20025"/>
    <cellStyle name="Normal 3 3 4 3 3 2 4 2" xfId="20026"/>
    <cellStyle name="Normal 3 3 4 3 3 2 5" xfId="20027"/>
    <cellStyle name="Normal 3 3 4 3 3 3" xfId="20028"/>
    <cellStyle name="Normal 3 3 4 3 3 3 2" xfId="20029"/>
    <cellStyle name="Normal 3 3 4 3 3 3 2 2" xfId="20030"/>
    <cellStyle name="Normal 3 3 4 3 3 3 2 2 2" xfId="20031"/>
    <cellStyle name="Normal 3 3 4 3 3 3 2 3" xfId="20032"/>
    <cellStyle name="Normal 3 3 4 3 3 3 3" xfId="20033"/>
    <cellStyle name="Normal 3 3 4 3 3 3 3 2" xfId="20034"/>
    <cellStyle name="Normal 3 3 4 3 3 3 4" xfId="20035"/>
    <cellStyle name="Normal 3 3 4 3 3 4" xfId="20036"/>
    <cellStyle name="Normal 3 3 4 3 3 4 2" xfId="20037"/>
    <cellStyle name="Normal 3 3 4 3 3 4 2 2" xfId="20038"/>
    <cellStyle name="Normal 3 3 4 3 3 4 3" xfId="20039"/>
    <cellStyle name="Normal 3 3 4 3 3 5" xfId="20040"/>
    <cellStyle name="Normal 3 3 4 3 3 5 2" xfId="20041"/>
    <cellStyle name="Normal 3 3 4 3 3 6" xfId="20042"/>
    <cellStyle name="Normal 3 3 4 3 4" xfId="20043"/>
    <cellStyle name="Normal 3 3 4 3 4 2" xfId="20044"/>
    <cellStyle name="Normal 3 3 4 3 4 2 2" xfId="20045"/>
    <cellStyle name="Normal 3 3 4 3 4 2 2 2" xfId="20046"/>
    <cellStyle name="Normal 3 3 4 3 4 2 2 2 2" xfId="20047"/>
    <cellStyle name="Normal 3 3 4 3 4 2 2 3" xfId="20048"/>
    <cellStyle name="Normal 3 3 4 3 4 2 3" xfId="20049"/>
    <cellStyle name="Normal 3 3 4 3 4 2 3 2" xfId="20050"/>
    <cellStyle name="Normal 3 3 4 3 4 2 4" xfId="20051"/>
    <cellStyle name="Normal 3 3 4 3 4 3" xfId="20052"/>
    <cellStyle name="Normal 3 3 4 3 4 3 2" xfId="20053"/>
    <cellStyle name="Normal 3 3 4 3 4 3 2 2" xfId="20054"/>
    <cellStyle name="Normal 3 3 4 3 4 3 3" xfId="20055"/>
    <cellStyle name="Normal 3 3 4 3 4 4" xfId="20056"/>
    <cellStyle name="Normal 3 3 4 3 4 4 2" xfId="20057"/>
    <cellStyle name="Normal 3 3 4 3 4 5" xfId="20058"/>
    <cellStyle name="Normal 3 3 4 3 5" xfId="20059"/>
    <cellStyle name="Normal 3 3 4 3 5 2" xfId="20060"/>
    <cellStyle name="Normal 3 3 4 3 5 2 2" xfId="20061"/>
    <cellStyle name="Normal 3 3 4 3 5 2 2 2" xfId="20062"/>
    <cellStyle name="Normal 3 3 4 3 5 2 3" xfId="20063"/>
    <cellStyle name="Normal 3 3 4 3 5 3" xfId="20064"/>
    <cellStyle name="Normal 3 3 4 3 5 3 2" xfId="20065"/>
    <cellStyle name="Normal 3 3 4 3 5 4" xfId="20066"/>
    <cellStyle name="Normal 3 3 4 3 6" xfId="20067"/>
    <cellStyle name="Normal 3 3 4 3 6 2" xfId="20068"/>
    <cellStyle name="Normal 3 3 4 3 6 2 2" xfId="20069"/>
    <cellStyle name="Normal 3 3 4 3 6 3" xfId="20070"/>
    <cellStyle name="Normal 3 3 4 3 7" xfId="20071"/>
    <cellStyle name="Normal 3 3 4 3 7 2" xfId="20072"/>
    <cellStyle name="Normal 3 3 4 3 8" xfId="20073"/>
    <cellStyle name="Normal 3 3 4 4" xfId="20074"/>
    <cellStyle name="Normal 3 3 4 4 2" xfId="20075"/>
    <cellStyle name="Normal 3 3 4 4 2 2" xfId="20076"/>
    <cellStyle name="Normal 3 3 4 4 2 2 2" xfId="20077"/>
    <cellStyle name="Normal 3 3 4 4 2 2 2 2" xfId="20078"/>
    <cellStyle name="Normal 3 3 4 4 2 2 2 2 2" xfId="20079"/>
    <cellStyle name="Normal 3 3 4 4 2 2 2 2 2 2" xfId="20080"/>
    <cellStyle name="Normal 3 3 4 4 2 2 2 2 3" xfId="20081"/>
    <cellStyle name="Normal 3 3 4 4 2 2 2 3" xfId="20082"/>
    <cellStyle name="Normal 3 3 4 4 2 2 2 3 2" xfId="20083"/>
    <cellStyle name="Normal 3 3 4 4 2 2 2 4" xfId="20084"/>
    <cellStyle name="Normal 3 3 4 4 2 2 3" xfId="20085"/>
    <cellStyle name="Normal 3 3 4 4 2 2 3 2" xfId="20086"/>
    <cellStyle name="Normal 3 3 4 4 2 2 3 2 2" xfId="20087"/>
    <cellStyle name="Normal 3 3 4 4 2 2 3 3" xfId="20088"/>
    <cellStyle name="Normal 3 3 4 4 2 2 4" xfId="20089"/>
    <cellStyle name="Normal 3 3 4 4 2 2 4 2" xfId="20090"/>
    <cellStyle name="Normal 3 3 4 4 2 2 5" xfId="20091"/>
    <cellStyle name="Normal 3 3 4 4 2 3" xfId="20092"/>
    <cellStyle name="Normal 3 3 4 4 2 3 2" xfId="20093"/>
    <cellStyle name="Normal 3 3 4 4 2 3 2 2" xfId="20094"/>
    <cellStyle name="Normal 3 3 4 4 2 3 2 2 2" xfId="20095"/>
    <cellStyle name="Normal 3 3 4 4 2 3 2 3" xfId="20096"/>
    <cellStyle name="Normal 3 3 4 4 2 3 3" xfId="20097"/>
    <cellStyle name="Normal 3 3 4 4 2 3 3 2" xfId="20098"/>
    <cellStyle name="Normal 3 3 4 4 2 3 4" xfId="20099"/>
    <cellStyle name="Normal 3 3 4 4 2 4" xfId="20100"/>
    <cellStyle name="Normal 3 3 4 4 2 4 2" xfId="20101"/>
    <cellStyle name="Normal 3 3 4 4 2 4 2 2" xfId="20102"/>
    <cellStyle name="Normal 3 3 4 4 2 4 3" xfId="20103"/>
    <cellStyle name="Normal 3 3 4 4 2 5" xfId="20104"/>
    <cellStyle name="Normal 3 3 4 4 2 5 2" xfId="20105"/>
    <cellStyle name="Normal 3 3 4 4 2 6" xfId="20106"/>
    <cellStyle name="Normal 3 3 4 4 3" xfId="20107"/>
    <cellStyle name="Normal 3 3 4 4 3 2" xfId="20108"/>
    <cellStyle name="Normal 3 3 4 4 3 2 2" xfId="20109"/>
    <cellStyle name="Normal 3 3 4 4 3 2 2 2" xfId="20110"/>
    <cellStyle name="Normal 3 3 4 4 3 2 2 2 2" xfId="20111"/>
    <cellStyle name="Normal 3 3 4 4 3 2 2 3" xfId="20112"/>
    <cellStyle name="Normal 3 3 4 4 3 2 3" xfId="20113"/>
    <cellStyle name="Normal 3 3 4 4 3 2 3 2" xfId="20114"/>
    <cellStyle name="Normal 3 3 4 4 3 2 4" xfId="20115"/>
    <cellStyle name="Normal 3 3 4 4 3 3" xfId="20116"/>
    <cellStyle name="Normal 3 3 4 4 3 3 2" xfId="20117"/>
    <cellStyle name="Normal 3 3 4 4 3 3 2 2" xfId="20118"/>
    <cellStyle name="Normal 3 3 4 4 3 3 3" xfId="20119"/>
    <cellStyle name="Normal 3 3 4 4 3 4" xfId="20120"/>
    <cellStyle name="Normal 3 3 4 4 3 4 2" xfId="20121"/>
    <cellStyle name="Normal 3 3 4 4 3 5" xfId="20122"/>
    <cellStyle name="Normal 3 3 4 4 4" xfId="20123"/>
    <cellStyle name="Normal 3 3 4 4 4 2" xfId="20124"/>
    <cellStyle name="Normal 3 3 4 4 4 2 2" xfId="20125"/>
    <cellStyle name="Normal 3 3 4 4 4 2 2 2" xfId="20126"/>
    <cellStyle name="Normal 3 3 4 4 4 2 3" xfId="20127"/>
    <cellStyle name="Normal 3 3 4 4 4 3" xfId="20128"/>
    <cellStyle name="Normal 3 3 4 4 4 3 2" xfId="20129"/>
    <cellStyle name="Normal 3 3 4 4 4 4" xfId="20130"/>
    <cellStyle name="Normal 3 3 4 4 5" xfId="20131"/>
    <cellStyle name="Normal 3 3 4 4 5 2" xfId="20132"/>
    <cellStyle name="Normal 3 3 4 4 5 2 2" xfId="20133"/>
    <cellStyle name="Normal 3 3 4 4 5 3" xfId="20134"/>
    <cellStyle name="Normal 3 3 4 4 6" xfId="20135"/>
    <cellStyle name="Normal 3 3 4 4 6 2" xfId="20136"/>
    <cellStyle name="Normal 3 3 4 4 7" xfId="20137"/>
    <cellStyle name="Normal 3 3 4 5" xfId="20138"/>
    <cellStyle name="Normal 3 3 4 5 2" xfId="20139"/>
    <cellStyle name="Normal 3 3 4 5 2 2" xfId="20140"/>
    <cellStyle name="Normal 3 3 4 5 2 2 2" xfId="20141"/>
    <cellStyle name="Normal 3 3 4 5 2 2 2 2" xfId="20142"/>
    <cellStyle name="Normal 3 3 4 5 2 2 2 2 2" xfId="20143"/>
    <cellStyle name="Normal 3 3 4 5 2 2 2 3" xfId="20144"/>
    <cellStyle name="Normal 3 3 4 5 2 2 3" xfId="20145"/>
    <cellStyle name="Normal 3 3 4 5 2 2 3 2" xfId="20146"/>
    <cellStyle name="Normal 3 3 4 5 2 2 4" xfId="20147"/>
    <cellStyle name="Normal 3 3 4 5 2 3" xfId="20148"/>
    <cellStyle name="Normal 3 3 4 5 2 3 2" xfId="20149"/>
    <cellStyle name="Normal 3 3 4 5 2 3 2 2" xfId="20150"/>
    <cellStyle name="Normal 3 3 4 5 2 3 3" xfId="20151"/>
    <cellStyle name="Normal 3 3 4 5 2 4" xfId="20152"/>
    <cellStyle name="Normal 3 3 4 5 2 4 2" xfId="20153"/>
    <cellStyle name="Normal 3 3 4 5 2 5" xfId="20154"/>
    <cellStyle name="Normal 3 3 4 5 3" xfId="20155"/>
    <cellStyle name="Normal 3 3 4 5 3 2" xfId="20156"/>
    <cellStyle name="Normal 3 3 4 5 3 2 2" xfId="20157"/>
    <cellStyle name="Normal 3 3 4 5 3 2 2 2" xfId="20158"/>
    <cellStyle name="Normal 3 3 4 5 3 2 3" xfId="20159"/>
    <cellStyle name="Normal 3 3 4 5 3 3" xfId="20160"/>
    <cellStyle name="Normal 3 3 4 5 3 3 2" xfId="20161"/>
    <cellStyle name="Normal 3 3 4 5 3 4" xfId="20162"/>
    <cellStyle name="Normal 3 3 4 5 4" xfId="20163"/>
    <cellStyle name="Normal 3 3 4 5 4 2" xfId="20164"/>
    <cellStyle name="Normal 3 3 4 5 4 2 2" xfId="20165"/>
    <cellStyle name="Normal 3 3 4 5 4 3" xfId="20166"/>
    <cellStyle name="Normal 3 3 4 5 5" xfId="20167"/>
    <cellStyle name="Normal 3 3 4 5 5 2" xfId="20168"/>
    <cellStyle name="Normal 3 3 4 5 6" xfId="20169"/>
    <cellStyle name="Normal 3 3 4 6" xfId="20170"/>
    <cellStyle name="Normal 3 3 4 6 2" xfId="20171"/>
    <cellStyle name="Normal 3 3 4 6 2 2" xfId="20172"/>
    <cellStyle name="Normal 3 3 4 6 2 2 2" xfId="20173"/>
    <cellStyle name="Normal 3 3 4 6 2 2 2 2" xfId="20174"/>
    <cellStyle name="Normal 3 3 4 6 2 2 3" xfId="20175"/>
    <cellStyle name="Normal 3 3 4 6 2 3" xfId="20176"/>
    <cellStyle name="Normal 3 3 4 6 2 3 2" xfId="20177"/>
    <cellStyle name="Normal 3 3 4 6 2 4" xfId="20178"/>
    <cellStyle name="Normal 3 3 4 6 3" xfId="20179"/>
    <cellStyle name="Normal 3 3 4 6 3 2" xfId="20180"/>
    <cellStyle name="Normal 3 3 4 6 3 2 2" xfId="20181"/>
    <cellStyle name="Normal 3 3 4 6 3 3" xfId="20182"/>
    <cellStyle name="Normal 3 3 4 6 4" xfId="20183"/>
    <cellStyle name="Normal 3 3 4 6 4 2" xfId="20184"/>
    <cellStyle name="Normal 3 3 4 6 5" xfId="20185"/>
    <cellStyle name="Normal 3 3 4 7" xfId="20186"/>
    <cellStyle name="Normal 3 3 4 7 2" xfId="20187"/>
    <cellStyle name="Normal 3 3 4 7 2 2" xfId="20188"/>
    <cellStyle name="Normal 3 3 4 7 2 2 2" xfId="20189"/>
    <cellStyle name="Normal 3 3 4 7 2 3" xfId="20190"/>
    <cellStyle name="Normal 3 3 4 7 3" xfId="20191"/>
    <cellStyle name="Normal 3 3 4 7 3 2" xfId="20192"/>
    <cellStyle name="Normal 3 3 4 7 4" xfId="20193"/>
    <cellStyle name="Normal 3 3 4 8" xfId="20194"/>
    <cellStyle name="Normal 3 3 4 8 2" xfId="20195"/>
    <cellStyle name="Normal 3 3 4 8 2 2" xfId="20196"/>
    <cellStyle name="Normal 3 3 4 8 3" xfId="20197"/>
    <cellStyle name="Normal 3 3 4 9" xfId="20198"/>
    <cellStyle name="Normal 3 3 4 9 2" xfId="20199"/>
    <cellStyle name="Normal 3 3 5" xfId="20200"/>
    <cellStyle name="Normal 3 3 5 2" xfId="20201"/>
    <cellStyle name="Normal 3 3 5 2 2" xfId="20202"/>
    <cellStyle name="Normal 3 3 5 2 2 2" xfId="20203"/>
    <cellStyle name="Normal 3 3 5 2 2 2 2" xfId="20204"/>
    <cellStyle name="Normal 3 3 5 2 2 2 2 2" xfId="20205"/>
    <cellStyle name="Normal 3 3 5 2 2 2 2 2 2" xfId="20206"/>
    <cellStyle name="Normal 3 3 5 2 2 2 2 2 2 2" xfId="20207"/>
    <cellStyle name="Normal 3 3 5 2 2 2 2 2 2 2 2" xfId="20208"/>
    <cellStyle name="Normal 3 3 5 2 2 2 2 2 2 3" xfId="20209"/>
    <cellStyle name="Normal 3 3 5 2 2 2 2 2 3" xfId="20210"/>
    <cellStyle name="Normal 3 3 5 2 2 2 2 2 3 2" xfId="20211"/>
    <cellStyle name="Normal 3 3 5 2 2 2 2 2 4" xfId="20212"/>
    <cellStyle name="Normal 3 3 5 2 2 2 2 3" xfId="20213"/>
    <cellStyle name="Normal 3 3 5 2 2 2 2 3 2" xfId="20214"/>
    <cellStyle name="Normal 3 3 5 2 2 2 2 3 2 2" xfId="20215"/>
    <cellStyle name="Normal 3 3 5 2 2 2 2 3 3" xfId="20216"/>
    <cellStyle name="Normal 3 3 5 2 2 2 2 4" xfId="20217"/>
    <cellStyle name="Normal 3 3 5 2 2 2 2 4 2" xfId="20218"/>
    <cellStyle name="Normal 3 3 5 2 2 2 2 5" xfId="20219"/>
    <cellStyle name="Normal 3 3 5 2 2 2 3" xfId="20220"/>
    <cellStyle name="Normal 3 3 5 2 2 2 3 2" xfId="20221"/>
    <cellStyle name="Normal 3 3 5 2 2 2 3 2 2" xfId="20222"/>
    <cellStyle name="Normal 3 3 5 2 2 2 3 2 2 2" xfId="20223"/>
    <cellStyle name="Normal 3 3 5 2 2 2 3 2 3" xfId="20224"/>
    <cellStyle name="Normal 3 3 5 2 2 2 3 3" xfId="20225"/>
    <cellStyle name="Normal 3 3 5 2 2 2 3 3 2" xfId="20226"/>
    <cellStyle name="Normal 3 3 5 2 2 2 3 4" xfId="20227"/>
    <cellStyle name="Normal 3 3 5 2 2 2 4" xfId="20228"/>
    <cellStyle name="Normal 3 3 5 2 2 2 4 2" xfId="20229"/>
    <cellStyle name="Normal 3 3 5 2 2 2 4 2 2" xfId="20230"/>
    <cellStyle name="Normal 3 3 5 2 2 2 4 3" xfId="20231"/>
    <cellStyle name="Normal 3 3 5 2 2 2 5" xfId="20232"/>
    <cellStyle name="Normal 3 3 5 2 2 2 5 2" xfId="20233"/>
    <cellStyle name="Normal 3 3 5 2 2 2 6" xfId="20234"/>
    <cellStyle name="Normal 3 3 5 2 2 3" xfId="20235"/>
    <cellStyle name="Normal 3 3 5 2 2 3 2" xfId="20236"/>
    <cellStyle name="Normal 3 3 5 2 2 3 2 2" xfId="20237"/>
    <cellStyle name="Normal 3 3 5 2 2 3 2 2 2" xfId="20238"/>
    <cellStyle name="Normal 3 3 5 2 2 3 2 2 2 2" xfId="20239"/>
    <cellStyle name="Normal 3 3 5 2 2 3 2 2 3" xfId="20240"/>
    <cellStyle name="Normal 3 3 5 2 2 3 2 3" xfId="20241"/>
    <cellStyle name="Normal 3 3 5 2 2 3 2 3 2" xfId="20242"/>
    <cellStyle name="Normal 3 3 5 2 2 3 2 4" xfId="20243"/>
    <cellStyle name="Normal 3 3 5 2 2 3 3" xfId="20244"/>
    <cellStyle name="Normal 3 3 5 2 2 3 3 2" xfId="20245"/>
    <cellStyle name="Normal 3 3 5 2 2 3 3 2 2" xfId="20246"/>
    <cellStyle name="Normal 3 3 5 2 2 3 3 3" xfId="20247"/>
    <cellStyle name="Normal 3 3 5 2 2 3 4" xfId="20248"/>
    <cellStyle name="Normal 3 3 5 2 2 3 4 2" xfId="20249"/>
    <cellStyle name="Normal 3 3 5 2 2 3 5" xfId="20250"/>
    <cellStyle name="Normal 3 3 5 2 2 4" xfId="20251"/>
    <cellStyle name="Normal 3 3 5 2 2 4 2" xfId="20252"/>
    <cellStyle name="Normal 3 3 5 2 2 4 2 2" xfId="20253"/>
    <cellStyle name="Normal 3 3 5 2 2 4 2 2 2" xfId="20254"/>
    <cellStyle name="Normal 3 3 5 2 2 4 2 3" xfId="20255"/>
    <cellStyle name="Normal 3 3 5 2 2 4 3" xfId="20256"/>
    <cellStyle name="Normal 3 3 5 2 2 4 3 2" xfId="20257"/>
    <cellStyle name="Normal 3 3 5 2 2 4 4" xfId="20258"/>
    <cellStyle name="Normal 3 3 5 2 2 5" xfId="20259"/>
    <cellStyle name="Normal 3 3 5 2 2 5 2" xfId="20260"/>
    <cellStyle name="Normal 3 3 5 2 2 5 2 2" xfId="20261"/>
    <cellStyle name="Normal 3 3 5 2 2 5 3" xfId="20262"/>
    <cellStyle name="Normal 3 3 5 2 2 6" xfId="20263"/>
    <cellStyle name="Normal 3 3 5 2 2 6 2" xfId="20264"/>
    <cellStyle name="Normal 3 3 5 2 2 7" xfId="20265"/>
    <cellStyle name="Normal 3 3 5 2 3" xfId="20266"/>
    <cellStyle name="Normal 3 3 5 2 3 2" xfId="20267"/>
    <cellStyle name="Normal 3 3 5 2 3 2 2" xfId="20268"/>
    <cellStyle name="Normal 3 3 5 2 3 2 2 2" xfId="20269"/>
    <cellStyle name="Normal 3 3 5 2 3 2 2 2 2" xfId="20270"/>
    <cellStyle name="Normal 3 3 5 2 3 2 2 2 2 2" xfId="20271"/>
    <cellStyle name="Normal 3 3 5 2 3 2 2 2 3" xfId="20272"/>
    <cellStyle name="Normal 3 3 5 2 3 2 2 3" xfId="20273"/>
    <cellStyle name="Normal 3 3 5 2 3 2 2 3 2" xfId="20274"/>
    <cellStyle name="Normal 3 3 5 2 3 2 2 4" xfId="20275"/>
    <cellStyle name="Normal 3 3 5 2 3 2 3" xfId="20276"/>
    <cellStyle name="Normal 3 3 5 2 3 2 3 2" xfId="20277"/>
    <cellStyle name="Normal 3 3 5 2 3 2 3 2 2" xfId="20278"/>
    <cellStyle name="Normal 3 3 5 2 3 2 3 3" xfId="20279"/>
    <cellStyle name="Normal 3 3 5 2 3 2 4" xfId="20280"/>
    <cellStyle name="Normal 3 3 5 2 3 2 4 2" xfId="20281"/>
    <cellStyle name="Normal 3 3 5 2 3 2 5" xfId="20282"/>
    <cellStyle name="Normal 3 3 5 2 3 3" xfId="20283"/>
    <cellStyle name="Normal 3 3 5 2 3 3 2" xfId="20284"/>
    <cellStyle name="Normal 3 3 5 2 3 3 2 2" xfId="20285"/>
    <cellStyle name="Normal 3 3 5 2 3 3 2 2 2" xfId="20286"/>
    <cellStyle name="Normal 3 3 5 2 3 3 2 3" xfId="20287"/>
    <cellStyle name="Normal 3 3 5 2 3 3 3" xfId="20288"/>
    <cellStyle name="Normal 3 3 5 2 3 3 3 2" xfId="20289"/>
    <cellStyle name="Normal 3 3 5 2 3 3 4" xfId="20290"/>
    <cellStyle name="Normal 3 3 5 2 3 4" xfId="20291"/>
    <cellStyle name="Normal 3 3 5 2 3 4 2" xfId="20292"/>
    <cellStyle name="Normal 3 3 5 2 3 4 2 2" xfId="20293"/>
    <cellStyle name="Normal 3 3 5 2 3 4 3" xfId="20294"/>
    <cellStyle name="Normal 3 3 5 2 3 5" xfId="20295"/>
    <cellStyle name="Normal 3 3 5 2 3 5 2" xfId="20296"/>
    <cellStyle name="Normal 3 3 5 2 3 6" xfId="20297"/>
    <cellStyle name="Normal 3 3 5 2 4" xfId="20298"/>
    <cellStyle name="Normal 3 3 5 2 4 2" xfId="20299"/>
    <cellStyle name="Normal 3 3 5 2 4 2 2" xfId="20300"/>
    <cellStyle name="Normal 3 3 5 2 4 2 2 2" xfId="20301"/>
    <cellStyle name="Normal 3 3 5 2 4 2 2 2 2" xfId="20302"/>
    <cellStyle name="Normal 3 3 5 2 4 2 2 3" xfId="20303"/>
    <cellStyle name="Normal 3 3 5 2 4 2 3" xfId="20304"/>
    <cellStyle name="Normal 3 3 5 2 4 2 3 2" xfId="20305"/>
    <cellStyle name="Normal 3 3 5 2 4 2 4" xfId="20306"/>
    <cellStyle name="Normal 3 3 5 2 4 3" xfId="20307"/>
    <cellStyle name="Normal 3 3 5 2 4 3 2" xfId="20308"/>
    <cellStyle name="Normal 3 3 5 2 4 3 2 2" xfId="20309"/>
    <cellStyle name="Normal 3 3 5 2 4 3 3" xfId="20310"/>
    <cellStyle name="Normal 3 3 5 2 4 4" xfId="20311"/>
    <cellStyle name="Normal 3 3 5 2 4 4 2" xfId="20312"/>
    <cellStyle name="Normal 3 3 5 2 4 5" xfId="20313"/>
    <cellStyle name="Normal 3 3 5 2 5" xfId="20314"/>
    <cellStyle name="Normal 3 3 5 2 5 2" xfId="20315"/>
    <cellStyle name="Normal 3 3 5 2 5 2 2" xfId="20316"/>
    <cellStyle name="Normal 3 3 5 2 5 2 2 2" xfId="20317"/>
    <cellStyle name="Normal 3 3 5 2 5 2 3" xfId="20318"/>
    <cellStyle name="Normal 3 3 5 2 5 3" xfId="20319"/>
    <cellStyle name="Normal 3 3 5 2 5 3 2" xfId="20320"/>
    <cellStyle name="Normal 3 3 5 2 5 4" xfId="20321"/>
    <cellStyle name="Normal 3 3 5 2 6" xfId="20322"/>
    <cellStyle name="Normal 3 3 5 2 6 2" xfId="20323"/>
    <cellStyle name="Normal 3 3 5 2 6 2 2" xfId="20324"/>
    <cellStyle name="Normal 3 3 5 2 6 3" xfId="20325"/>
    <cellStyle name="Normal 3 3 5 2 7" xfId="20326"/>
    <cellStyle name="Normal 3 3 5 2 7 2" xfId="20327"/>
    <cellStyle name="Normal 3 3 5 2 8" xfId="20328"/>
    <cellStyle name="Normal 3 3 5 3" xfId="20329"/>
    <cellStyle name="Normal 3 3 5 3 2" xfId="20330"/>
    <cellStyle name="Normal 3 3 5 3 2 2" xfId="20331"/>
    <cellStyle name="Normal 3 3 5 3 2 2 2" xfId="20332"/>
    <cellStyle name="Normal 3 3 5 3 2 2 2 2" xfId="20333"/>
    <cellStyle name="Normal 3 3 5 3 2 2 2 2 2" xfId="20334"/>
    <cellStyle name="Normal 3 3 5 3 2 2 2 2 2 2" xfId="20335"/>
    <cellStyle name="Normal 3 3 5 3 2 2 2 2 3" xfId="20336"/>
    <cellStyle name="Normal 3 3 5 3 2 2 2 3" xfId="20337"/>
    <cellStyle name="Normal 3 3 5 3 2 2 2 3 2" xfId="20338"/>
    <cellStyle name="Normal 3 3 5 3 2 2 2 4" xfId="20339"/>
    <cellStyle name="Normal 3 3 5 3 2 2 3" xfId="20340"/>
    <cellStyle name="Normal 3 3 5 3 2 2 3 2" xfId="20341"/>
    <cellStyle name="Normal 3 3 5 3 2 2 3 2 2" xfId="20342"/>
    <cellStyle name="Normal 3 3 5 3 2 2 3 3" xfId="20343"/>
    <cellStyle name="Normal 3 3 5 3 2 2 4" xfId="20344"/>
    <cellStyle name="Normal 3 3 5 3 2 2 4 2" xfId="20345"/>
    <cellStyle name="Normal 3 3 5 3 2 2 5" xfId="20346"/>
    <cellStyle name="Normal 3 3 5 3 2 3" xfId="20347"/>
    <cellStyle name="Normal 3 3 5 3 2 3 2" xfId="20348"/>
    <cellStyle name="Normal 3 3 5 3 2 3 2 2" xfId="20349"/>
    <cellStyle name="Normal 3 3 5 3 2 3 2 2 2" xfId="20350"/>
    <cellStyle name="Normal 3 3 5 3 2 3 2 3" xfId="20351"/>
    <cellStyle name="Normal 3 3 5 3 2 3 3" xfId="20352"/>
    <cellStyle name="Normal 3 3 5 3 2 3 3 2" xfId="20353"/>
    <cellStyle name="Normal 3 3 5 3 2 3 4" xfId="20354"/>
    <cellStyle name="Normal 3 3 5 3 2 4" xfId="20355"/>
    <cellStyle name="Normal 3 3 5 3 2 4 2" xfId="20356"/>
    <cellStyle name="Normal 3 3 5 3 2 4 2 2" xfId="20357"/>
    <cellStyle name="Normal 3 3 5 3 2 4 3" xfId="20358"/>
    <cellStyle name="Normal 3 3 5 3 2 5" xfId="20359"/>
    <cellStyle name="Normal 3 3 5 3 2 5 2" xfId="20360"/>
    <cellStyle name="Normal 3 3 5 3 2 6" xfId="20361"/>
    <cellStyle name="Normal 3 3 5 3 3" xfId="20362"/>
    <cellStyle name="Normal 3 3 5 3 3 2" xfId="20363"/>
    <cellStyle name="Normal 3 3 5 3 3 2 2" xfId="20364"/>
    <cellStyle name="Normal 3 3 5 3 3 2 2 2" xfId="20365"/>
    <cellStyle name="Normal 3 3 5 3 3 2 2 2 2" xfId="20366"/>
    <cellStyle name="Normal 3 3 5 3 3 2 2 3" xfId="20367"/>
    <cellStyle name="Normal 3 3 5 3 3 2 3" xfId="20368"/>
    <cellStyle name="Normal 3 3 5 3 3 2 3 2" xfId="20369"/>
    <cellStyle name="Normal 3 3 5 3 3 2 4" xfId="20370"/>
    <cellStyle name="Normal 3 3 5 3 3 3" xfId="20371"/>
    <cellStyle name="Normal 3 3 5 3 3 3 2" xfId="20372"/>
    <cellStyle name="Normal 3 3 5 3 3 3 2 2" xfId="20373"/>
    <cellStyle name="Normal 3 3 5 3 3 3 3" xfId="20374"/>
    <cellStyle name="Normal 3 3 5 3 3 4" xfId="20375"/>
    <cellStyle name="Normal 3 3 5 3 3 4 2" xfId="20376"/>
    <cellStyle name="Normal 3 3 5 3 3 5" xfId="20377"/>
    <cellStyle name="Normal 3 3 5 3 4" xfId="20378"/>
    <cellStyle name="Normal 3 3 5 3 4 2" xfId="20379"/>
    <cellStyle name="Normal 3 3 5 3 4 2 2" xfId="20380"/>
    <cellStyle name="Normal 3 3 5 3 4 2 2 2" xfId="20381"/>
    <cellStyle name="Normal 3 3 5 3 4 2 3" xfId="20382"/>
    <cellStyle name="Normal 3 3 5 3 4 3" xfId="20383"/>
    <cellStyle name="Normal 3 3 5 3 4 3 2" xfId="20384"/>
    <cellStyle name="Normal 3 3 5 3 4 4" xfId="20385"/>
    <cellStyle name="Normal 3 3 5 3 5" xfId="20386"/>
    <cellStyle name="Normal 3 3 5 3 5 2" xfId="20387"/>
    <cellStyle name="Normal 3 3 5 3 5 2 2" xfId="20388"/>
    <cellStyle name="Normal 3 3 5 3 5 3" xfId="20389"/>
    <cellStyle name="Normal 3 3 5 3 6" xfId="20390"/>
    <cellStyle name="Normal 3 3 5 3 6 2" xfId="20391"/>
    <cellStyle name="Normal 3 3 5 3 7" xfId="20392"/>
    <cellStyle name="Normal 3 3 5 4" xfId="20393"/>
    <cellStyle name="Normal 3 3 5 4 2" xfId="20394"/>
    <cellStyle name="Normal 3 3 5 4 2 2" xfId="20395"/>
    <cellStyle name="Normal 3 3 5 4 2 2 2" xfId="20396"/>
    <cellStyle name="Normal 3 3 5 4 2 2 2 2" xfId="20397"/>
    <cellStyle name="Normal 3 3 5 4 2 2 2 2 2" xfId="20398"/>
    <cellStyle name="Normal 3 3 5 4 2 2 2 3" xfId="20399"/>
    <cellStyle name="Normal 3 3 5 4 2 2 3" xfId="20400"/>
    <cellStyle name="Normal 3 3 5 4 2 2 3 2" xfId="20401"/>
    <cellStyle name="Normal 3 3 5 4 2 2 4" xfId="20402"/>
    <cellStyle name="Normal 3 3 5 4 2 3" xfId="20403"/>
    <cellStyle name="Normal 3 3 5 4 2 3 2" xfId="20404"/>
    <cellStyle name="Normal 3 3 5 4 2 3 2 2" xfId="20405"/>
    <cellStyle name="Normal 3 3 5 4 2 3 3" xfId="20406"/>
    <cellStyle name="Normal 3 3 5 4 2 4" xfId="20407"/>
    <cellStyle name="Normal 3 3 5 4 2 4 2" xfId="20408"/>
    <cellStyle name="Normal 3 3 5 4 2 5" xfId="20409"/>
    <cellStyle name="Normal 3 3 5 4 3" xfId="20410"/>
    <cellStyle name="Normal 3 3 5 4 3 2" xfId="20411"/>
    <cellStyle name="Normal 3 3 5 4 3 2 2" xfId="20412"/>
    <cellStyle name="Normal 3 3 5 4 3 2 2 2" xfId="20413"/>
    <cellStyle name="Normal 3 3 5 4 3 2 3" xfId="20414"/>
    <cellStyle name="Normal 3 3 5 4 3 3" xfId="20415"/>
    <cellStyle name="Normal 3 3 5 4 3 3 2" xfId="20416"/>
    <cellStyle name="Normal 3 3 5 4 3 4" xfId="20417"/>
    <cellStyle name="Normal 3 3 5 4 4" xfId="20418"/>
    <cellStyle name="Normal 3 3 5 4 4 2" xfId="20419"/>
    <cellStyle name="Normal 3 3 5 4 4 2 2" xfId="20420"/>
    <cellStyle name="Normal 3 3 5 4 4 3" xfId="20421"/>
    <cellStyle name="Normal 3 3 5 4 5" xfId="20422"/>
    <cellStyle name="Normal 3 3 5 4 5 2" xfId="20423"/>
    <cellStyle name="Normal 3 3 5 4 6" xfId="20424"/>
    <cellStyle name="Normal 3 3 5 5" xfId="20425"/>
    <cellStyle name="Normal 3 3 5 5 2" xfId="20426"/>
    <cellStyle name="Normal 3 3 5 5 2 2" xfId="20427"/>
    <cellStyle name="Normal 3 3 5 5 2 2 2" xfId="20428"/>
    <cellStyle name="Normal 3 3 5 5 2 2 2 2" xfId="20429"/>
    <cellStyle name="Normal 3 3 5 5 2 2 3" xfId="20430"/>
    <cellStyle name="Normal 3 3 5 5 2 3" xfId="20431"/>
    <cellStyle name="Normal 3 3 5 5 2 3 2" xfId="20432"/>
    <cellStyle name="Normal 3 3 5 5 2 4" xfId="20433"/>
    <cellStyle name="Normal 3 3 5 5 3" xfId="20434"/>
    <cellStyle name="Normal 3 3 5 5 3 2" xfId="20435"/>
    <cellStyle name="Normal 3 3 5 5 3 2 2" xfId="20436"/>
    <cellStyle name="Normal 3 3 5 5 3 3" xfId="20437"/>
    <cellStyle name="Normal 3 3 5 5 4" xfId="20438"/>
    <cellStyle name="Normal 3 3 5 5 4 2" xfId="20439"/>
    <cellStyle name="Normal 3 3 5 5 5" xfId="20440"/>
    <cellStyle name="Normal 3 3 5 6" xfId="20441"/>
    <cellStyle name="Normal 3 3 5 6 2" xfId="20442"/>
    <cellStyle name="Normal 3 3 5 6 2 2" xfId="20443"/>
    <cellStyle name="Normal 3 3 5 6 2 2 2" xfId="20444"/>
    <cellStyle name="Normal 3 3 5 6 2 3" xfId="20445"/>
    <cellStyle name="Normal 3 3 5 6 3" xfId="20446"/>
    <cellStyle name="Normal 3 3 5 6 3 2" xfId="20447"/>
    <cellStyle name="Normal 3 3 5 6 4" xfId="20448"/>
    <cellStyle name="Normal 3 3 5 7" xfId="20449"/>
    <cellStyle name="Normal 3 3 5 7 2" xfId="20450"/>
    <cellStyle name="Normal 3 3 5 7 2 2" xfId="20451"/>
    <cellStyle name="Normal 3 3 5 7 3" xfId="20452"/>
    <cellStyle name="Normal 3 3 5 8" xfId="20453"/>
    <cellStyle name="Normal 3 3 5 8 2" xfId="20454"/>
    <cellStyle name="Normal 3 3 5 9" xfId="20455"/>
    <cellStyle name="Normal 3 3 6" xfId="20456"/>
    <cellStyle name="Normal 3 3 6 2" xfId="20457"/>
    <cellStyle name="Normal 3 3 6 2 2" xfId="20458"/>
    <cellStyle name="Normal 3 3 6 2 2 2" xfId="20459"/>
    <cellStyle name="Normal 3 3 6 2 2 2 2" xfId="20460"/>
    <cellStyle name="Normal 3 3 6 2 2 2 2 2" xfId="20461"/>
    <cellStyle name="Normal 3 3 6 2 2 2 2 2 2" xfId="20462"/>
    <cellStyle name="Normal 3 3 6 2 2 2 2 2 2 2" xfId="20463"/>
    <cellStyle name="Normal 3 3 6 2 2 2 2 2 3" xfId="20464"/>
    <cellStyle name="Normal 3 3 6 2 2 2 2 3" xfId="20465"/>
    <cellStyle name="Normal 3 3 6 2 2 2 2 3 2" xfId="20466"/>
    <cellStyle name="Normal 3 3 6 2 2 2 2 4" xfId="20467"/>
    <cellStyle name="Normal 3 3 6 2 2 2 3" xfId="20468"/>
    <cellStyle name="Normal 3 3 6 2 2 2 3 2" xfId="20469"/>
    <cellStyle name="Normal 3 3 6 2 2 2 3 2 2" xfId="20470"/>
    <cellStyle name="Normal 3 3 6 2 2 2 3 3" xfId="20471"/>
    <cellStyle name="Normal 3 3 6 2 2 2 4" xfId="20472"/>
    <cellStyle name="Normal 3 3 6 2 2 2 4 2" xfId="20473"/>
    <cellStyle name="Normal 3 3 6 2 2 2 5" xfId="20474"/>
    <cellStyle name="Normal 3 3 6 2 2 3" xfId="20475"/>
    <cellStyle name="Normal 3 3 6 2 2 3 2" xfId="20476"/>
    <cellStyle name="Normal 3 3 6 2 2 3 2 2" xfId="20477"/>
    <cellStyle name="Normal 3 3 6 2 2 3 2 2 2" xfId="20478"/>
    <cellStyle name="Normal 3 3 6 2 2 3 2 3" xfId="20479"/>
    <cellStyle name="Normal 3 3 6 2 2 3 3" xfId="20480"/>
    <cellStyle name="Normal 3 3 6 2 2 3 3 2" xfId="20481"/>
    <cellStyle name="Normal 3 3 6 2 2 3 4" xfId="20482"/>
    <cellStyle name="Normal 3 3 6 2 2 4" xfId="20483"/>
    <cellStyle name="Normal 3 3 6 2 2 4 2" xfId="20484"/>
    <cellStyle name="Normal 3 3 6 2 2 4 2 2" xfId="20485"/>
    <cellStyle name="Normal 3 3 6 2 2 4 3" xfId="20486"/>
    <cellStyle name="Normal 3 3 6 2 2 5" xfId="20487"/>
    <cellStyle name="Normal 3 3 6 2 2 5 2" xfId="20488"/>
    <cellStyle name="Normal 3 3 6 2 2 6" xfId="20489"/>
    <cellStyle name="Normal 3 3 6 2 3" xfId="20490"/>
    <cellStyle name="Normal 3 3 6 2 3 2" xfId="20491"/>
    <cellStyle name="Normal 3 3 6 2 3 2 2" xfId="20492"/>
    <cellStyle name="Normal 3 3 6 2 3 2 2 2" xfId="20493"/>
    <cellStyle name="Normal 3 3 6 2 3 2 2 2 2" xfId="20494"/>
    <cellStyle name="Normal 3 3 6 2 3 2 2 3" xfId="20495"/>
    <cellStyle name="Normal 3 3 6 2 3 2 3" xfId="20496"/>
    <cellStyle name="Normal 3 3 6 2 3 2 3 2" xfId="20497"/>
    <cellStyle name="Normal 3 3 6 2 3 2 4" xfId="20498"/>
    <cellStyle name="Normal 3 3 6 2 3 3" xfId="20499"/>
    <cellStyle name="Normal 3 3 6 2 3 3 2" xfId="20500"/>
    <cellStyle name="Normal 3 3 6 2 3 3 2 2" xfId="20501"/>
    <cellStyle name="Normal 3 3 6 2 3 3 3" xfId="20502"/>
    <cellStyle name="Normal 3 3 6 2 3 4" xfId="20503"/>
    <cellStyle name="Normal 3 3 6 2 3 4 2" xfId="20504"/>
    <cellStyle name="Normal 3 3 6 2 3 5" xfId="20505"/>
    <cellStyle name="Normal 3 3 6 2 4" xfId="20506"/>
    <cellStyle name="Normal 3 3 6 2 4 2" xfId="20507"/>
    <cellStyle name="Normal 3 3 6 2 4 2 2" xfId="20508"/>
    <cellStyle name="Normal 3 3 6 2 4 2 2 2" xfId="20509"/>
    <cellStyle name="Normal 3 3 6 2 4 2 3" xfId="20510"/>
    <cellStyle name="Normal 3 3 6 2 4 3" xfId="20511"/>
    <cellStyle name="Normal 3 3 6 2 4 3 2" xfId="20512"/>
    <cellStyle name="Normal 3 3 6 2 4 4" xfId="20513"/>
    <cellStyle name="Normal 3 3 6 2 5" xfId="20514"/>
    <cellStyle name="Normal 3 3 6 2 5 2" xfId="20515"/>
    <cellStyle name="Normal 3 3 6 2 5 2 2" xfId="20516"/>
    <cellStyle name="Normal 3 3 6 2 5 3" xfId="20517"/>
    <cellStyle name="Normal 3 3 6 2 6" xfId="20518"/>
    <cellStyle name="Normal 3 3 6 2 6 2" xfId="20519"/>
    <cellStyle name="Normal 3 3 6 2 7" xfId="20520"/>
    <cellStyle name="Normal 3 3 6 3" xfId="20521"/>
    <cellStyle name="Normal 3 3 6 3 2" xfId="20522"/>
    <cellStyle name="Normal 3 3 6 3 2 2" xfId="20523"/>
    <cellStyle name="Normal 3 3 6 3 2 2 2" xfId="20524"/>
    <cellStyle name="Normal 3 3 6 3 2 2 2 2" xfId="20525"/>
    <cellStyle name="Normal 3 3 6 3 2 2 2 2 2" xfId="20526"/>
    <cellStyle name="Normal 3 3 6 3 2 2 2 3" xfId="20527"/>
    <cellStyle name="Normal 3 3 6 3 2 2 3" xfId="20528"/>
    <cellStyle name="Normal 3 3 6 3 2 2 3 2" xfId="20529"/>
    <cellStyle name="Normal 3 3 6 3 2 2 4" xfId="20530"/>
    <cellStyle name="Normal 3 3 6 3 2 3" xfId="20531"/>
    <cellStyle name="Normal 3 3 6 3 2 3 2" xfId="20532"/>
    <cellStyle name="Normal 3 3 6 3 2 3 2 2" xfId="20533"/>
    <cellStyle name="Normal 3 3 6 3 2 3 3" xfId="20534"/>
    <cellStyle name="Normal 3 3 6 3 2 4" xfId="20535"/>
    <cellStyle name="Normal 3 3 6 3 2 4 2" xfId="20536"/>
    <cellStyle name="Normal 3 3 6 3 2 5" xfId="20537"/>
    <cellStyle name="Normal 3 3 6 3 3" xfId="20538"/>
    <cellStyle name="Normal 3 3 6 3 3 2" xfId="20539"/>
    <cellStyle name="Normal 3 3 6 3 3 2 2" xfId="20540"/>
    <cellStyle name="Normal 3 3 6 3 3 2 2 2" xfId="20541"/>
    <cellStyle name="Normal 3 3 6 3 3 2 3" xfId="20542"/>
    <cellStyle name="Normal 3 3 6 3 3 3" xfId="20543"/>
    <cellStyle name="Normal 3 3 6 3 3 3 2" xfId="20544"/>
    <cellStyle name="Normal 3 3 6 3 3 4" xfId="20545"/>
    <cellStyle name="Normal 3 3 6 3 4" xfId="20546"/>
    <cellStyle name="Normal 3 3 6 3 4 2" xfId="20547"/>
    <cellStyle name="Normal 3 3 6 3 4 2 2" xfId="20548"/>
    <cellStyle name="Normal 3 3 6 3 4 3" xfId="20549"/>
    <cellStyle name="Normal 3 3 6 3 5" xfId="20550"/>
    <cellStyle name="Normal 3 3 6 3 5 2" xfId="20551"/>
    <cellStyle name="Normal 3 3 6 3 6" xfId="20552"/>
    <cellStyle name="Normal 3 3 6 4" xfId="20553"/>
    <cellStyle name="Normal 3 3 6 4 2" xfId="20554"/>
    <cellStyle name="Normal 3 3 6 4 2 2" xfId="20555"/>
    <cellStyle name="Normal 3 3 6 4 2 2 2" xfId="20556"/>
    <cellStyle name="Normal 3 3 6 4 2 2 2 2" xfId="20557"/>
    <cellStyle name="Normal 3 3 6 4 2 2 3" xfId="20558"/>
    <cellStyle name="Normal 3 3 6 4 2 3" xfId="20559"/>
    <cellStyle name="Normal 3 3 6 4 2 3 2" xfId="20560"/>
    <cellStyle name="Normal 3 3 6 4 2 4" xfId="20561"/>
    <cellStyle name="Normal 3 3 6 4 3" xfId="20562"/>
    <cellStyle name="Normal 3 3 6 4 3 2" xfId="20563"/>
    <cellStyle name="Normal 3 3 6 4 3 2 2" xfId="20564"/>
    <cellStyle name="Normal 3 3 6 4 3 3" xfId="20565"/>
    <cellStyle name="Normal 3 3 6 4 4" xfId="20566"/>
    <cellStyle name="Normal 3 3 6 4 4 2" xfId="20567"/>
    <cellStyle name="Normal 3 3 6 4 5" xfId="20568"/>
    <cellStyle name="Normal 3 3 6 5" xfId="20569"/>
    <cellStyle name="Normal 3 3 6 5 2" xfId="20570"/>
    <cellStyle name="Normal 3 3 6 5 2 2" xfId="20571"/>
    <cellStyle name="Normal 3 3 6 5 2 2 2" xfId="20572"/>
    <cellStyle name="Normal 3 3 6 5 2 3" xfId="20573"/>
    <cellStyle name="Normal 3 3 6 5 3" xfId="20574"/>
    <cellStyle name="Normal 3 3 6 5 3 2" xfId="20575"/>
    <cellStyle name="Normal 3 3 6 5 4" xfId="20576"/>
    <cellStyle name="Normal 3 3 6 6" xfId="20577"/>
    <cellStyle name="Normal 3 3 6 6 2" xfId="20578"/>
    <cellStyle name="Normal 3 3 6 6 2 2" xfId="20579"/>
    <cellStyle name="Normal 3 3 6 6 3" xfId="20580"/>
    <cellStyle name="Normal 3 3 6 7" xfId="20581"/>
    <cellStyle name="Normal 3 3 6 7 2" xfId="20582"/>
    <cellStyle name="Normal 3 3 6 8" xfId="20583"/>
    <cellStyle name="Normal 3 3 7" xfId="20584"/>
    <cellStyle name="Normal 3 3 7 2" xfId="20585"/>
    <cellStyle name="Normal 3 3 7 2 2" xfId="20586"/>
    <cellStyle name="Normal 3 3 7 2 2 2" xfId="20587"/>
    <cellStyle name="Normal 3 3 7 2 2 2 2" xfId="20588"/>
    <cellStyle name="Normal 3 3 7 2 2 2 2 2" xfId="20589"/>
    <cellStyle name="Normal 3 3 7 2 2 2 2 2 2" xfId="20590"/>
    <cellStyle name="Normal 3 3 7 2 2 2 2 3" xfId="20591"/>
    <cellStyle name="Normal 3 3 7 2 2 2 3" xfId="20592"/>
    <cellStyle name="Normal 3 3 7 2 2 2 3 2" xfId="20593"/>
    <cellStyle name="Normal 3 3 7 2 2 2 4" xfId="20594"/>
    <cellStyle name="Normal 3 3 7 2 2 3" xfId="20595"/>
    <cellStyle name="Normal 3 3 7 2 2 3 2" xfId="20596"/>
    <cellStyle name="Normal 3 3 7 2 2 3 2 2" xfId="20597"/>
    <cellStyle name="Normal 3 3 7 2 2 3 3" xfId="20598"/>
    <cellStyle name="Normal 3 3 7 2 2 4" xfId="20599"/>
    <cellStyle name="Normal 3 3 7 2 2 4 2" xfId="20600"/>
    <cellStyle name="Normal 3 3 7 2 2 5" xfId="20601"/>
    <cellStyle name="Normal 3 3 7 2 3" xfId="20602"/>
    <cellStyle name="Normal 3 3 7 2 3 2" xfId="20603"/>
    <cellStyle name="Normal 3 3 7 2 3 2 2" xfId="20604"/>
    <cellStyle name="Normal 3 3 7 2 3 2 2 2" xfId="20605"/>
    <cellStyle name="Normal 3 3 7 2 3 2 3" xfId="20606"/>
    <cellStyle name="Normal 3 3 7 2 3 3" xfId="20607"/>
    <cellStyle name="Normal 3 3 7 2 3 3 2" xfId="20608"/>
    <cellStyle name="Normal 3 3 7 2 3 4" xfId="20609"/>
    <cellStyle name="Normal 3 3 7 2 4" xfId="20610"/>
    <cellStyle name="Normal 3 3 7 2 4 2" xfId="20611"/>
    <cellStyle name="Normal 3 3 7 2 4 2 2" xfId="20612"/>
    <cellStyle name="Normal 3 3 7 2 4 3" xfId="20613"/>
    <cellStyle name="Normal 3 3 7 2 5" xfId="20614"/>
    <cellStyle name="Normal 3 3 7 2 5 2" xfId="20615"/>
    <cellStyle name="Normal 3 3 7 2 6" xfId="20616"/>
    <cellStyle name="Normal 3 3 7 3" xfId="20617"/>
    <cellStyle name="Normal 3 3 7 3 2" xfId="20618"/>
    <cellStyle name="Normal 3 3 7 3 2 2" xfId="20619"/>
    <cellStyle name="Normal 3 3 7 3 2 2 2" xfId="20620"/>
    <cellStyle name="Normal 3 3 7 3 2 2 2 2" xfId="20621"/>
    <cellStyle name="Normal 3 3 7 3 2 2 3" xfId="20622"/>
    <cellStyle name="Normal 3 3 7 3 2 3" xfId="20623"/>
    <cellStyle name="Normal 3 3 7 3 2 3 2" xfId="20624"/>
    <cellStyle name="Normal 3 3 7 3 2 4" xfId="20625"/>
    <cellStyle name="Normal 3 3 7 3 3" xfId="20626"/>
    <cellStyle name="Normal 3 3 7 3 3 2" xfId="20627"/>
    <cellStyle name="Normal 3 3 7 3 3 2 2" xfId="20628"/>
    <cellStyle name="Normal 3 3 7 3 3 3" xfId="20629"/>
    <cellStyle name="Normal 3 3 7 3 4" xfId="20630"/>
    <cellStyle name="Normal 3 3 7 3 4 2" xfId="20631"/>
    <cellStyle name="Normal 3 3 7 3 5" xfId="20632"/>
    <cellStyle name="Normal 3 3 7 4" xfId="20633"/>
    <cellStyle name="Normal 3 3 7 4 2" xfId="20634"/>
    <cellStyle name="Normal 3 3 7 4 2 2" xfId="20635"/>
    <cellStyle name="Normal 3 3 7 4 2 2 2" xfId="20636"/>
    <cellStyle name="Normal 3 3 7 4 2 3" xfId="20637"/>
    <cellStyle name="Normal 3 3 7 4 3" xfId="20638"/>
    <cellStyle name="Normal 3 3 7 4 3 2" xfId="20639"/>
    <cellStyle name="Normal 3 3 7 4 4" xfId="20640"/>
    <cellStyle name="Normal 3 3 7 5" xfId="20641"/>
    <cellStyle name="Normal 3 3 7 5 2" xfId="20642"/>
    <cellStyle name="Normal 3 3 7 5 2 2" xfId="20643"/>
    <cellStyle name="Normal 3 3 7 5 3" xfId="20644"/>
    <cellStyle name="Normal 3 3 7 6" xfId="20645"/>
    <cellStyle name="Normal 3 3 7 6 2" xfId="20646"/>
    <cellStyle name="Normal 3 3 7 7" xfId="20647"/>
    <cellStyle name="Normal 3 3 8" xfId="20648"/>
    <cellStyle name="Normal 3 3 8 2" xfId="20649"/>
    <cellStyle name="Normal 3 3 8 2 2" xfId="20650"/>
    <cellStyle name="Normal 3 3 8 2 2 2" xfId="20651"/>
    <cellStyle name="Normal 3 3 8 2 2 2 2" xfId="20652"/>
    <cellStyle name="Normal 3 3 8 2 2 2 2 2" xfId="20653"/>
    <cellStyle name="Normal 3 3 8 2 2 2 3" xfId="20654"/>
    <cellStyle name="Normal 3 3 8 2 2 3" xfId="20655"/>
    <cellStyle name="Normal 3 3 8 2 2 3 2" xfId="20656"/>
    <cellStyle name="Normal 3 3 8 2 2 4" xfId="20657"/>
    <cellStyle name="Normal 3 3 8 2 3" xfId="20658"/>
    <cellStyle name="Normal 3 3 8 2 3 2" xfId="20659"/>
    <cellStyle name="Normal 3 3 8 2 3 2 2" xfId="20660"/>
    <cellStyle name="Normal 3 3 8 2 3 3" xfId="20661"/>
    <cellStyle name="Normal 3 3 8 2 4" xfId="20662"/>
    <cellStyle name="Normal 3 3 8 2 4 2" xfId="20663"/>
    <cellStyle name="Normal 3 3 8 2 5" xfId="20664"/>
    <cellStyle name="Normal 3 3 8 3" xfId="20665"/>
    <cellStyle name="Normal 3 3 8 3 2" xfId="20666"/>
    <cellStyle name="Normal 3 3 8 3 2 2" xfId="20667"/>
    <cellStyle name="Normal 3 3 8 3 2 2 2" xfId="20668"/>
    <cellStyle name="Normal 3 3 8 3 2 3" xfId="20669"/>
    <cellStyle name="Normal 3 3 8 3 3" xfId="20670"/>
    <cellStyle name="Normal 3 3 8 3 3 2" xfId="20671"/>
    <cellStyle name="Normal 3 3 8 3 4" xfId="20672"/>
    <cellStyle name="Normal 3 3 8 4" xfId="20673"/>
    <cellStyle name="Normal 3 3 8 4 2" xfId="20674"/>
    <cellStyle name="Normal 3 3 8 4 2 2" xfId="20675"/>
    <cellStyle name="Normal 3 3 8 4 3" xfId="20676"/>
    <cellStyle name="Normal 3 3 8 5" xfId="20677"/>
    <cellStyle name="Normal 3 3 8 5 2" xfId="20678"/>
    <cellStyle name="Normal 3 3 8 6" xfId="20679"/>
    <cellStyle name="Normal 3 3 9" xfId="20680"/>
    <cellStyle name="Normal 3 3 9 2" xfId="20681"/>
    <cellStyle name="Normal 3 3 9 2 2" xfId="20682"/>
    <cellStyle name="Normal 3 3 9 2 2 2" xfId="20683"/>
    <cellStyle name="Normal 3 3 9 2 2 2 2" xfId="20684"/>
    <cellStyle name="Normal 3 3 9 2 2 3" xfId="20685"/>
    <cellStyle name="Normal 3 3 9 2 3" xfId="20686"/>
    <cellStyle name="Normal 3 3 9 2 3 2" xfId="20687"/>
    <cellStyle name="Normal 3 3 9 2 4" xfId="20688"/>
    <cellStyle name="Normal 3 3 9 3" xfId="20689"/>
    <cellStyle name="Normal 3 3 9 3 2" xfId="20690"/>
    <cellStyle name="Normal 3 3 9 3 2 2" xfId="20691"/>
    <cellStyle name="Normal 3 3 9 3 3" xfId="20692"/>
    <cellStyle name="Normal 3 3 9 4" xfId="20693"/>
    <cellStyle name="Normal 3 3 9 4 2" xfId="20694"/>
    <cellStyle name="Normal 3 3 9 5" xfId="20695"/>
    <cellStyle name="Normal 3 4" xfId="20696"/>
    <cellStyle name="Normal 3 4 10" xfId="20697"/>
    <cellStyle name="Normal 3 4 10 2" xfId="20698"/>
    <cellStyle name="Normal 3 4 10 2 2" xfId="20699"/>
    <cellStyle name="Normal 3 4 10 3" xfId="20700"/>
    <cellStyle name="Normal 3 4 11" xfId="20701"/>
    <cellStyle name="Normal 3 4 11 2" xfId="20702"/>
    <cellStyle name="Normal 3 4 12" xfId="20703"/>
    <cellStyle name="Normal 3 4 2" xfId="20704"/>
    <cellStyle name="Normal 3 4 2 10" xfId="20705"/>
    <cellStyle name="Normal 3 4 2 10 2" xfId="20706"/>
    <cellStyle name="Normal 3 4 2 11" xfId="20707"/>
    <cellStyle name="Normal 3 4 2 2" xfId="20708"/>
    <cellStyle name="Normal 3 4 2 2 10" xfId="20709"/>
    <cellStyle name="Normal 3 4 2 2 2" xfId="20710"/>
    <cellStyle name="Normal 3 4 2 2 2 2" xfId="20711"/>
    <cellStyle name="Normal 3 4 2 2 2 2 2" xfId="20712"/>
    <cellStyle name="Normal 3 4 2 2 2 2 2 2" xfId="20713"/>
    <cellStyle name="Normal 3 4 2 2 2 2 2 2 2" xfId="20714"/>
    <cellStyle name="Normal 3 4 2 2 2 2 2 2 2 2" xfId="20715"/>
    <cellStyle name="Normal 3 4 2 2 2 2 2 2 2 2 2" xfId="20716"/>
    <cellStyle name="Normal 3 4 2 2 2 2 2 2 2 2 2 2" xfId="20717"/>
    <cellStyle name="Normal 3 4 2 2 2 2 2 2 2 2 2 2 2" xfId="20718"/>
    <cellStyle name="Normal 3 4 2 2 2 2 2 2 2 2 2 3" xfId="20719"/>
    <cellStyle name="Normal 3 4 2 2 2 2 2 2 2 2 3" xfId="20720"/>
    <cellStyle name="Normal 3 4 2 2 2 2 2 2 2 2 3 2" xfId="20721"/>
    <cellStyle name="Normal 3 4 2 2 2 2 2 2 2 2 4" xfId="20722"/>
    <cellStyle name="Normal 3 4 2 2 2 2 2 2 2 3" xfId="20723"/>
    <cellStyle name="Normal 3 4 2 2 2 2 2 2 2 3 2" xfId="20724"/>
    <cellStyle name="Normal 3 4 2 2 2 2 2 2 2 3 2 2" xfId="20725"/>
    <cellStyle name="Normal 3 4 2 2 2 2 2 2 2 3 3" xfId="20726"/>
    <cellStyle name="Normal 3 4 2 2 2 2 2 2 2 4" xfId="20727"/>
    <cellStyle name="Normal 3 4 2 2 2 2 2 2 2 4 2" xfId="20728"/>
    <cellStyle name="Normal 3 4 2 2 2 2 2 2 2 5" xfId="20729"/>
    <cellStyle name="Normal 3 4 2 2 2 2 2 2 3" xfId="20730"/>
    <cellStyle name="Normal 3 4 2 2 2 2 2 2 3 2" xfId="20731"/>
    <cellStyle name="Normal 3 4 2 2 2 2 2 2 3 2 2" xfId="20732"/>
    <cellStyle name="Normal 3 4 2 2 2 2 2 2 3 2 2 2" xfId="20733"/>
    <cellStyle name="Normal 3 4 2 2 2 2 2 2 3 2 3" xfId="20734"/>
    <cellStyle name="Normal 3 4 2 2 2 2 2 2 3 3" xfId="20735"/>
    <cellStyle name="Normal 3 4 2 2 2 2 2 2 3 3 2" xfId="20736"/>
    <cellStyle name="Normal 3 4 2 2 2 2 2 2 3 4" xfId="20737"/>
    <cellStyle name="Normal 3 4 2 2 2 2 2 2 4" xfId="20738"/>
    <cellStyle name="Normal 3 4 2 2 2 2 2 2 4 2" xfId="20739"/>
    <cellStyle name="Normal 3 4 2 2 2 2 2 2 4 2 2" xfId="20740"/>
    <cellStyle name="Normal 3 4 2 2 2 2 2 2 4 3" xfId="20741"/>
    <cellStyle name="Normal 3 4 2 2 2 2 2 2 5" xfId="20742"/>
    <cellStyle name="Normal 3 4 2 2 2 2 2 2 5 2" xfId="20743"/>
    <cellStyle name="Normal 3 4 2 2 2 2 2 2 6" xfId="20744"/>
    <cellStyle name="Normal 3 4 2 2 2 2 2 3" xfId="20745"/>
    <cellStyle name="Normal 3 4 2 2 2 2 2 3 2" xfId="20746"/>
    <cellStyle name="Normal 3 4 2 2 2 2 2 3 2 2" xfId="20747"/>
    <cellStyle name="Normal 3 4 2 2 2 2 2 3 2 2 2" xfId="20748"/>
    <cellStyle name="Normal 3 4 2 2 2 2 2 3 2 2 2 2" xfId="20749"/>
    <cellStyle name="Normal 3 4 2 2 2 2 2 3 2 2 3" xfId="20750"/>
    <cellStyle name="Normal 3 4 2 2 2 2 2 3 2 3" xfId="20751"/>
    <cellStyle name="Normal 3 4 2 2 2 2 2 3 2 3 2" xfId="20752"/>
    <cellStyle name="Normal 3 4 2 2 2 2 2 3 2 4" xfId="20753"/>
    <cellStyle name="Normal 3 4 2 2 2 2 2 3 3" xfId="20754"/>
    <cellStyle name="Normal 3 4 2 2 2 2 2 3 3 2" xfId="20755"/>
    <cellStyle name="Normal 3 4 2 2 2 2 2 3 3 2 2" xfId="20756"/>
    <cellStyle name="Normal 3 4 2 2 2 2 2 3 3 3" xfId="20757"/>
    <cellStyle name="Normal 3 4 2 2 2 2 2 3 4" xfId="20758"/>
    <cellStyle name="Normal 3 4 2 2 2 2 2 3 4 2" xfId="20759"/>
    <cellStyle name="Normal 3 4 2 2 2 2 2 3 5" xfId="20760"/>
    <cellStyle name="Normal 3 4 2 2 2 2 2 4" xfId="20761"/>
    <cellStyle name="Normal 3 4 2 2 2 2 2 4 2" xfId="20762"/>
    <cellStyle name="Normal 3 4 2 2 2 2 2 4 2 2" xfId="20763"/>
    <cellStyle name="Normal 3 4 2 2 2 2 2 4 2 2 2" xfId="20764"/>
    <cellStyle name="Normal 3 4 2 2 2 2 2 4 2 3" xfId="20765"/>
    <cellStyle name="Normal 3 4 2 2 2 2 2 4 3" xfId="20766"/>
    <cellStyle name="Normal 3 4 2 2 2 2 2 4 3 2" xfId="20767"/>
    <cellStyle name="Normal 3 4 2 2 2 2 2 4 4" xfId="20768"/>
    <cellStyle name="Normal 3 4 2 2 2 2 2 5" xfId="20769"/>
    <cellStyle name="Normal 3 4 2 2 2 2 2 5 2" xfId="20770"/>
    <cellStyle name="Normal 3 4 2 2 2 2 2 5 2 2" xfId="20771"/>
    <cellStyle name="Normal 3 4 2 2 2 2 2 5 3" xfId="20772"/>
    <cellStyle name="Normal 3 4 2 2 2 2 2 6" xfId="20773"/>
    <cellStyle name="Normal 3 4 2 2 2 2 2 6 2" xfId="20774"/>
    <cellStyle name="Normal 3 4 2 2 2 2 2 7" xfId="20775"/>
    <cellStyle name="Normal 3 4 2 2 2 2 3" xfId="20776"/>
    <cellStyle name="Normal 3 4 2 2 2 2 3 2" xfId="20777"/>
    <cellStyle name="Normal 3 4 2 2 2 2 3 2 2" xfId="20778"/>
    <cellStyle name="Normal 3 4 2 2 2 2 3 2 2 2" xfId="20779"/>
    <cellStyle name="Normal 3 4 2 2 2 2 3 2 2 2 2" xfId="20780"/>
    <cellStyle name="Normal 3 4 2 2 2 2 3 2 2 2 2 2" xfId="20781"/>
    <cellStyle name="Normal 3 4 2 2 2 2 3 2 2 2 3" xfId="20782"/>
    <cellStyle name="Normal 3 4 2 2 2 2 3 2 2 3" xfId="20783"/>
    <cellStyle name="Normal 3 4 2 2 2 2 3 2 2 3 2" xfId="20784"/>
    <cellStyle name="Normal 3 4 2 2 2 2 3 2 2 4" xfId="20785"/>
    <cellStyle name="Normal 3 4 2 2 2 2 3 2 3" xfId="20786"/>
    <cellStyle name="Normal 3 4 2 2 2 2 3 2 3 2" xfId="20787"/>
    <cellStyle name="Normal 3 4 2 2 2 2 3 2 3 2 2" xfId="20788"/>
    <cellStyle name="Normal 3 4 2 2 2 2 3 2 3 3" xfId="20789"/>
    <cellStyle name="Normal 3 4 2 2 2 2 3 2 4" xfId="20790"/>
    <cellStyle name="Normal 3 4 2 2 2 2 3 2 4 2" xfId="20791"/>
    <cellStyle name="Normal 3 4 2 2 2 2 3 2 5" xfId="20792"/>
    <cellStyle name="Normal 3 4 2 2 2 2 3 3" xfId="20793"/>
    <cellStyle name="Normal 3 4 2 2 2 2 3 3 2" xfId="20794"/>
    <cellStyle name="Normal 3 4 2 2 2 2 3 3 2 2" xfId="20795"/>
    <cellStyle name="Normal 3 4 2 2 2 2 3 3 2 2 2" xfId="20796"/>
    <cellStyle name="Normal 3 4 2 2 2 2 3 3 2 3" xfId="20797"/>
    <cellStyle name="Normal 3 4 2 2 2 2 3 3 3" xfId="20798"/>
    <cellStyle name="Normal 3 4 2 2 2 2 3 3 3 2" xfId="20799"/>
    <cellStyle name="Normal 3 4 2 2 2 2 3 3 4" xfId="20800"/>
    <cellStyle name="Normal 3 4 2 2 2 2 3 4" xfId="20801"/>
    <cellStyle name="Normal 3 4 2 2 2 2 3 4 2" xfId="20802"/>
    <cellStyle name="Normal 3 4 2 2 2 2 3 4 2 2" xfId="20803"/>
    <cellStyle name="Normal 3 4 2 2 2 2 3 4 3" xfId="20804"/>
    <cellStyle name="Normal 3 4 2 2 2 2 3 5" xfId="20805"/>
    <cellStyle name="Normal 3 4 2 2 2 2 3 5 2" xfId="20806"/>
    <cellStyle name="Normal 3 4 2 2 2 2 3 6" xfId="20807"/>
    <cellStyle name="Normal 3 4 2 2 2 2 4" xfId="20808"/>
    <cellStyle name="Normal 3 4 2 2 2 2 4 2" xfId="20809"/>
    <cellStyle name="Normal 3 4 2 2 2 2 4 2 2" xfId="20810"/>
    <cellStyle name="Normal 3 4 2 2 2 2 4 2 2 2" xfId="20811"/>
    <cellStyle name="Normal 3 4 2 2 2 2 4 2 2 2 2" xfId="20812"/>
    <cellStyle name="Normal 3 4 2 2 2 2 4 2 2 3" xfId="20813"/>
    <cellStyle name="Normal 3 4 2 2 2 2 4 2 3" xfId="20814"/>
    <cellStyle name="Normal 3 4 2 2 2 2 4 2 3 2" xfId="20815"/>
    <cellStyle name="Normal 3 4 2 2 2 2 4 2 4" xfId="20816"/>
    <cellStyle name="Normal 3 4 2 2 2 2 4 3" xfId="20817"/>
    <cellStyle name="Normal 3 4 2 2 2 2 4 3 2" xfId="20818"/>
    <cellStyle name="Normal 3 4 2 2 2 2 4 3 2 2" xfId="20819"/>
    <cellStyle name="Normal 3 4 2 2 2 2 4 3 3" xfId="20820"/>
    <cellStyle name="Normal 3 4 2 2 2 2 4 4" xfId="20821"/>
    <cellStyle name="Normal 3 4 2 2 2 2 4 4 2" xfId="20822"/>
    <cellStyle name="Normal 3 4 2 2 2 2 4 5" xfId="20823"/>
    <cellStyle name="Normal 3 4 2 2 2 2 5" xfId="20824"/>
    <cellStyle name="Normal 3 4 2 2 2 2 5 2" xfId="20825"/>
    <cellStyle name="Normal 3 4 2 2 2 2 5 2 2" xfId="20826"/>
    <cellStyle name="Normal 3 4 2 2 2 2 5 2 2 2" xfId="20827"/>
    <cellStyle name="Normal 3 4 2 2 2 2 5 2 3" xfId="20828"/>
    <cellStyle name="Normal 3 4 2 2 2 2 5 3" xfId="20829"/>
    <cellStyle name="Normal 3 4 2 2 2 2 5 3 2" xfId="20830"/>
    <cellStyle name="Normal 3 4 2 2 2 2 5 4" xfId="20831"/>
    <cellStyle name="Normal 3 4 2 2 2 2 6" xfId="20832"/>
    <cellStyle name="Normal 3 4 2 2 2 2 6 2" xfId="20833"/>
    <cellStyle name="Normal 3 4 2 2 2 2 6 2 2" xfId="20834"/>
    <cellStyle name="Normal 3 4 2 2 2 2 6 3" xfId="20835"/>
    <cellStyle name="Normal 3 4 2 2 2 2 7" xfId="20836"/>
    <cellStyle name="Normal 3 4 2 2 2 2 7 2" xfId="20837"/>
    <cellStyle name="Normal 3 4 2 2 2 2 8" xfId="20838"/>
    <cellStyle name="Normal 3 4 2 2 2 3" xfId="20839"/>
    <cellStyle name="Normal 3 4 2 2 2 3 2" xfId="20840"/>
    <cellStyle name="Normal 3 4 2 2 2 3 2 2" xfId="20841"/>
    <cellStyle name="Normal 3 4 2 2 2 3 2 2 2" xfId="20842"/>
    <cellStyle name="Normal 3 4 2 2 2 3 2 2 2 2" xfId="20843"/>
    <cellStyle name="Normal 3 4 2 2 2 3 2 2 2 2 2" xfId="20844"/>
    <cellStyle name="Normal 3 4 2 2 2 3 2 2 2 2 2 2" xfId="20845"/>
    <cellStyle name="Normal 3 4 2 2 2 3 2 2 2 2 3" xfId="20846"/>
    <cellStyle name="Normal 3 4 2 2 2 3 2 2 2 3" xfId="20847"/>
    <cellStyle name="Normal 3 4 2 2 2 3 2 2 2 3 2" xfId="20848"/>
    <cellStyle name="Normal 3 4 2 2 2 3 2 2 2 4" xfId="20849"/>
    <cellStyle name="Normal 3 4 2 2 2 3 2 2 3" xfId="20850"/>
    <cellStyle name="Normal 3 4 2 2 2 3 2 2 3 2" xfId="20851"/>
    <cellStyle name="Normal 3 4 2 2 2 3 2 2 3 2 2" xfId="20852"/>
    <cellStyle name="Normal 3 4 2 2 2 3 2 2 3 3" xfId="20853"/>
    <cellStyle name="Normal 3 4 2 2 2 3 2 2 4" xfId="20854"/>
    <cellStyle name="Normal 3 4 2 2 2 3 2 2 4 2" xfId="20855"/>
    <cellStyle name="Normal 3 4 2 2 2 3 2 2 5" xfId="20856"/>
    <cellStyle name="Normal 3 4 2 2 2 3 2 3" xfId="20857"/>
    <cellStyle name="Normal 3 4 2 2 2 3 2 3 2" xfId="20858"/>
    <cellStyle name="Normal 3 4 2 2 2 3 2 3 2 2" xfId="20859"/>
    <cellStyle name="Normal 3 4 2 2 2 3 2 3 2 2 2" xfId="20860"/>
    <cellStyle name="Normal 3 4 2 2 2 3 2 3 2 3" xfId="20861"/>
    <cellStyle name="Normal 3 4 2 2 2 3 2 3 3" xfId="20862"/>
    <cellStyle name="Normal 3 4 2 2 2 3 2 3 3 2" xfId="20863"/>
    <cellStyle name="Normal 3 4 2 2 2 3 2 3 4" xfId="20864"/>
    <cellStyle name="Normal 3 4 2 2 2 3 2 4" xfId="20865"/>
    <cellStyle name="Normal 3 4 2 2 2 3 2 4 2" xfId="20866"/>
    <cellStyle name="Normal 3 4 2 2 2 3 2 4 2 2" xfId="20867"/>
    <cellStyle name="Normal 3 4 2 2 2 3 2 4 3" xfId="20868"/>
    <cellStyle name="Normal 3 4 2 2 2 3 2 5" xfId="20869"/>
    <cellStyle name="Normal 3 4 2 2 2 3 2 5 2" xfId="20870"/>
    <cellStyle name="Normal 3 4 2 2 2 3 2 6" xfId="20871"/>
    <cellStyle name="Normal 3 4 2 2 2 3 3" xfId="20872"/>
    <cellStyle name="Normal 3 4 2 2 2 3 3 2" xfId="20873"/>
    <cellStyle name="Normal 3 4 2 2 2 3 3 2 2" xfId="20874"/>
    <cellStyle name="Normal 3 4 2 2 2 3 3 2 2 2" xfId="20875"/>
    <cellStyle name="Normal 3 4 2 2 2 3 3 2 2 2 2" xfId="20876"/>
    <cellStyle name="Normal 3 4 2 2 2 3 3 2 2 3" xfId="20877"/>
    <cellStyle name="Normal 3 4 2 2 2 3 3 2 3" xfId="20878"/>
    <cellStyle name="Normal 3 4 2 2 2 3 3 2 3 2" xfId="20879"/>
    <cellStyle name="Normal 3 4 2 2 2 3 3 2 4" xfId="20880"/>
    <cellStyle name="Normal 3 4 2 2 2 3 3 3" xfId="20881"/>
    <cellStyle name="Normal 3 4 2 2 2 3 3 3 2" xfId="20882"/>
    <cellStyle name="Normal 3 4 2 2 2 3 3 3 2 2" xfId="20883"/>
    <cellStyle name="Normal 3 4 2 2 2 3 3 3 3" xfId="20884"/>
    <cellStyle name="Normal 3 4 2 2 2 3 3 4" xfId="20885"/>
    <cellStyle name="Normal 3 4 2 2 2 3 3 4 2" xfId="20886"/>
    <cellStyle name="Normal 3 4 2 2 2 3 3 5" xfId="20887"/>
    <cellStyle name="Normal 3 4 2 2 2 3 4" xfId="20888"/>
    <cellStyle name="Normal 3 4 2 2 2 3 4 2" xfId="20889"/>
    <cellStyle name="Normal 3 4 2 2 2 3 4 2 2" xfId="20890"/>
    <cellStyle name="Normal 3 4 2 2 2 3 4 2 2 2" xfId="20891"/>
    <cellStyle name="Normal 3 4 2 2 2 3 4 2 3" xfId="20892"/>
    <cellStyle name="Normal 3 4 2 2 2 3 4 3" xfId="20893"/>
    <cellStyle name="Normal 3 4 2 2 2 3 4 3 2" xfId="20894"/>
    <cellStyle name="Normal 3 4 2 2 2 3 4 4" xfId="20895"/>
    <cellStyle name="Normal 3 4 2 2 2 3 5" xfId="20896"/>
    <cellStyle name="Normal 3 4 2 2 2 3 5 2" xfId="20897"/>
    <cellStyle name="Normal 3 4 2 2 2 3 5 2 2" xfId="20898"/>
    <cellStyle name="Normal 3 4 2 2 2 3 5 3" xfId="20899"/>
    <cellStyle name="Normal 3 4 2 2 2 3 6" xfId="20900"/>
    <cellStyle name="Normal 3 4 2 2 2 3 6 2" xfId="20901"/>
    <cellStyle name="Normal 3 4 2 2 2 3 7" xfId="20902"/>
    <cellStyle name="Normal 3 4 2 2 2 4" xfId="20903"/>
    <cellStyle name="Normal 3 4 2 2 2 4 2" xfId="20904"/>
    <cellStyle name="Normal 3 4 2 2 2 4 2 2" xfId="20905"/>
    <cellStyle name="Normal 3 4 2 2 2 4 2 2 2" xfId="20906"/>
    <cellStyle name="Normal 3 4 2 2 2 4 2 2 2 2" xfId="20907"/>
    <cellStyle name="Normal 3 4 2 2 2 4 2 2 2 2 2" xfId="20908"/>
    <cellStyle name="Normal 3 4 2 2 2 4 2 2 2 3" xfId="20909"/>
    <cellStyle name="Normal 3 4 2 2 2 4 2 2 3" xfId="20910"/>
    <cellStyle name="Normal 3 4 2 2 2 4 2 2 3 2" xfId="20911"/>
    <cellStyle name="Normal 3 4 2 2 2 4 2 2 4" xfId="20912"/>
    <cellStyle name="Normal 3 4 2 2 2 4 2 3" xfId="20913"/>
    <cellStyle name="Normal 3 4 2 2 2 4 2 3 2" xfId="20914"/>
    <cellStyle name="Normal 3 4 2 2 2 4 2 3 2 2" xfId="20915"/>
    <cellStyle name="Normal 3 4 2 2 2 4 2 3 3" xfId="20916"/>
    <cellStyle name="Normal 3 4 2 2 2 4 2 4" xfId="20917"/>
    <cellStyle name="Normal 3 4 2 2 2 4 2 4 2" xfId="20918"/>
    <cellStyle name="Normal 3 4 2 2 2 4 2 5" xfId="20919"/>
    <cellStyle name="Normal 3 4 2 2 2 4 3" xfId="20920"/>
    <cellStyle name="Normal 3 4 2 2 2 4 3 2" xfId="20921"/>
    <cellStyle name="Normal 3 4 2 2 2 4 3 2 2" xfId="20922"/>
    <cellStyle name="Normal 3 4 2 2 2 4 3 2 2 2" xfId="20923"/>
    <cellStyle name="Normal 3 4 2 2 2 4 3 2 3" xfId="20924"/>
    <cellStyle name="Normal 3 4 2 2 2 4 3 3" xfId="20925"/>
    <cellStyle name="Normal 3 4 2 2 2 4 3 3 2" xfId="20926"/>
    <cellStyle name="Normal 3 4 2 2 2 4 3 4" xfId="20927"/>
    <cellStyle name="Normal 3 4 2 2 2 4 4" xfId="20928"/>
    <cellStyle name="Normal 3 4 2 2 2 4 4 2" xfId="20929"/>
    <cellStyle name="Normal 3 4 2 2 2 4 4 2 2" xfId="20930"/>
    <cellStyle name="Normal 3 4 2 2 2 4 4 3" xfId="20931"/>
    <cellStyle name="Normal 3 4 2 2 2 4 5" xfId="20932"/>
    <cellStyle name="Normal 3 4 2 2 2 4 5 2" xfId="20933"/>
    <cellStyle name="Normal 3 4 2 2 2 4 6" xfId="20934"/>
    <cellStyle name="Normal 3 4 2 2 2 5" xfId="20935"/>
    <cellStyle name="Normal 3 4 2 2 2 5 2" xfId="20936"/>
    <cellStyle name="Normal 3 4 2 2 2 5 2 2" xfId="20937"/>
    <cellStyle name="Normal 3 4 2 2 2 5 2 2 2" xfId="20938"/>
    <cellStyle name="Normal 3 4 2 2 2 5 2 2 2 2" xfId="20939"/>
    <cellStyle name="Normal 3 4 2 2 2 5 2 2 3" xfId="20940"/>
    <cellStyle name="Normal 3 4 2 2 2 5 2 3" xfId="20941"/>
    <cellStyle name="Normal 3 4 2 2 2 5 2 3 2" xfId="20942"/>
    <cellStyle name="Normal 3 4 2 2 2 5 2 4" xfId="20943"/>
    <cellStyle name="Normal 3 4 2 2 2 5 3" xfId="20944"/>
    <cellStyle name="Normal 3 4 2 2 2 5 3 2" xfId="20945"/>
    <cellStyle name="Normal 3 4 2 2 2 5 3 2 2" xfId="20946"/>
    <cellStyle name="Normal 3 4 2 2 2 5 3 3" xfId="20947"/>
    <cellStyle name="Normal 3 4 2 2 2 5 4" xfId="20948"/>
    <cellStyle name="Normal 3 4 2 2 2 5 4 2" xfId="20949"/>
    <cellStyle name="Normal 3 4 2 2 2 5 5" xfId="20950"/>
    <cellStyle name="Normal 3 4 2 2 2 6" xfId="20951"/>
    <cellStyle name="Normal 3 4 2 2 2 6 2" xfId="20952"/>
    <cellStyle name="Normal 3 4 2 2 2 6 2 2" xfId="20953"/>
    <cellStyle name="Normal 3 4 2 2 2 6 2 2 2" xfId="20954"/>
    <cellStyle name="Normal 3 4 2 2 2 6 2 3" xfId="20955"/>
    <cellStyle name="Normal 3 4 2 2 2 6 3" xfId="20956"/>
    <cellStyle name="Normal 3 4 2 2 2 6 3 2" xfId="20957"/>
    <cellStyle name="Normal 3 4 2 2 2 6 4" xfId="20958"/>
    <cellStyle name="Normal 3 4 2 2 2 7" xfId="20959"/>
    <cellStyle name="Normal 3 4 2 2 2 7 2" xfId="20960"/>
    <cellStyle name="Normal 3 4 2 2 2 7 2 2" xfId="20961"/>
    <cellStyle name="Normal 3 4 2 2 2 7 3" xfId="20962"/>
    <cellStyle name="Normal 3 4 2 2 2 8" xfId="20963"/>
    <cellStyle name="Normal 3 4 2 2 2 8 2" xfId="20964"/>
    <cellStyle name="Normal 3 4 2 2 2 9" xfId="20965"/>
    <cellStyle name="Normal 3 4 2 2 3" xfId="20966"/>
    <cellStyle name="Normal 3 4 2 2 3 2" xfId="20967"/>
    <cellStyle name="Normal 3 4 2 2 3 2 2" xfId="20968"/>
    <cellStyle name="Normal 3 4 2 2 3 2 2 2" xfId="20969"/>
    <cellStyle name="Normal 3 4 2 2 3 2 2 2 2" xfId="20970"/>
    <cellStyle name="Normal 3 4 2 2 3 2 2 2 2 2" xfId="20971"/>
    <cellStyle name="Normal 3 4 2 2 3 2 2 2 2 2 2" xfId="20972"/>
    <cellStyle name="Normal 3 4 2 2 3 2 2 2 2 2 2 2" xfId="20973"/>
    <cellStyle name="Normal 3 4 2 2 3 2 2 2 2 2 3" xfId="20974"/>
    <cellStyle name="Normal 3 4 2 2 3 2 2 2 2 3" xfId="20975"/>
    <cellStyle name="Normal 3 4 2 2 3 2 2 2 2 3 2" xfId="20976"/>
    <cellStyle name="Normal 3 4 2 2 3 2 2 2 2 4" xfId="20977"/>
    <cellStyle name="Normal 3 4 2 2 3 2 2 2 3" xfId="20978"/>
    <cellStyle name="Normal 3 4 2 2 3 2 2 2 3 2" xfId="20979"/>
    <cellStyle name="Normal 3 4 2 2 3 2 2 2 3 2 2" xfId="20980"/>
    <cellStyle name="Normal 3 4 2 2 3 2 2 2 3 3" xfId="20981"/>
    <cellStyle name="Normal 3 4 2 2 3 2 2 2 4" xfId="20982"/>
    <cellStyle name="Normal 3 4 2 2 3 2 2 2 4 2" xfId="20983"/>
    <cellStyle name="Normal 3 4 2 2 3 2 2 2 5" xfId="20984"/>
    <cellStyle name="Normal 3 4 2 2 3 2 2 3" xfId="20985"/>
    <cellStyle name="Normal 3 4 2 2 3 2 2 3 2" xfId="20986"/>
    <cellStyle name="Normal 3 4 2 2 3 2 2 3 2 2" xfId="20987"/>
    <cellStyle name="Normal 3 4 2 2 3 2 2 3 2 2 2" xfId="20988"/>
    <cellStyle name="Normal 3 4 2 2 3 2 2 3 2 3" xfId="20989"/>
    <cellStyle name="Normal 3 4 2 2 3 2 2 3 3" xfId="20990"/>
    <cellStyle name="Normal 3 4 2 2 3 2 2 3 3 2" xfId="20991"/>
    <cellStyle name="Normal 3 4 2 2 3 2 2 3 4" xfId="20992"/>
    <cellStyle name="Normal 3 4 2 2 3 2 2 4" xfId="20993"/>
    <cellStyle name="Normal 3 4 2 2 3 2 2 4 2" xfId="20994"/>
    <cellStyle name="Normal 3 4 2 2 3 2 2 4 2 2" xfId="20995"/>
    <cellStyle name="Normal 3 4 2 2 3 2 2 4 3" xfId="20996"/>
    <cellStyle name="Normal 3 4 2 2 3 2 2 5" xfId="20997"/>
    <cellStyle name="Normal 3 4 2 2 3 2 2 5 2" xfId="20998"/>
    <cellStyle name="Normal 3 4 2 2 3 2 2 6" xfId="20999"/>
    <cellStyle name="Normal 3 4 2 2 3 2 3" xfId="21000"/>
    <cellStyle name="Normal 3 4 2 2 3 2 3 2" xfId="21001"/>
    <cellStyle name="Normal 3 4 2 2 3 2 3 2 2" xfId="21002"/>
    <cellStyle name="Normal 3 4 2 2 3 2 3 2 2 2" xfId="21003"/>
    <cellStyle name="Normal 3 4 2 2 3 2 3 2 2 2 2" xfId="21004"/>
    <cellStyle name="Normal 3 4 2 2 3 2 3 2 2 3" xfId="21005"/>
    <cellStyle name="Normal 3 4 2 2 3 2 3 2 3" xfId="21006"/>
    <cellStyle name="Normal 3 4 2 2 3 2 3 2 3 2" xfId="21007"/>
    <cellStyle name="Normal 3 4 2 2 3 2 3 2 4" xfId="21008"/>
    <cellStyle name="Normal 3 4 2 2 3 2 3 3" xfId="21009"/>
    <cellStyle name="Normal 3 4 2 2 3 2 3 3 2" xfId="21010"/>
    <cellStyle name="Normal 3 4 2 2 3 2 3 3 2 2" xfId="21011"/>
    <cellStyle name="Normal 3 4 2 2 3 2 3 3 3" xfId="21012"/>
    <cellStyle name="Normal 3 4 2 2 3 2 3 4" xfId="21013"/>
    <cellStyle name="Normal 3 4 2 2 3 2 3 4 2" xfId="21014"/>
    <cellStyle name="Normal 3 4 2 2 3 2 3 5" xfId="21015"/>
    <cellStyle name="Normal 3 4 2 2 3 2 4" xfId="21016"/>
    <cellStyle name="Normal 3 4 2 2 3 2 4 2" xfId="21017"/>
    <cellStyle name="Normal 3 4 2 2 3 2 4 2 2" xfId="21018"/>
    <cellStyle name="Normal 3 4 2 2 3 2 4 2 2 2" xfId="21019"/>
    <cellStyle name="Normal 3 4 2 2 3 2 4 2 3" xfId="21020"/>
    <cellStyle name="Normal 3 4 2 2 3 2 4 3" xfId="21021"/>
    <cellStyle name="Normal 3 4 2 2 3 2 4 3 2" xfId="21022"/>
    <cellStyle name="Normal 3 4 2 2 3 2 4 4" xfId="21023"/>
    <cellStyle name="Normal 3 4 2 2 3 2 5" xfId="21024"/>
    <cellStyle name="Normal 3 4 2 2 3 2 5 2" xfId="21025"/>
    <cellStyle name="Normal 3 4 2 2 3 2 5 2 2" xfId="21026"/>
    <cellStyle name="Normal 3 4 2 2 3 2 5 3" xfId="21027"/>
    <cellStyle name="Normal 3 4 2 2 3 2 6" xfId="21028"/>
    <cellStyle name="Normal 3 4 2 2 3 2 6 2" xfId="21029"/>
    <cellStyle name="Normal 3 4 2 2 3 2 7" xfId="21030"/>
    <cellStyle name="Normal 3 4 2 2 3 3" xfId="21031"/>
    <cellStyle name="Normal 3 4 2 2 3 3 2" xfId="21032"/>
    <cellStyle name="Normal 3 4 2 2 3 3 2 2" xfId="21033"/>
    <cellStyle name="Normal 3 4 2 2 3 3 2 2 2" xfId="21034"/>
    <cellStyle name="Normal 3 4 2 2 3 3 2 2 2 2" xfId="21035"/>
    <cellStyle name="Normal 3 4 2 2 3 3 2 2 2 2 2" xfId="21036"/>
    <cellStyle name="Normal 3 4 2 2 3 3 2 2 2 3" xfId="21037"/>
    <cellStyle name="Normal 3 4 2 2 3 3 2 2 3" xfId="21038"/>
    <cellStyle name="Normal 3 4 2 2 3 3 2 2 3 2" xfId="21039"/>
    <cellStyle name="Normal 3 4 2 2 3 3 2 2 4" xfId="21040"/>
    <cellStyle name="Normal 3 4 2 2 3 3 2 3" xfId="21041"/>
    <cellStyle name="Normal 3 4 2 2 3 3 2 3 2" xfId="21042"/>
    <cellStyle name="Normal 3 4 2 2 3 3 2 3 2 2" xfId="21043"/>
    <cellStyle name="Normal 3 4 2 2 3 3 2 3 3" xfId="21044"/>
    <cellStyle name="Normal 3 4 2 2 3 3 2 4" xfId="21045"/>
    <cellStyle name="Normal 3 4 2 2 3 3 2 4 2" xfId="21046"/>
    <cellStyle name="Normal 3 4 2 2 3 3 2 5" xfId="21047"/>
    <cellStyle name="Normal 3 4 2 2 3 3 3" xfId="21048"/>
    <cellStyle name="Normal 3 4 2 2 3 3 3 2" xfId="21049"/>
    <cellStyle name="Normal 3 4 2 2 3 3 3 2 2" xfId="21050"/>
    <cellStyle name="Normal 3 4 2 2 3 3 3 2 2 2" xfId="21051"/>
    <cellStyle name="Normal 3 4 2 2 3 3 3 2 3" xfId="21052"/>
    <cellStyle name="Normal 3 4 2 2 3 3 3 3" xfId="21053"/>
    <cellStyle name="Normal 3 4 2 2 3 3 3 3 2" xfId="21054"/>
    <cellStyle name="Normal 3 4 2 2 3 3 3 4" xfId="21055"/>
    <cellStyle name="Normal 3 4 2 2 3 3 4" xfId="21056"/>
    <cellStyle name="Normal 3 4 2 2 3 3 4 2" xfId="21057"/>
    <cellStyle name="Normal 3 4 2 2 3 3 4 2 2" xfId="21058"/>
    <cellStyle name="Normal 3 4 2 2 3 3 4 3" xfId="21059"/>
    <cellStyle name="Normal 3 4 2 2 3 3 5" xfId="21060"/>
    <cellStyle name="Normal 3 4 2 2 3 3 5 2" xfId="21061"/>
    <cellStyle name="Normal 3 4 2 2 3 3 6" xfId="21062"/>
    <cellStyle name="Normal 3 4 2 2 3 4" xfId="21063"/>
    <cellStyle name="Normal 3 4 2 2 3 4 2" xfId="21064"/>
    <cellStyle name="Normal 3 4 2 2 3 4 2 2" xfId="21065"/>
    <cellStyle name="Normal 3 4 2 2 3 4 2 2 2" xfId="21066"/>
    <cellStyle name="Normal 3 4 2 2 3 4 2 2 2 2" xfId="21067"/>
    <cellStyle name="Normal 3 4 2 2 3 4 2 2 3" xfId="21068"/>
    <cellStyle name="Normal 3 4 2 2 3 4 2 3" xfId="21069"/>
    <cellStyle name="Normal 3 4 2 2 3 4 2 3 2" xfId="21070"/>
    <cellStyle name="Normal 3 4 2 2 3 4 2 4" xfId="21071"/>
    <cellStyle name="Normal 3 4 2 2 3 4 3" xfId="21072"/>
    <cellStyle name="Normal 3 4 2 2 3 4 3 2" xfId="21073"/>
    <cellStyle name="Normal 3 4 2 2 3 4 3 2 2" xfId="21074"/>
    <cellStyle name="Normal 3 4 2 2 3 4 3 3" xfId="21075"/>
    <cellStyle name="Normal 3 4 2 2 3 4 4" xfId="21076"/>
    <cellStyle name="Normal 3 4 2 2 3 4 4 2" xfId="21077"/>
    <cellStyle name="Normal 3 4 2 2 3 4 5" xfId="21078"/>
    <cellStyle name="Normal 3 4 2 2 3 5" xfId="21079"/>
    <cellStyle name="Normal 3 4 2 2 3 5 2" xfId="21080"/>
    <cellStyle name="Normal 3 4 2 2 3 5 2 2" xfId="21081"/>
    <cellStyle name="Normal 3 4 2 2 3 5 2 2 2" xfId="21082"/>
    <cellStyle name="Normal 3 4 2 2 3 5 2 3" xfId="21083"/>
    <cellStyle name="Normal 3 4 2 2 3 5 3" xfId="21084"/>
    <cellStyle name="Normal 3 4 2 2 3 5 3 2" xfId="21085"/>
    <cellStyle name="Normal 3 4 2 2 3 5 4" xfId="21086"/>
    <cellStyle name="Normal 3 4 2 2 3 6" xfId="21087"/>
    <cellStyle name="Normal 3 4 2 2 3 6 2" xfId="21088"/>
    <cellStyle name="Normal 3 4 2 2 3 6 2 2" xfId="21089"/>
    <cellStyle name="Normal 3 4 2 2 3 6 3" xfId="21090"/>
    <cellStyle name="Normal 3 4 2 2 3 7" xfId="21091"/>
    <cellStyle name="Normal 3 4 2 2 3 7 2" xfId="21092"/>
    <cellStyle name="Normal 3 4 2 2 3 8" xfId="21093"/>
    <cellStyle name="Normal 3 4 2 2 4" xfId="21094"/>
    <cellStyle name="Normal 3 4 2 2 4 2" xfId="21095"/>
    <cellStyle name="Normal 3 4 2 2 4 2 2" xfId="21096"/>
    <cellStyle name="Normal 3 4 2 2 4 2 2 2" xfId="21097"/>
    <cellStyle name="Normal 3 4 2 2 4 2 2 2 2" xfId="21098"/>
    <cellStyle name="Normal 3 4 2 2 4 2 2 2 2 2" xfId="21099"/>
    <cellStyle name="Normal 3 4 2 2 4 2 2 2 2 2 2" xfId="21100"/>
    <cellStyle name="Normal 3 4 2 2 4 2 2 2 2 3" xfId="21101"/>
    <cellStyle name="Normal 3 4 2 2 4 2 2 2 3" xfId="21102"/>
    <cellStyle name="Normal 3 4 2 2 4 2 2 2 3 2" xfId="21103"/>
    <cellStyle name="Normal 3 4 2 2 4 2 2 2 4" xfId="21104"/>
    <cellStyle name="Normal 3 4 2 2 4 2 2 3" xfId="21105"/>
    <cellStyle name="Normal 3 4 2 2 4 2 2 3 2" xfId="21106"/>
    <cellStyle name="Normal 3 4 2 2 4 2 2 3 2 2" xfId="21107"/>
    <cellStyle name="Normal 3 4 2 2 4 2 2 3 3" xfId="21108"/>
    <cellStyle name="Normal 3 4 2 2 4 2 2 4" xfId="21109"/>
    <cellStyle name="Normal 3 4 2 2 4 2 2 4 2" xfId="21110"/>
    <cellStyle name="Normal 3 4 2 2 4 2 2 5" xfId="21111"/>
    <cellStyle name="Normal 3 4 2 2 4 2 3" xfId="21112"/>
    <cellStyle name="Normal 3 4 2 2 4 2 3 2" xfId="21113"/>
    <cellStyle name="Normal 3 4 2 2 4 2 3 2 2" xfId="21114"/>
    <cellStyle name="Normal 3 4 2 2 4 2 3 2 2 2" xfId="21115"/>
    <cellStyle name="Normal 3 4 2 2 4 2 3 2 3" xfId="21116"/>
    <cellStyle name="Normal 3 4 2 2 4 2 3 3" xfId="21117"/>
    <cellStyle name="Normal 3 4 2 2 4 2 3 3 2" xfId="21118"/>
    <cellStyle name="Normal 3 4 2 2 4 2 3 4" xfId="21119"/>
    <cellStyle name="Normal 3 4 2 2 4 2 4" xfId="21120"/>
    <cellStyle name="Normal 3 4 2 2 4 2 4 2" xfId="21121"/>
    <cellStyle name="Normal 3 4 2 2 4 2 4 2 2" xfId="21122"/>
    <cellStyle name="Normal 3 4 2 2 4 2 4 3" xfId="21123"/>
    <cellStyle name="Normal 3 4 2 2 4 2 5" xfId="21124"/>
    <cellStyle name="Normal 3 4 2 2 4 2 5 2" xfId="21125"/>
    <cellStyle name="Normal 3 4 2 2 4 2 6" xfId="21126"/>
    <cellStyle name="Normal 3 4 2 2 4 3" xfId="21127"/>
    <cellStyle name="Normal 3 4 2 2 4 3 2" xfId="21128"/>
    <cellStyle name="Normal 3 4 2 2 4 3 2 2" xfId="21129"/>
    <cellStyle name="Normal 3 4 2 2 4 3 2 2 2" xfId="21130"/>
    <cellStyle name="Normal 3 4 2 2 4 3 2 2 2 2" xfId="21131"/>
    <cellStyle name="Normal 3 4 2 2 4 3 2 2 3" xfId="21132"/>
    <cellStyle name="Normal 3 4 2 2 4 3 2 3" xfId="21133"/>
    <cellStyle name="Normal 3 4 2 2 4 3 2 3 2" xfId="21134"/>
    <cellStyle name="Normal 3 4 2 2 4 3 2 4" xfId="21135"/>
    <cellStyle name="Normal 3 4 2 2 4 3 3" xfId="21136"/>
    <cellStyle name="Normal 3 4 2 2 4 3 3 2" xfId="21137"/>
    <cellStyle name="Normal 3 4 2 2 4 3 3 2 2" xfId="21138"/>
    <cellStyle name="Normal 3 4 2 2 4 3 3 3" xfId="21139"/>
    <cellStyle name="Normal 3 4 2 2 4 3 4" xfId="21140"/>
    <cellStyle name="Normal 3 4 2 2 4 3 4 2" xfId="21141"/>
    <cellStyle name="Normal 3 4 2 2 4 3 5" xfId="21142"/>
    <cellStyle name="Normal 3 4 2 2 4 4" xfId="21143"/>
    <cellStyle name="Normal 3 4 2 2 4 4 2" xfId="21144"/>
    <cellStyle name="Normal 3 4 2 2 4 4 2 2" xfId="21145"/>
    <cellStyle name="Normal 3 4 2 2 4 4 2 2 2" xfId="21146"/>
    <cellStyle name="Normal 3 4 2 2 4 4 2 3" xfId="21147"/>
    <cellStyle name="Normal 3 4 2 2 4 4 3" xfId="21148"/>
    <cellStyle name="Normal 3 4 2 2 4 4 3 2" xfId="21149"/>
    <cellStyle name="Normal 3 4 2 2 4 4 4" xfId="21150"/>
    <cellStyle name="Normal 3 4 2 2 4 5" xfId="21151"/>
    <cellStyle name="Normal 3 4 2 2 4 5 2" xfId="21152"/>
    <cellStyle name="Normal 3 4 2 2 4 5 2 2" xfId="21153"/>
    <cellStyle name="Normal 3 4 2 2 4 5 3" xfId="21154"/>
    <cellStyle name="Normal 3 4 2 2 4 6" xfId="21155"/>
    <cellStyle name="Normal 3 4 2 2 4 6 2" xfId="21156"/>
    <cellStyle name="Normal 3 4 2 2 4 7" xfId="21157"/>
    <cellStyle name="Normal 3 4 2 2 5" xfId="21158"/>
    <cellStyle name="Normal 3 4 2 2 5 2" xfId="21159"/>
    <cellStyle name="Normal 3 4 2 2 5 2 2" xfId="21160"/>
    <cellStyle name="Normal 3 4 2 2 5 2 2 2" xfId="21161"/>
    <cellStyle name="Normal 3 4 2 2 5 2 2 2 2" xfId="21162"/>
    <cellStyle name="Normal 3 4 2 2 5 2 2 2 2 2" xfId="21163"/>
    <cellStyle name="Normal 3 4 2 2 5 2 2 2 3" xfId="21164"/>
    <cellStyle name="Normal 3 4 2 2 5 2 2 3" xfId="21165"/>
    <cellStyle name="Normal 3 4 2 2 5 2 2 3 2" xfId="21166"/>
    <cellStyle name="Normal 3 4 2 2 5 2 2 4" xfId="21167"/>
    <cellStyle name="Normal 3 4 2 2 5 2 3" xfId="21168"/>
    <cellStyle name="Normal 3 4 2 2 5 2 3 2" xfId="21169"/>
    <cellStyle name="Normal 3 4 2 2 5 2 3 2 2" xfId="21170"/>
    <cellStyle name="Normal 3 4 2 2 5 2 3 3" xfId="21171"/>
    <cellStyle name="Normal 3 4 2 2 5 2 4" xfId="21172"/>
    <cellStyle name="Normal 3 4 2 2 5 2 4 2" xfId="21173"/>
    <cellStyle name="Normal 3 4 2 2 5 2 5" xfId="21174"/>
    <cellStyle name="Normal 3 4 2 2 5 3" xfId="21175"/>
    <cellStyle name="Normal 3 4 2 2 5 3 2" xfId="21176"/>
    <cellStyle name="Normal 3 4 2 2 5 3 2 2" xfId="21177"/>
    <cellStyle name="Normal 3 4 2 2 5 3 2 2 2" xfId="21178"/>
    <cellStyle name="Normal 3 4 2 2 5 3 2 3" xfId="21179"/>
    <cellStyle name="Normal 3 4 2 2 5 3 3" xfId="21180"/>
    <cellStyle name="Normal 3 4 2 2 5 3 3 2" xfId="21181"/>
    <cellStyle name="Normal 3 4 2 2 5 3 4" xfId="21182"/>
    <cellStyle name="Normal 3 4 2 2 5 4" xfId="21183"/>
    <cellStyle name="Normal 3 4 2 2 5 4 2" xfId="21184"/>
    <cellStyle name="Normal 3 4 2 2 5 4 2 2" xfId="21185"/>
    <cellStyle name="Normal 3 4 2 2 5 4 3" xfId="21186"/>
    <cellStyle name="Normal 3 4 2 2 5 5" xfId="21187"/>
    <cellStyle name="Normal 3 4 2 2 5 5 2" xfId="21188"/>
    <cellStyle name="Normal 3 4 2 2 5 6" xfId="21189"/>
    <cellStyle name="Normal 3 4 2 2 6" xfId="21190"/>
    <cellStyle name="Normal 3 4 2 2 6 2" xfId="21191"/>
    <cellStyle name="Normal 3 4 2 2 6 2 2" xfId="21192"/>
    <cellStyle name="Normal 3 4 2 2 6 2 2 2" xfId="21193"/>
    <cellStyle name="Normal 3 4 2 2 6 2 2 2 2" xfId="21194"/>
    <cellStyle name="Normal 3 4 2 2 6 2 2 3" xfId="21195"/>
    <cellStyle name="Normal 3 4 2 2 6 2 3" xfId="21196"/>
    <cellStyle name="Normal 3 4 2 2 6 2 3 2" xfId="21197"/>
    <cellStyle name="Normal 3 4 2 2 6 2 4" xfId="21198"/>
    <cellStyle name="Normal 3 4 2 2 6 3" xfId="21199"/>
    <cellStyle name="Normal 3 4 2 2 6 3 2" xfId="21200"/>
    <cellStyle name="Normal 3 4 2 2 6 3 2 2" xfId="21201"/>
    <cellStyle name="Normal 3 4 2 2 6 3 3" xfId="21202"/>
    <cellStyle name="Normal 3 4 2 2 6 4" xfId="21203"/>
    <cellStyle name="Normal 3 4 2 2 6 4 2" xfId="21204"/>
    <cellStyle name="Normal 3 4 2 2 6 5" xfId="21205"/>
    <cellStyle name="Normal 3 4 2 2 7" xfId="21206"/>
    <cellStyle name="Normal 3 4 2 2 7 2" xfId="21207"/>
    <cellStyle name="Normal 3 4 2 2 7 2 2" xfId="21208"/>
    <cellStyle name="Normal 3 4 2 2 7 2 2 2" xfId="21209"/>
    <cellStyle name="Normal 3 4 2 2 7 2 3" xfId="21210"/>
    <cellStyle name="Normal 3 4 2 2 7 3" xfId="21211"/>
    <cellStyle name="Normal 3 4 2 2 7 3 2" xfId="21212"/>
    <cellStyle name="Normal 3 4 2 2 7 4" xfId="21213"/>
    <cellStyle name="Normal 3 4 2 2 8" xfId="21214"/>
    <cellStyle name="Normal 3 4 2 2 8 2" xfId="21215"/>
    <cellStyle name="Normal 3 4 2 2 8 2 2" xfId="21216"/>
    <cellStyle name="Normal 3 4 2 2 8 3" xfId="21217"/>
    <cellStyle name="Normal 3 4 2 2 9" xfId="21218"/>
    <cellStyle name="Normal 3 4 2 2 9 2" xfId="21219"/>
    <cellStyle name="Normal 3 4 2 3" xfId="21220"/>
    <cellStyle name="Normal 3 4 2 3 2" xfId="21221"/>
    <cellStyle name="Normal 3 4 2 3 2 2" xfId="21222"/>
    <cellStyle name="Normal 3 4 2 3 2 2 2" xfId="21223"/>
    <cellStyle name="Normal 3 4 2 3 2 2 2 2" xfId="21224"/>
    <cellStyle name="Normal 3 4 2 3 2 2 2 2 2" xfId="21225"/>
    <cellStyle name="Normal 3 4 2 3 2 2 2 2 2 2" xfId="21226"/>
    <cellStyle name="Normal 3 4 2 3 2 2 2 2 2 2 2" xfId="21227"/>
    <cellStyle name="Normal 3 4 2 3 2 2 2 2 2 2 2 2" xfId="21228"/>
    <cellStyle name="Normal 3 4 2 3 2 2 2 2 2 2 3" xfId="21229"/>
    <cellStyle name="Normal 3 4 2 3 2 2 2 2 2 3" xfId="21230"/>
    <cellStyle name="Normal 3 4 2 3 2 2 2 2 2 3 2" xfId="21231"/>
    <cellStyle name="Normal 3 4 2 3 2 2 2 2 2 4" xfId="21232"/>
    <cellStyle name="Normal 3 4 2 3 2 2 2 2 3" xfId="21233"/>
    <cellStyle name="Normal 3 4 2 3 2 2 2 2 3 2" xfId="21234"/>
    <cellStyle name="Normal 3 4 2 3 2 2 2 2 3 2 2" xfId="21235"/>
    <cellStyle name="Normal 3 4 2 3 2 2 2 2 3 3" xfId="21236"/>
    <cellStyle name="Normal 3 4 2 3 2 2 2 2 4" xfId="21237"/>
    <cellStyle name="Normal 3 4 2 3 2 2 2 2 4 2" xfId="21238"/>
    <cellStyle name="Normal 3 4 2 3 2 2 2 2 5" xfId="21239"/>
    <cellStyle name="Normal 3 4 2 3 2 2 2 3" xfId="21240"/>
    <cellStyle name="Normal 3 4 2 3 2 2 2 3 2" xfId="21241"/>
    <cellStyle name="Normal 3 4 2 3 2 2 2 3 2 2" xfId="21242"/>
    <cellStyle name="Normal 3 4 2 3 2 2 2 3 2 2 2" xfId="21243"/>
    <cellStyle name="Normal 3 4 2 3 2 2 2 3 2 3" xfId="21244"/>
    <cellStyle name="Normal 3 4 2 3 2 2 2 3 3" xfId="21245"/>
    <cellStyle name="Normal 3 4 2 3 2 2 2 3 3 2" xfId="21246"/>
    <cellStyle name="Normal 3 4 2 3 2 2 2 3 4" xfId="21247"/>
    <cellStyle name="Normal 3 4 2 3 2 2 2 4" xfId="21248"/>
    <cellStyle name="Normal 3 4 2 3 2 2 2 4 2" xfId="21249"/>
    <cellStyle name="Normal 3 4 2 3 2 2 2 4 2 2" xfId="21250"/>
    <cellStyle name="Normal 3 4 2 3 2 2 2 4 3" xfId="21251"/>
    <cellStyle name="Normal 3 4 2 3 2 2 2 5" xfId="21252"/>
    <cellStyle name="Normal 3 4 2 3 2 2 2 5 2" xfId="21253"/>
    <cellStyle name="Normal 3 4 2 3 2 2 2 6" xfId="21254"/>
    <cellStyle name="Normal 3 4 2 3 2 2 3" xfId="21255"/>
    <cellStyle name="Normal 3 4 2 3 2 2 3 2" xfId="21256"/>
    <cellStyle name="Normal 3 4 2 3 2 2 3 2 2" xfId="21257"/>
    <cellStyle name="Normal 3 4 2 3 2 2 3 2 2 2" xfId="21258"/>
    <cellStyle name="Normal 3 4 2 3 2 2 3 2 2 2 2" xfId="21259"/>
    <cellStyle name="Normal 3 4 2 3 2 2 3 2 2 3" xfId="21260"/>
    <cellStyle name="Normal 3 4 2 3 2 2 3 2 3" xfId="21261"/>
    <cellStyle name="Normal 3 4 2 3 2 2 3 2 3 2" xfId="21262"/>
    <cellStyle name="Normal 3 4 2 3 2 2 3 2 4" xfId="21263"/>
    <cellStyle name="Normal 3 4 2 3 2 2 3 3" xfId="21264"/>
    <cellStyle name="Normal 3 4 2 3 2 2 3 3 2" xfId="21265"/>
    <cellStyle name="Normal 3 4 2 3 2 2 3 3 2 2" xfId="21266"/>
    <cellStyle name="Normal 3 4 2 3 2 2 3 3 3" xfId="21267"/>
    <cellStyle name="Normal 3 4 2 3 2 2 3 4" xfId="21268"/>
    <cellStyle name="Normal 3 4 2 3 2 2 3 4 2" xfId="21269"/>
    <cellStyle name="Normal 3 4 2 3 2 2 3 5" xfId="21270"/>
    <cellStyle name="Normal 3 4 2 3 2 2 4" xfId="21271"/>
    <cellStyle name="Normal 3 4 2 3 2 2 4 2" xfId="21272"/>
    <cellStyle name="Normal 3 4 2 3 2 2 4 2 2" xfId="21273"/>
    <cellStyle name="Normal 3 4 2 3 2 2 4 2 2 2" xfId="21274"/>
    <cellStyle name="Normal 3 4 2 3 2 2 4 2 3" xfId="21275"/>
    <cellStyle name="Normal 3 4 2 3 2 2 4 3" xfId="21276"/>
    <cellStyle name="Normal 3 4 2 3 2 2 4 3 2" xfId="21277"/>
    <cellStyle name="Normal 3 4 2 3 2 2 4 4" xfId="21278"/>
    <cellStyle name="Normal 3 4 2 3 2 2 5" xfId="21279"/>
    <cellStyle name="Normal 3 4 2 3 2 2 5 2" xfId="21280"/>
    <cellStyle name="Normal 3 4 2 3 2 2 5 2 2" xfId="21281"/>
    <cellStyle name="Normal 3 4 2 3 2 2 5 3" xfId="21282"/>
    <cellStyle name="Normal 3 4 2 3 2 2 6" xfId="21283"/>
    <cellStyle name="Normal 3 4 2 3 2 2 6 2" xfId="21284"/>
    <cellStyle name="Normal 3 4 2 3 2 2 7" xfId="21285"/>
    <cellStyle name="Normal 3 4 2 3 2 3" xfId="21286"/>
    <cellStyle name="Normal 3 4 2 3 2 3 2" xfId="21287"/>
    <cellStyle name="Normal 3 4 2 3 2 3 2 2" xfId="21288"/>
    <cellStyle name="Normal 3 4 2 3 2 3 2 2 2" xfId="21289"/>
    <cellStyle name="Normal 3 4 2 3 2 3 2 2 2 2" xfId="21290"/>
    <cellStyle name="Normal 3 4 2 3 2 3 2 2 2 2 2" xfId="21291"/>
    <cellStyle name="Normal 3 4 2 3 2 3 2 2 2 3" xfId="21292"/>
    <cellStyle name="Normal 3 4 2 3 2 3 2 2 3" xfId="21293"/>
    <cellStyle name="Normal 3 4 2 3 2 3 2 2 3 2" xfId="21294"/>
    <cellStyle name="Normal 3 4 2 3 2 3 2 2 4" xfId="21295"/>
    <cellStyle name="Normal 3 4 2 3 2 3 2 3" xfId="21296"/>
    <cellStyle name="Normal 3 4 2 3 2 3 2 3 2" xfId="21297"/>
    <cellStyle name="Normal 3 4 2 3 2 3 2 3 2 2" xfId="21298"/>
    <cellStyle name="Normal 3 4 2 3 2 3 2 3 3" xfId="21299"/>
    <cellStyle name="Normal 3 4 2 3 2 3 2 4" xfId="21300"/>
    <cellStyle name="Normal 3 4 2 3 2 3 2 4 2" xfId="21301"/>
    <cellStyle name="Normal 3 4 2 3 2 3 2 5" xfId="21302"/>
    <cellStyle name="Normal 3 4 2 3 2 3 3" xfId="21303"/>
    <cellStyle name="Normal 3 4 2 3 2 3 3 2" xfId="21304"/>
    <cellStyle name="Normal 3 4 2 3 2 3 3 2 2" xfId="21305"/>
    <cellStyle name="Normal 3 4 2 3 2 3 3 2 2 2" xfId="21306"/>
    <cellStyle name="Normal 3 4 2 3 2 3 3 2 3" xfId="21307"/>
    <cellStyle name="Normal 3 4 2 3 2 3 3 3" xfId="21308"/>
    <cellStyle name="Normal 3 4 2 3 2 3 3 3 2" xfId="21309"/>
    <cellStyle name="Normal 3 4 2 3 2 3 3 4" xfId="21310"/>
    <cellStyle name="Normal 3 4 2 3 2 3 4" xfId="21311"/>
    <cellStyle name="Normal 3 4 2 3 2 3 4 2" xfId="21312"/>
    <cellStyle name="Normal 3 4 2 3 2 3 4 2 2" xfId="21313"/>
    <cellStyle name="Normal 3 4 2 3 2 3 4 3" xfId="21314"/>
    <cellStyle name="Normal 3 4 2 3 2 3 5" xfId="21315"/>
    <cellStyle name="Normal 3 4 2 3 2 3 5 2" xfId="21316"/>
    <cellStyle name="Normal 3 4 2 3 2 3 6" xfId="21317"/>
    <cellStyle name="Normal 3 4 2 3 2 4" xfId="21318"/>
    <cellStyle name="Normal 3 4 2 3 2 4 2" xfId="21319"/>
    <cellStyle name="Normal 3 4 2 3 2 4 2 2" xfId="21320"/>
    <cellStyle name="Normal 3 4 2 3 2 4 2 2 2" xfId="21321"/>
    <cellStyle name="Normal 3 4 2 3 2 4 2 2 2 2" xfId="21322"/>
    <cellStyle name="Normal 3 4 2 3 2 4 2 2 3" xfId="21323"/>
    <cellStyle name="Normal 3 4 2 3 2 4 2 3" xfId="21324"/>
    <cellStyle name="Normal 3 4 2 3 2 4 2 3 2" xfId="21325"/>
    <cellStyle name="Normal 3 4 2 3 2 4 2 4" xfId="21326"/>
    <cellStyle name="Normal 3 4 2 3 2 4 3" xfId="21327"/>
    <cellStyle name="Normal 3 4 2 3 2 4 3 2" xfId="21328"/>
    <cellStyle name="Normal 3 4 2 3 2 4 3 2 2" xfId="21329"/>
    <cellStyle name="Normal 3 4 2 3 2 4 3 3" xfId="21330"/>
    <cellStyle name="Normal 3 4 2 3 2 4 4" xfId="21331"/>
    <cellStyle name="Normal 3 4 2 3 2 4 4 2" xfId="21332"/>
    <cellStyle name="Normal 3 4 2 3 2 4 5" xfId="21333"/>
    <cellStyle name="Normal 3 4 2 3 2 5" xfId="21334"/>
    <cellStyle name="Normal 3 4 2 3 2 5 2" xfId="21335"/>
    <cellStyle name="Normal 3 4 2 3 2 5 2 2" xfId="21336"/>
    <cellStyle name="Normal 3 4 2 3 2 5 2 2 2" xfId="21337"/>
    <cellStyle name="Normal 3 4 2 3 2 5 2 3" xfId="21338"/>
    <cellStyle name="Normal 3 4 2 3 2 5 3" xfId="21339"/>
    <cellStyle name="Normal 3 4 2 3 2 5 3 2" xfId="21340"/>
    <cellStyle name="Normal 3 4 2 3 2 5 4" xfId="21341"/>
    <cellStyle name="Normal 3 4 2 3 2 6" xfId="21342"/>
    <cellStyle name="Normal 3 4 2 3 2 6 2" xfId="21343"/>
    <cellStyle name="Normal 3 4 2 3 2 6 2 2" xfId="21344"/>
    <cellStyle name="Normal 3 4 2 3 2 6 3" xfId="21345"/>
    <cellStyle name="Normal 3 4 2 3 2 7" xfId="21346"/>
    <cellStyle name="Normal 3 4 2 3 2 7 2" xfId="21347"/>
    <cellStyle name="Normal 3 4 2 3 2 8" xfId="21348"/>
    <cellStyle name="Normal 3 4 2 3 3" xfId="21349"/>
    <cellStyle name="Normal 3 4 2 3 3 2" xfId="21350"/>
    <cellStyle name="Normal 3 4 2 3 3 2 2" xfId="21351"/>
    <cellStyle name="Normal 3 4 2 3 3 2 2 2" xfId="21352"/>
    <cellStyle name="Normal 3 4 2 3 3 2 2 2 2" xfId="21353"/>
    <cellStyle name="Normal 3 4 2 3 3 2 2 2 2 2" xfId="21354"/>
    <cellStyle name="Normal 3 4 2 3 3 2 2 2 2 2 2" xfId="21355"/>
    <cellStyle name="Normal 3 4 2 3 3 2 2 2 2 3" xfId="21356"/>
    <cellStyle name="Normal 3 4 2 3 3 2 2 2 3" xfId="21357"/>
    <cellStyle name="Normal 3 4 2 3 3 2 2 2 3 2" xfId="21358"/>
    <cellStyle name="Normal 3 4 2 3 3 2 2 2 4" xfId="21359"/>
    <cellStyle name="Normal 3 4 2 3 3 2 2 3" xfId="21360"/>
    <cellStyle name="Normal 3 4 2 3 3 2 2 3 2" xfId="21361"/>
    <cellStyle name="Normal 3 4 2 3 3 2 2 3 2 2" xfId="21362"/>
    <cellStyle name="Normal 3 4 2 3 3 2 2 3 3" xfId="21363"/>
    <cellStyle name="Normal 3 4 2 3 3 2 2 4" xfId="21364"/>
    <cellStyle name="Normal 3 4 2 3 3 2 2 4 2" xfId="21365"/>
    <cellStyle name="Normal 3 4 2 3 3 2 2 5" xfId="21366"/>
    <cellStyle name="Normal 3 4 2 3 3 2 3" xfId="21367"/>
    <cellStyle name="Normal 3 4 2 3 3 2 3 2" xfId="21368"/>
    <cellStyle name="Normal 3 4 2 3 3 2 3 2 2" xfId="21369"/>
    <cellStyle name="Normal 3 4 2 3 3 2 3 2 2 2" xfId="21370"/>
    <cellStyle name="Normal 3 4 2 3 3 2 3 2 3" xfId="21371"/>
    <cellStyle name="Normal 3 4 2 3 3 2 3 3" xfId="21372"/>
    <cellStyle name="Normal 3 4 2 3 3 2 3 3 2" xfId="21373"/>
    <cellStyle name="Normal 3 4 2 3 3 2 3 4" xfId="21374"/>
    <cellStyle name="Normal 3 4 2 3 3 2 4" xfId="21375"/>
    <cellStyle name="Normal 3 4 2 3 3 2 4 2" xfId="21376"/>
    <cellStyle name="Normal 3 4 2 3 3 2 4 2 2" xfId="21377"/>
    <cellStyle name="Normal 3 4 2 3 3 2 4 3" xfId="21378"/>
    <cellStyle name="Normal 3 4 2 3 3 2 5" xfId="21379"/>
    <cellStyle name="Normal 3 4 2 3 3 2 5 2" xfId="21380"/>
    <cellStyle name="Normal 3 4 2 3 3 2 6" xfId="21381"/>
    <cellStyle name="Normal 3 4 2 3 3 3" xfId="21382"/>
    <cellStyle name="Normal 3 4 2 3 3 3 2" xfId="21383"/>
    <cellStyle name="Normal 3 4 2 3 3 3 2 2" xfId="21384"/>
    <cellStyle name="Normal 3 4 2 3 3 3 2 2 2" xfId="21385"/>
    <cellStyle name="Normal 3 4 2 3 3 3 2 2 2 2" xfId="21386"/>
    <cellStyle name="Normal 3 4 2 3 3 3 2 2 3" xfId="21387"/>
    <cellStyle name="Normal 3 4 2 3 3 3 2 3" xfId="21388"/>
    <cellStyle name="Normal 3 4 2 3 3 3 2 3 2" xfId="21389"/>
    <cellStyle name="Normal 3 4 2 3 3 3 2 4" xfId="21390"/>
    <cellStyle name="Normal 3 4 2 3 3 3 3" xfId="21391"/>
    <cellStyle name="Normal 3 4 2 3 3 3 3 2" xfId="21392"/>
    <cellStyle name="Normal 3 4 2 3 3 3 3 2 2" xfId="21393"/>
    <cellStyle name="Normal 3 4 2 3 3 3 3 3" xfId="21394"/>
    <cellStyle name="Normal 3 4 2 3 3 3 4" xfId="21395"/>
    <cellStyle name="Normal 3 4 2 3 3 3 4 2" xfId="21396"/>
    <cellStyle name="Normal 3 4 2 3 3 3 5" xfId="21397"/>
    <cellStyle name="Normal 3 4 2 3 3 4" xfId="21398"/>
    <cellStyle name="Normal 3 4 2 3 3 4 2" xfId="21399"/>
    <cellStyle name="Normal 3 4 2 3 3 4 2 2" xfId="21400"/>
    <cellStyle name="Normal 3 4 2 3 3 4 2 2 2" xfId="21401"/>
    <cellStyle name="Normal 3 4 2 3 3 4 2 3" xfId="21402"/>
    <cellStyle name="Normal 3 4 2 3 3 4 3" xfId="21403"/>
    <cellStyle name="Normal 3 4 2 3 3 4 3 2" xfId="21404"/>
    <cellStyle name="Normal 3 4 2 3 3 4 4" xfId="21405"/>
    <cellStyle name="Normal 3 4 2 3 3 5" xfId="21406"/>
    <cellStyle name="Normal 3 4 2 3 3 5 2" xfId="21407"/>
    <cellStyle name="Normal 3 4 2 3 3 5 2 2" xfId="21408"/>
    <cellStyle name="Normal 3 4 2 3 3 5 3" xfId="21409"/>
    <cellStyle name="Normal 3 4 2 3 3 6" xfId="21410"/>
    <cellStyle name="Normal 3 4 2 3 3 6 2" xfId="21411"/>
    <cellStyle name="Normal 3 4 2 3 3 7" xfId="21412"/>
    <cellStyle name="Normal 3 4 2 3 4" xfId="21413"/>
    <cellStyle name="Normal 3 4 2 3 4 2" xfId="21414"/>
    <cellStyle name="Normal 3 4 2 3 4 2 2" xfId="21415"/>
    <cellStyle name="Normal 3 4 2 3 4 2 2 2" xfId="21416"/>
    <cellStyle name="Normal 3 4 2 3 4 2 2 2 2" xfId="21417"/>
    <cellStyle name="Normal 3 4 2 3 4 2 2 2 2 2" xfId="21418"/>
    <cellStyle name="Normal 3 4 2 3 4 2 2 2 3" xfId="21419"/>
    <cellStyle name="Normal 3 4 2 3 4 2 2 3" xfId="21420"/>
    <cellStyle name="Normal 3 4 2 3 4 2 2 3 2" xfId="21421"/>
    <cellStyle name="Normal 3 4 2 3 4 2 2 4" xfId="21422"/>
    <cellStyle name="Normal 3 4 2 3 4 2 3" xfId="21423"/>
    <cellStyle name="Normal 3 4 2 3 4 2 3 2" xfId="21424"/>
    <cellStyle name="Normal 3 4 2 3 4 2 3 2 2" xfId="21425"/>
    <cellStyle name="Normal 3 4 2 3 4 2 3 3" xfId="21426"/>
    <cellStyle name="Normal 3 4 2 3 4 2 4" xfId="21427"/>
    <cellStyle name="Normal 3 4 2 3 4 2 4 2" xfId="21428"/>
    <cellStyle name="Normal 3 4 2 3 4 2 5" xfId="21429"/>
    <cellStyle name="Normal 3 4 2 3 4 3" xfId="21430"/>
    <cellStyle name="Normal 3 4 2 3 4 3 2" xfId="21431"/>
    <cellStyle name="Normal 3 4 2 3 4 3 2 2" xfId="21432"/>
    <cellStyle name="Normal 3 4 2 3 4 3 2 2 2" xfId="21433"/>
    <cellStyle name="Normal 3 4 2 3 4 3 2 3" xfId="21434"/>
    <cellStyle name="Normal 3 4 2 3 4 3 3" xfId="21435"/>
    <cellStyle name="Normal 3 4 2 3 4 3 3 2" xfId="21436"/>
    <cellStyle name="Normal 3 4 2 3 4 3 4" xfId="21437"/>
    <cellStyle name="Normal 3 4 2 3 4 4" xfId="21438"/>
    <cellStyle name="Normal 3 4 2 3 4 4 2" xfId="21439"/>
    <cellStyle name="Normal 3 4 2 3 4 4 2 2" xfId="21440"/>
    <cellStyle name="Normal 3 4 2 3 4 4 3" xfId="21441"/>
    <cellStyle name="Normal 3 4 2 3 4 5" xfId="21442"/>
    <cellStyle name="Normal 3 4 2 3 4 5 2" xfId="21443"/>
    <cellStyle name="Normal 3 4 2 3 4 6" xfId="21444"/>
    <cellStyle name="Normal 3 4 2 3 5" xfId="21445"/>
    <cellStyle name="Normal 3 4 2 3 5 2" xfId="21446"/>
    <cellStyle name="Normal 3 4 2 3 5 2 2" xfId="21447"/>
    <cellStyle name="Normal 3 4 2 3 5 2 2 2" xfId="21448"/>
    <cellStyle name="Normal 3 4 2 3 5 2 2 2 2" xfId="21449"/>
    <cellStyle name="Normal 3 4 2 3 5 2 2 3" xfId="21450"/>
    <cellStyle name="Normal 3 4 2 3 5 2 3" xfId="21451"/>
    <cellStyle name="Normal 3 4 2 3 5 2 3 2" xfId="21452"/>
    <cellStyle name="Normal 3 4 2 3 5 2 4" xfId="21453"/>
    <cellStyle name="Normal 3 4 2 3 5 3" xfId="21454"/>
    <cellStyle name="Normal 3 4 2 3 5 3 2" xfId="21455"/>
    <cellStyle name="Normal 3 4 2 3 5 3 2 2" xfId="21456"/>
    <cellStyle name="Normal 3 4 2 3 5 3 3" xfId="21457"/>
    <cellStyle name="Normal 3 4 2 3 5 4" xfId="21458"/>
    <cellStyle name="Normal 3 4 2 3 5 4 2" xfId="21459"/>
    <cellStyle name="Normal 3 4 2 3 5 5" xfId="21460"/>
    <cellStyle name="Normal 3 4 2 3 6" xfId="21461"/>
    <cellStyle name="Normal 3 4 2 3 6 2" xfId="21462"/>
    <cellStyle name="Normal 3 4 2 3 6 2 2" xfId="21463"/>
    <cellStyle name="Normal 3 4 2 3 6 2 2 2" xfId="21464"/>
    <cellStyle name="Normal 3 4 2 3 6 2 3" xfId="21465"/>
    <cellStyle name="Normal 3 4 2 3 6 3" xfId="21466"/>
    <cellStyle name="Normal 3 4 2 3 6 3 2" xfId="21467"/>
    <cellStyle name="Normal 3 4 2 3 6 4" xfId="21468"/>
    <cellStyle name="Normal 3 4 2 3 7" xfId="21469"/>
    <cellStyle name="Normal 3 4 2 3 7 2" xfId="21470"/>
    <cellStyle name="Normal 3 4 2 3 7 2 2" xfId="21471"/>
    <cellStyle name="Normal 3 4 2 3 7 3" xfId="21472"/>
    <cellStyle name="Normal 3 4 2 3 8" xfId="21473"/>
    <cellStyle name="Normal 3 4 2 3 8 2" xfId="21474"/>
    <cellStyle name="Normal 3 4 2 3 9" xfId="21475"/>
    <cellStyle name="Normal 3 4 2 4" xfId="21476"/>
    <cellStyle name="Normal 3 4 2 4 2" xfId="21477"/>
    <cellStyle name="Normal 3 4 2 4 2 2" xfId="21478"/>
    <cellStyle name="Normal 3 4 2 4 2 2 2" xfId="21479"/>
    <cellStyle name="Normal 3 4 2 4 2 2 2 2" xfId="21480"/>
    <cellStyle name="Normal 3 4 2 4 2 2 2 2 2" xfId="21481"/>
    <cellStyle name="Normal 3 4 2 4 2 2 2 2 2 2" xfId="21482"/>
    <cellStyle name="Normal 3 4 2 4 2 2 2 2 2 2 2" xfId="21483"/>
    <cellStyle name="Normal 3 4 2 4 2 2 2 2 2 3" xfId="21484"/>
    <cellStyle name="Normal 3 4 2 4 2 2 2 2 3" xfId="21485"/>
    <cellStyle name="Normal 3 4 2 4 2 2 2 2 3 2" xfId="21486"/>
    <cellStyle name="Normal 3 4 2 4 2 2 2 2 4" xfId="21487"/>
    <cellStyle name="Normal 3 4 2 4 2 2 2 3" xfId="21488"/>
    <cellStyle name="Normal 3 4 2 4 2 2 2 3 2" xfId="21489"/>
    <cellStyle name="Normal 3 4 2 4 2 2 2 3 2 2" xfId="21490"/>
    <cellStyle name="Normal 3 4 2 4 2 2 2 3 3" xfId="21491"/>
    <cellStyle name="Normal 3 4 2 4 2 2 2 4" xfId="21492"/>
    <cellStyle name="Normal 3 4 2 4 2 2 2 4 2" xfId="21493"/>
    <cellStyle name="Normal 3 4 2 4 2 2 2 5" xfId="21494"/>
    <cellStyle name="Normal 3 4 2 4 2 2 3" xfId="21495"/>
    <cellStyle name="Normal 3 4 2 4 2 2 3 2" xfId="21496"/>
    <cellStyle name="Normal 3 4 2 4 2 2 3 2 2" xfId="21497"/>
    <cellStyle name="Normal 3 4 2 4 2 2 3 2 2 2" xfId="21498"/>
    <cellStyle name="Normal 3 4 2 4 2 2 3 2 3" xfId="21499"/>
    <cellStyle name="Normal 3 4 2 4 2 2 3 3" xfId="21500"/>
    <cellStyle name="Normal 3 4 2 4 2 2 3 3 2" xfId="21501"/>
    <cellStyle name="Normal 3 4 2 4 2 2 3 4" xfId="21502"/>
    <cellStyle name="Normal 3 4 2 4 2 2 4" xfId="21503"/>
    <cellStyle name="Normal 3 4 2 4 2 2 4 2" xfId="21504"/>
    <cellStyle name="Normal 3 4 2 4 2 2 4 2 2" xfId="21505"/>
    <cellStyle name="Normal 3 4 2 4 2 2 4 3" xfId="21506"/>
    <cellStyle name="Normal 3 4 2 4 2 2 5" xfId="21507"/>
    <cellStyle name="Normal 3 4 2 4 2 2 5 2" xfId="21508"/>
    <cellStyle name="Normal 3 4 2 4 2 2 6" xfId="21509"/>
    <cellStyle name="Normal 3 4 2 4 2 3" xfId="21510"/>
    <cellStyle name="Normal 3 4 2 4 2 3 2" xfId="21511"/>
    <cellStyle name="Normal 3 4 2 4 2 3 2 2" xfId="21512"/>
    <cellStyle name="Normal 3 4 2 4 2 3 2 2 2" xfId="21513"/>
    <cellStyle name="Normal 3 4 2 4 2 3 2 2 2 2" xfId="21514"/>
    <cellStyle name="Normal 3 4 2 4 2 3 2 2 3" xfId="21515"/>
    <cellStyle name="Normal 3 4 2 4 2 3 2 3" xfId="21516"/>
    <cellStyle name="Normal 3 4 2 4 2 3 2 3 2" xfId="21517"/>
    <cellStyle name="Normal 3 4 2 4 2 3 2 4" xfId="21518"/>
    <cellStyle name="Normal 3 4 2 4 2 3 3" xfId="21519"/>
    <cellStyle name="Normal 3 4 2 4 2 3 3 2" xfId="21520"/>
    <cellStyle name="Normal 3 4 2 4 2 3 3 2 2" xfId="21521"/>
    <cellStyle name="Normal 3 4 2 4 2 3 3 3" xfId="21522"/>
    <cellStyle name="Normal 3 4 2 4 2 3 4" xfId="21523"/>
    <cellStyle name="Normal 3 4 2 4 2 3 4 2" xfId="21524"/>
    <cellStyle name="Normal 3 4 2 4 2 3 5" xfId="21525"/>
    <cellStyle name="Normal 3 4 2 4 2 4" xfId="21526"/>
    <cellStyle name="Normal 3 4 2 4 2 4 2" xfId="21527"/>
    <cellStyle name="Normal 3 4 2 4 2 4 2 2" xfId="21528"/>
    <cellStyle name="Normal 3 4 2 4 2 4 2 2 2" xfId="21529"/>
    <cellStyle name="Normal 3 4 2 4 2 4 2 3" xfId="21530"/>
    <cellStyle name="Normal 3 4 2 4 2 4 3" xfId="21531"/>
    <cellStyle name="Normal 3 4 2 4 2 4 3 2" xfId="21532"/>
    <cellStyle name="Normal 3 4 2 4 2 4 4" xfId="21533"/>
    <cellStyle name="Normal 3 4 2 4 2 5" xfId="21534"/>
    <cellStyle name="Normal 3 4 2 4 2 5 2" xfId="21535"/>
    <cellStyle name="Normal 3 4 2 4 2 5 2 2" xfId="21536"/>
    <cellStyle name="Normal 3 4 2 4 2 5 3" xfId="21537"/>
    <cellStyle name="Normal 3 4 2 4 2 6" xfId="21538"/>
    <cellStyle name="Normal 3 4 2 4 2 6 2" xfId="21539"/>
    <cellStyle name="Normal 3 4 2 4 2 7" xfId="21540"/>
    <cellStyle name="Normal 3 4 2 4 3" xfId="21541"/>
    <cellStyle name="Normal 3 4 2 4 3 2" xfId="21542"/>
    <cellStyle name="Normal 3 4 2 4 3 2 2" xfId="21543"/>
    <cellStyle name="Normal 3 4 2 4 3 2 2 2" xfId="21544"/>
    <cellStyle name="Normal 3 4 2 4 3 2 2 2 2" xfId="21545"/>
    <cellStyle name="Normal 3 4 2 4 3 2 2 2 2 2" xfId="21546"/>
    <cellStyle name="Normal 3 4 2 4 3 2 2 2 3" xfId="21547"/>
    <cellStyle name="Normal 3 4 2 4 3 2 2 3" xfId="21548"/>
    <cellStyle name="Normal 3 4 2 4 3 2 2 3 2" xfId="21549"/>
    <cellStyle name="Normal 3 4 2 4 3 2 2 4" xfId="21550"/>
    <cellStyle name="Normal 3 4 2 4 3 2 3" xfId="21551"/>
    <cellStyle name="Normal 3 4 2 4 3 2 3 2" xfId="21552"/>
    <cellStyle name="Normal 3 4 2 4 3 2 3 2 2" xfId="21553"/>
    <cellStyle name="Normal 3 4 2 4 3 2 3 3" xfId="21554"/>
    <cellStyle name="Normal 3 4 2 4 3 2 4" xfId="21555"/>
    <cellStyle name="Normal 3 4 2 4 3 2 4 2" xfId="21556"/>
    <cellStyle name="Normal 3 4 2 4 3 2 5" xfId="21557"/>
    <cellStyle name="Normal 3 4 2 4 3 3" xfId="21558"/>
    <cellStyle name="Normal 3 4 2 4 3 3 2" xfId="21559"/>
    <cellStyle name="Normal 3 4 2 4 3 3 2 2" xfId="21560"/>
    <cellStyle name="Normal 3 4 2 4 3 3 2 2 2" xfId="21561"/>
    <cellStyle name="Normal 3 4 2 4 3 3 2 3" xfId="21562"/>
    <cellStyle name="Normal 3 4 2 4 3 3 3" xfId="21563"/>
    <cellStyle name="Normal 3 4 2 4 3 3 3 2" xfId="21564"/>
    <cellStyle name="Normal 3 4 2 4 3 3 4" xfId="21565"/>
    <cellStyle name="Normal 3 4 2 4 3 4" xfId="21566"/>
    <cellStyle name="Normal 3 4 2 4 3 4 2" xfId="21567"/>
    <cellStyle name="Normal 3 4 2 4 3 4 2 2" xfId="21568"/>
    <cellStyle name="Normal 3 4 2 4 3 4 3" xfId="21569"/>
    <cellStyle name="Normal 3 4 2 4 3 5" xfId="21570"/>
    <cellStyle name="Normal 3 4 2 4 3 5 2" xfId="21571"/>
    <cellStyle name="Normal 3 4 2 4 3 6" xfId="21572"/>
    <cellStyle name="Normal 3 4 2 4 4" xfId="21573"/>
    <cellStyle name="Normal 3 4 2 4 4 2" xfId="21574"/>
    <cellStyle name="Normal 3 4 2 4 4 2 2" xfId="21575"/>
    <cellStyle name="Normal 3 4 2 4 4 2 2 2" xfId="21576"/>
    <cellStyle name="Normal 3 4 2 4 4 2 2 2 2" xfId="21577"/>
    <cellStyle name="Normal 3 4 2 4 4 2 2 3" xfId="21578"/>
    <cellStyle name="Normal 3 4 2 4 4 2 3" xfId="21579"/>
    <cellStyle name="Normal 3 4 2 4 4 2 3 2" xfId="21580"/>
    <cellStyle name="Normal 3 4 2 4 4 2 4" xfId="21581"/>
    <cellStyle name="Normal 3 4 2 4 4 3" xfId="21582"/>
    <cellStyle name="Normal 3 4 2 4 4 3 2" xfId="21583"/>
    <cellStyle name="Normal 3 4 2 4 4 3 2 2" xfId="21584"/>
    <cellStyle name="Normal 3 4 2 4 4 3 3" xfId="21585"/>
    <cellStyle name="Normal 3 4 2 4 4 4" xfId="21586"/>
    <cellStyle name="Normal 3 4 2 4 4 4 2" xfId="21587"/>
    <cellStyle name="Normal 3 4 2 4 4 5" xfId="21588"/>
    <cellStyle name="Normal 3 4 2 4 5" xfId="21589"/>
    <cellStyle name="Normal 3 4 2 4 5 2" xfId="21590"/>
    <cellStyle name="Normal 3 4 2 4 5 2 2" xfId="21591"/>
    <cellStyle name="Normal 3 4 2 4 5 2 2 2" xfId="21592"/>
    <cellStyle name="Normal 3 4 2 4 5 2 3" xfId="21593"/>
    <cellStyle name="Normal 3 4 2 4 5 3" xfId="21594"/>
    <cellStyle name="Normal 3 4 2 4 5 3 2" xfId="21595"/>
    <cellStyle name="Normal 3 4 2 4 5 4" xfId="21596"/>
    <cellStyle name="Normal 3 4 2 4 6" xfId="21597"/>
    <cellStyle name="Normal 3 4 2 4 6 2" xfId="21598"/>
    <cellStyle name="Normal 3 4 2 4 6 2 2" xfId="21599"/>
    <cellStyle name="Normal 3 4 2 4 6 3" xfId="21600"/>
    <cellStyle name="Normal 3 4 2 4 7" xfId="21601"/>
    <cellStyle name="Normal 3 4 2 4 7 2" xfId="21602"/>
    <cellStyle name="Normal 3 4 2 4 8" xfId="21603"/>
    <cellStyle name="Normal 3 4 2 5" xfId="21604"/>
    <cellStyle name="Normal 3 4 2 5 2" xfId="21605"/>
    <cellStyle name="Normal 3 4 2 5 2 2" xfId="21606"/>
    <cellStyle name="Normal 3 4 2 5 2 2 2" xfId="21607"/>
    <cellStyle name="Normal 3 4 2 5 2 2 2 2" xfId="21608"/>
    <cellStyle name="Normal 3 4 2 5 2 2 2 2 2" xfId="21609"/>
    <cellStyle name="Normal 3 4 2 5 2 2 2 2 2 2" xfId="21610"/>
    <cellStyle name="Normal 3 4 2 5 2 2 2 2 3" xfId="21611"/>
    <cellStyle name="Normal 3 4 2 5 2 2 2 3" xfId="21612"/>
    <cellStyle name="Normal 3 4 2 5 2 2 2 3 2" xfId="21613"/>
    <cellStyle name="Normal 3 4 2 5 2 2 2 4" xfId="21614"/>
    <cellStyle name="Normal 3 4 2 5 2 2 3" xfId="21615"/>
    <cellStyle name="Normal 3 4 2 5 2 2 3 2" xfId="21616"/>
    <cellStyle name="Normal 3 4 2 5 2 2 3 2 2" xfId="21617"/>
    <cellStyle name="Normal 3 4 2 5 2 2 3 3" xfId="21618"/>
    <cellStyle name="Normal 3 4 2 5 2 2 4" xfId="21619"/>
    <cellStyle name="Normal 3 4 2 5 2 2 4 2" xfId="21620"/>
    <cellStyle name="Normal 3 4 2 5 2 2 5" xfId="21621"/>
    <cellStyle name="Normal 3 4 2 5 2 3" xfId="21622"/>
    <cellStyle name="Normal 3 4 2 5 2 3 2" xfId="21623"/>
    <cellStyle name="Normal 3 4 2 5 2 3 2 2" xfId="21624"/>
    <cellStyle name="Normal 3 4 2 5 2 3 2 2 2" xfId="21625"/>
    <cellStyle name="Normal 3 4 2 5 2 3 2 3" xfId="21626"/>
    <cellStyle name="Normal 3 4 2 5 2 3 3" xfId="21627"/>
    <cellStyle name="Normal 3 4 2 5 2 3 3 2" xfId="21628"/>
    <cellStyle name="Normal 3 4 2 5 2 3 4" xfId="21629"/>
    <cellStyle name="Normal 3 4 2 5 2 4" xfId="21630"/>
    <cellStyle name="Normal 3 4 2 5 2 4 2" xfId="21631"/>
    <cellStyle name="Normal 3 4 2 5 2 4 2 2" xfId="21632"/>
    <cellStyle name="Normal 3 4 2 5 2 4 3" xfId="21633"/>
    <cellStyle name="Normal 3 4 2 5 2 5" xfId="21634"/>
    <cellStyle name="Normal 3 4 2 5 2 5 2" xfId="21635"/>
    <cellStyle name="Normal 3 4 2 5 2 6" xfId="21636"/>
    <cellStyle name="Normal 3 4 2 5 3" xfId="21637"/>
    <cellStyle name="Normal 3 4 2 5 3 2" xfId="21638"/>
    <cellStyle name="Normal 3 4 2 5 3 2 2" xfId="21639"/>
    <cellStyle name="Normal 3 4 2 5 3 2 2 2" xfId="21640"/>
    <cellStyle name="Normal 3 4 2 5 3 2 2 2 2" xfId="21641"/>
    <cellStyle name="Normal 3 4 2 5 3 2 2 3" xfId="21642"/>
    <cellStyle name="Normal 3 4 2 5 3 2 3" xfId="21643"/>
    <cellStyle name="Normal 3 4 2 5 3 2 3 2" xfId="21644"/>
    <cellStyle name="Normal 3 4 2 5 3 2 4" xfId="21645"/>
    <cellStyle name="Normal 3 4 2 5 3 3" xfId="21646"/>
    <cellStyle name="Normal 3 4 2 5 3 3 2" xfId="21647"/>
    <cellStyle name="Normal 3 4 2 5 3 3 2 2" xfId="21648"/>
    <cellStyle name="Normal 3 4 2 5 3 3 3" xfId="21649"/>
    <cellStyle name="Normal 3 4 2 5 3 4" xfId="21650"/>
    <cellStyle name="Normal 3 4 2 5 3 4 2" xfId="21651"/>
    <cellStyle name="Normal 3 4 2 5 3 5" xfId="21652"/>
    <cellStyle name="Normal 3 4 2 5 4" xfId="21653"/>
    <cellStyle name="Normal 3 4 2 5 4 2" xfId="21654"/>
    <cellStyle name="Normal 3 4 2 5 4 2 2" xfId="21655"/>
    <cellStyle name="Normal 3 4 2 5 4 2 2 2" xfId="21656"/>
    <cellStyle name="Normal 3 4 2 5 4 2 3" xfId="21657"/>
    <cellStyle name="Normal 3 4 2 5 4 3" xfId="21658"/>
    <cellStyle name="Normal 3 4 2 5 4 3 2" xfId="21659"/>
    <cellStyle name="Normal 3 4 2 5 4 4" xfId="21660"/>
    <cellStyle name="Normal 3 4 2 5 5" xfId="21661"/>
    <cellStyle name="Normal 3 4 2 5 5 2" xfId="21662"/>
    <cellStyle name="Normal 3 4 2 5 5 2 2" xfId="21663"/>
    <cellStyle name="Normal 3 4 2 5 5 3" xfId="21664"/>
    <cellStyle name="Normal 3 4 2 5 6" xfId="21665"/>
    <cellStyle name="Normal 3 4 2 5 6 2" xfId="21666"/>
    <cellStyle name="Normal 3 4 2 5 7" xfId="21667"/>
    <cellStyle name="Normal 3 4 2 6" xfId="21668"/>
    <cellStyle name="Normal 3 4 2 6 2" xfId="21669"/>
    <cellStyle name="Normal 3 4 2 6 2 2" xfId="21670"/>
    <cellStyle name="Normal 3 4 2 6 2 2 2" xfId="21671"/>
    <cellStyle name="Normal 3 4 2 6 2 2 2 2" xfId="21672"/>
    <cellStyle name="Normal 3 4 2 6 2 2 2 2 2" xfId="21673"/>
    <cellStyle name="Normal 3 4 2 6 2 2 2 3" xfId="21674"/>
    <cellStyle name="Normal 3 4 2 6 2 2 3" xfId="21675"/>
    <cellStyle name="Normal 3 4 2 6 2 2 3 2" xfId="21676"/>
    <cellStyle name="Normal 3 4 2 6 2 2 4" xfId="21677"/>
    <cellStyle name="Normal 3 4 2 6 2 3" xfId="21678"/>
    <cellStyle name="Normal 3 4 2 6 2 3 2" xfId="21679"/>
    <cellStyle name="Normal 3 4 2 6 2 3 2 2" xfId="21680"/>
    <cellStyle name="Normal 3 4 2 6 2 3 3" xfId="21681"/>
    <cellStyle name="Normal 3 4 2 6 2 4" xfId="21682"/>
    <cellStyle name="Normal 3 4 2 6 2 4 2" xfId="21683"/>
    <cellStyle name="Normal 3 4 2 6 2 5" xfId="21684"/>
    <cellStyle name="Normal 3 4 2 6 3" xfId="21685"/>
    <cellStyle name="Normal 3 4 2 6 3 2" xfId="21686"/>
    <cellStyle name="Normal 3 4 2 6 3 2 2" xfId="21687"/>
    <cellStyle name="Normal 3 4 2 6 3 2 2 2" xfId="21688"/>
    <cellStyle name="Normal 3 4 2 6 3 2 3" xfId="21689"/>
    <cellStyle name="Normal 3 4 2 6 3 3" xfId="21690"/>
    <cellStyle name="Normal 3 4 2 6 3 3 2" xfId="21691"/>
    <cellStyle name="Normal 3 4 2 6 3 4" xfId="21692"/>
    <cellStyle name="Normal 3 4 2 6 4" xfId="21693"/>
    <cellStyle name="Normal 3 4 2 6 4 2" xfId="21694"/>
    <cellStyle name="Normal 3 4 2 6 4 2 2" xfId="21695"/>
    <cellStyle name="Normal 3 4 2 6 4 3" xfId="21696"/>
    <cellStyle name="Normal 3 4 2 6 5" xfId="21697"/>
    <cellStyle name="Normal 3 4 2 6 5 2" xfId="21698"/>
    <cellStyle name="Normal 3 4 2 6 6" xfId="21699"/>
    <cellStyle name="Normal 3 4 2 7" xfId="21700"/>
    <cellStyle name="Normal 3 4 2 7 2" xfId="21701"/>
    <cellStyle name="Normal 3 4 2 7 2 2" xfId="21702"/>
    <cellStyle name="Normal 3 4 2 7 2 2 2" xfId="21703"/>
    <cellStyle name="Normal 3 4 2 7 2 2 2 2" xfId="21704"/>
    <cellStyle name="Normal 3 4 2 7 2 2 3" xfId="21705"/>
    <cellStyle name="Normal 3 4 2 7 2 3" xfId="21706"/>
    <cellStyle name="Normal 3 4 2 7 2 3 2" xfId="21707"/>
    <cellStyle name="Normal 3 4 2 7 2 4" xfId="21708"/>
    <cellStyle name="Normal 3 4 2 7 3" xfId="21709"/>
    <cellStyle name="Normal 3 4 2 7 3 2" xfId="21710"/>
    <cellStyle name="Normal 3 4 2 7 3 2 2" xfId="21711"/>
    <cellStyle name="Normal 3 4 2 7 3 3" xfId="21712"/>
    <cellStyle name="Normal 3 4 2 7 4" xfId="21713"/>
    <cellStyle name="Normal 3 4 2 7 4 2" xfId="21714"/>
    <cellStyle name="Normal 3 4 2 7 5" xfId="21715"/>
    <cellStyle name="Normal 3 4 2 8" xfId="21716"/>
    <cellStyle name="Normal 3 4 2 8 2" xfId="21717"/>
    <cellStyle name="Normal 3 4 2 8 2 2" xfId="21718"/>
    <cellStyle name="Normal 3 4 2 8 2 2 2" xfId="21719"/>
    <cellStyle name="Normal 3 4 2 8 2 3" xfId="21720"/>
    <cellStyle name="Normal 3 4 2 8 3" xfId="21721"/>
    <cellStyle name="Normal 3 4 2 8 3 2" xfId="21722"/>
    <cellStyle name="Normal 3 4 2 8 4" xfId="21723"/>
    <cellStyle name="Normal 3 4 2 9" xfId="21724"/>
    <cellStyle name="Normal 3 4 2 9 2" xfId="21725"/>
    <cellStyle name="Normal 3 4 2 9 2 2" xfId="21726"/>
    <cellStyle name="Normal 3 4 2 9 3" xfId="21727"/>
    <cellStyle name="Normal 3 4 3" xfId="21728"/>
    <cellStyle name="Normal 3 4 3 10" xfId="21729"/>
    <cellStyle name="Normal 3 4 3 2" xfId="21730"/>
    <cellStyle name="Normal 3 4 3 2 2" xfId="21731"/>
    <cellStyle name="Normal 3 4 3 2 2 2" xfId="21732"/>
    <cellStyle name="Normal 3 4 3 2 2 2 2" xfId="21733"/>
    <cellStyle name="Normal 3 4 3 2 2 2 2 2" xfId="21734"/>
    <cellStyle name="Normal 3 4 3 2 2 2 2 2 2" xfId="21735"/>
    <cellStyle name="Normal 3 4 3 2 2 2 2 2 2 2" xfId="21736"/>
    <cellStyle name="Normal 3 4 3 2 2 2 2 2 2 2 2" xfId="21737"/>
    <cellStyle name="Normal 3 4 3 2 2 2 2 2 2 2 2 2" xfId="21738"/>
    <cellStyle name="Normal 3 4 3 2 2 2 2 2 2 2 3" xfId="21739"/>
    <cellStyle name="Normal 3 4 3 2 2 2 2 2 2 3" xfId="21740"/>
    <cellStyle name="Normal 3 4 3 2 2 2 2 2 2 3 2" xfId="21741"/>
    <cellStyle name="Normal 3 4 3 2 2 2 2 2 2 4" xfId="21742"/>
    <cellStyle name="Normal 3 4 3 2 2 2 2 2 3" xfId="21743"/>
    <cellStyle name="Normal 3 4 3 2 2 2 2 2 3 2" xfId="21744"/>
    <cellStyle name="Normal 3 4 3 2 2 2 2 2 3 2 2" xfId="21745"/>
    <cellStyle name="Normal 3 4 3 2 2 2 2 2 3 3" xfId="21746"/>
    <cellStyle name="Normal 3 4 3 2 2 2 2 2 4" xfId="21747"/>
    <cellStyle name="Normal 3 4 3 2 2 2 2 2 4 2" xfId="21748"/>
    <cellStyle name="Normal 3 4 3 2 2 2 2 2 5" xfId="21749"/>
    <cellStyle name="Normal 3 4 3 2 2 2 2 3" xfId="21750"/>
    <cellStyle name="Normal 3 4 3 2 2 2 2 3 2" xfId="21751"/>
    <cellStyle name="Normal 3 4 3 2 2 2 2 3 2 2" xfId="21752"/>
    <cellStyle name="Normal 3 4 3 2 2 2 2 3 2 2 2" xfId="21753"/>
    <cellStyle name="Normal 3 4 3 2 2 2 2 3 2 3" xfId="21754"/>
    <cellStyle name="Normal 3 4 3 2 2 2 2 3 3" xfId="21755"/>
    <cellStyle name="Normal 3 4 3 2 2 2 2 3 3 2" xfId="21756"/>
    <cellStyle name="Normal 3 4 3 2 2 2 2 3 4" xfId="21757"/>
    <cellStyle name="Normal 3 4 3 2 2 2 2 4" xfId="21758"/>
    <cellStyle name="Normal 3 4 3 2 2 2 2 4 2" xfId="21759"/>
    <cellStyle name="Normal 3 4 3 2 2 2 2 4 2 2" xfId="21760"/>
    <cellStyle name="Normal 3 4 3 2 2 2 2 4 3" xfId="21761"/>
    <cellStyle name="Normal 3 4 3 2 2 2 2 5" xfId="21762"/>
    <cellStyle name="Normal 3 4 3 2 2 2 2 5 2" xfId="21763"/>
    <cellStyle name="Normal 3 4 3 2 2 2 2 6" xfId="21764"/>
    <cellStyle name="Normal 3 4 3 2 2 2 3" xfId="21765"/>
    <cellStyle name="Normal 3 4 3 2 2 2 3 2" xfId="21766"/>
    <cellStyle name="Normal 3 4 3 2 2 2 3 2 2" xfId="21767"/>
    <cellStyle name="Normal 3 4 3 2 2 2 3 2 2 2" xfId="21768"/>
    <cellStyle name="Normal 3 4 3 2 2 2 3 2 2 2 2" xfId="21769"/>
    <cellStyle name="Normal 3 4 3 2 2 2 3 2 2 3" xfId="21770"/>
    <cellStyle name="Normal 3 4 3 2 2 2 3 2 3" xfId="21771"/>
    <cellStyle name="Normal 3 4 3 2 2 2 3 2 3 2" xfId="21772"/>
    <cellStyle name="Normal 3 4 3 2 2 2 3 2 4" xfId="21773"/>
    <cellStyle name="Normal 3 4 3 2 2 2 3 3" xfId="21774"/>
    <cellStyle name="Normal 3 4 3 2 2 2 3 3 2" xfId="21775"/>
    <cellStyle name="Normal 3 4 3 2 2 2 3 3 2 2" xfId="21776"/>
    <cellStyle name="Normal 3 4 3 2 2 2 3 3 3" xfId="21777"/>
    <cellStyle name="Normal 3 4 3 2 2 2 3 4" xfId="21778"/>
    <cellStyle name="Normal 3 4 3 2 2 2 3 4 2" xfId="21779"/>
    <cellStyle name="Normal 3 4 3 2 2 2 3 5" xfId="21780"/>
    <cellStyle name="Normal 3 4 3 2 2 2 4" xfId="21781"/>
    <cellStyle name="Normal 3 4 3 2 2 2 4 2" xfId="21782"/>
    <cellStyle name="Normal 3 4 3 2 2 2 4 2 2" xfId="21783"/>
    <cellStyle name="Normal 3 4 3 2 2 2 4 2 2 2" xfId="21784"/>
    <cellStyle name="Normal 3 4 3 2 2 2 4 2 3" xfId="21785"/>
    <cellStyle name="Normal 3 4 3 2 2 2 4 3" xfId="21786"/>
    <cellStyle name="Normal 3 4 3 2 2 2 4 3 2" xfId="21787"/>
    <cellStyle name="Normal 3 4 3 2 2 2 4 4" xfId="21788"/>
    <cellStyle name="Normal 3 4 3 2 2 2 5" xfId="21789"/>
    <cellStyle name="Normal 3 4 3 2 2 2 5 2" xfId="21790"/>
    <cellStyle name="Normal 3 4 3 2 2 2 5 2 2" xfId="21791"/>
    <cellStyle name="Normal 3 4 3 2 2 2 5 3" xfId="21792"/>
    <cellStyle name="Normal 3 4 3 2 2 2 6" xfId="21793"/>
    <cellStyle name="Normal 3 4 3 2 2 2 6 2" xfId="21794"/>
    <cellStyle name="Normal 3 4 3 2 2 2 7" xfId="21795"/>
    <cellStyle name="Normal 3 4 3 2 2 3" xfId="21796"/>
    <cellStyle name="Normal 3 4 3 2 2 3 2" xfId="21797"/>
    <cellStyle name="Normal 3 4 3 2 2 3 2 2" xfId="21798"/>
    <cellStyle name="Normal 3 4 3 2 2 3 2 2 2" xfId="21799"/>
    <cellStyle name="Normal 3 4 3 2 2 3 2 2 2 2" xfId="21800"/>
    <cellStyle name="Normal 3 4 3 2 2 3 2 2 2 2 2" xfId="21801"/>
    <cellStyle name="Normal 3 4 3 2 2 3 2 2 2 3" xfId="21802"/>
    <cellStyle name="Normal 3 4 3 2 2 3 2 2 3" xfId="21803"/>
    <cellStyle name="Normal 3 4 3 2 2 3 2 2 3 2" xfId="21804"/>
    <cellStyle name="Normal 3 4 3 2 2 3 2 2 4" xfId="21805"/>
    <cellStyle name="Normal 3 4 3 2 2 3 2 3" xfId="21806"/>
    <cellStyle name="Normal 3 4 3 2 2 3 2 3 2" xfId="21807"/>
    <cellStyle name="Normal 3 4 3 2 2 3 2 3 2 2" xfId="21808"/>
    <cellStyle name="Normal 3 4 3 2 2 3 2 3 3" xfId="21809"/>
    <cellStyle name="Normal 3 4 3 2 2 3 2 4" xfId="21810"/>
    <cellStyle name="Normal 3 4 3 2 2 3 2 4 2" xfId="21811"/>
    <cellStyle name="Normal 3 4 3 2 2 3 2 5" xfId="21812"/>
    <cellStyle name="Normal 3 4 3 2 2 3 3" xfId="21813"/>
    <cellStyle name="Normal 3 4 3 2 2 3 3 2" xfId="21814"/>
    <cellStyle name="Normal 3 4 3 2 2 3 3 2 2" xfId="21815"/>
    <cellStyle name="Normal 3 4 3 2 2 3 3 2 2 2" xfId="21816"/>
    <cellStyle name="Normal 3 4 3 2 2 3 3 2 3" xfId="21817"/>
    <cellStyle name="Normal 3 4 3 2 2 3 3 3" xfId="21818"/>
    <cellStyle name="Normal 3 4 3 2 2 3 3 3 2" xfId="21819"/>
    <cellStyle name="Normal 3 4 3 2 2 3 3 4" xfId="21820"/>
    <cellStyle name="Normal 3 4 3 2 2 3 4" xfId="21821"/>
    <cellStyle name="Normal 3 4 3 2 2 3 4 2" xfId="21822"/>
    <cellStyle name="Normal 3 4 3 2 2 3 4 2 2" xfId="21823"/>
    <cellStyle name="Normal 3 4 3 2 2 3 4 3" xfId="21824"/>
    <cellStyle name="Normal 3 4 3 2 2 3 5" xfId="21825"/>
    <cellStyle name="Normal 3 4 3 2 2 3 5 2" xfId="21826"/>
    <cellStyle name="Normal 3 4 3 2 2 3 6" xfId="21827"/>
    <cellStyle name="Normal 3 4 3 2 2 4" xfId="21828"/>
    <cellStyle name="Normal 3 4 3 2 2 4 2" xfId="21829"/>
    <cellStyle name="Normal 3 4 3 2 2 4 2 2" xfId="21830"/>
    <cellStyle name="Normal 3 4 3 2 2 4 2 2 2" xfId="21831"/>
    <cellStyle name="Normal 3 4 3 2 2 4 2 2 2 2" xfId="21832"/>
    <cellStyle name="Normal 3 4 3 2 2 4 2 2 3" xfId="21833"/>
    <cellStyle name="Normal 3 4 3 2 2 4 2 3" xfId="21834"/>
    <cellStyle name="Normal 3 4 3 2 2 4 2 3 2" xfId="21835"/>
    <cellStyle name="Normal 3 4 3 2 2 4 2 4" xfId="21836"/>
    <cellStyle name="Normal 3 4 3 2 2 4 3" xfId="21837"/>
    <cellStyle name="Normal 3 4 3 2 2 4 3 2" xfId="21838"/>
    <cellStyle name="Normal 3 4 3 2 2 4 3 2 2" xfId="21839"/>
    <cellStyle name="Normal 3 4 3 2 2 4 3 3" xfId="21840"/>
    <cellStyle name="Normal 3 4 3 2 2 4 4" xfId="21841"/>
    <cellStyle name="Normal 3 4 3 2 2 4 4 2" xfId="21842"/>
    <cellStyle name="Normal 3 4 3 2 2 4 5" xfId="21843"/>
    <cellStyle name="Normal 3 4 3 2 2 5" xfId="21844"/>
    <cellStyle name="Normal 3 4 3 2 2 5 2" xfId="21845"/>
    <cellStyle name="Normal 3 4 3 2 2 5 2 2" xfId="21846"/>
    <cellStyle name="Normal 3 4 3 2 2 5 2 2 2" xfId="21847"/>
    <cellStyle name="Normal 3 4 3 2 2 5 2 3" xfId="21848"/>
    <cellStyle name="Normal 3 4 3 2 2 5 3" xfId="21849"/>
    <cellStyle name="Normal 3 4 3 2 2 5 3 2" xfId="21850"/>
    <cellStyle name="Normal 3 4 3 2 2 5 4" xfId="21851"/>
    <cellStyle name="Normal 3 4 3 2 2 6" xfId="21852"/>
    <cellStyle name="Normal 3 4 3 2 2 6 2" xfId="21853"/>
    <cellStyle name="Normal 3 4 3 2 2 6 2 2" xfId="21854"/>
    <cellStyle name="Normal 3 4 3 2 2 6 3" xfId="21855"/>
    <cellStyle name="Normal 3 4 3 2 2 7" xfId="21856"/>
    <cellStyle name="Normal 3 4 3 2 2 7 2" xfId="21857"/>
    <cellStyle name="Normal 3 4 3 2 2 8" xfId="21858"/>
    <cellStyle name="Normal 3 4 3 2 3" xfId="21859"/>
    <cellStyle name="Normal 3 4 3 2 3 2" xfId="21860"/>
    <cellStyle name="Normal 3 4 3 2 3 2 2" xfId="21861"/>
    <cellStyle name="Normal 3 4 3 2 3 2 2 2" xfId="21862"/>
    <cellStyle name="Normal 3 4 3 2 3 2 2 2 2" xfId="21863"/>
    <cellStyle name="Normal 3 4 3 2 3 2 2 2 2 2" xfId="21864"/>
    <cellStyle name="Normal 3 4 3 2 3 2 2 2 2 2 2" xfId="21865"/>
    <cellStyle name="Normal 3 4 3 2 3 2 2 2 2 3" xfId="21866"/>
    <cellStyle name="Normal 3 4 3 2 3 2 2 2 3" xfId="21867"/>
    <cellStyle name="Normal 3 4 3 2 3 2 2 2 3 2" xfId="21868"/>
    <cellStyle name="Normal 3 4 3 2 3 2 2 2 4" xfId="21869"/>
    <cellStyle name="Normal 3 4 3 2 3 2 2 3" xfId="21870"/>
    <cellStyle name="Normal 3 4 3 2 3 2 2 3 2" xfId="21871"/>
    <cellStyle name="Normal 3 4 3 2 3 2 2 3 2 2" xfId="21872"/>
    <cellStyle name="Normal 3 4 3 2 3 2 2 3 3" xfId="21873"/>
    <cellStyle name="Normal 3 4 3 2 3 2 2 4" xfId="21874"/>
    <cellStyle name="Normal 3 4 3 2 3 2 2 4 2" xfId="21875"/>
    <cellStyle name="Normal 3 4 3 2 3 2 2 5" xfId="21876"/>
    <cellStyle name="Normal 3 4 3 2 3 2 3" xfId="21877"/>
    <cellStyle name="Normal 3 4 3 2 3 2 3 2" xfId="21878"/>
    <cellStyle name="Normal 3 4 3 2 3 2 3 2 2" xfId="21879"/>
    <cellStyle name="Normal 3 4 3 2 3 2 3 2 2 2" xfId="21880"/>
    <cellStyle name="Normal 3 4 3 2 3 2 3 2 3" xfId="21881"/>
    <cellStyle name="Normal 3 4 3 2 3 2 3 3" xfId="21882"/>
    <cellStyle name="Normal 3 4 3 2 3 2 3 3 2" xfId="21883"/>
    <cellStyle name="Normal 3 4 3 2 3 2 3 4" xfId="21884"/>
    <cellStyle name="Normal 3 4 3 2 3 2 4" xfId="21885"/>
    <cellStyle name="Normal 3 4 3 2 3 2 4 2" xfId="21886"/>
    <cellStyle name="Normal 3 4 3 2 3 2 4 2 2" xfId="21887"/>
    <cellStyle name="Normal 3 4 3 2 3 2 4 3" xfId="21888"/>
    <cellStyle name="Normal 3 4 3 2 3 2 5" xfId="21889"/>
    <cellStyle name="Normal 3 4 3 2 3 2 5 2" xfId="21890"/>
    <cellStyle name="Normal 3 4 3 2 3 2 6" xfId="21891"/>
    <cellStyle name="Normal 3 4 3 2 3 3" xfId="21892"/>
    <cellStyle name="Normal 3 4 3 2 3 3 2" xfId="21893"/>
    <cellStyle name="Normal 3 4 3 2 3 3 2 2" xfId="21894"/>
    <cellStyle name="Normal 3 4 3 2 3 3 2 2 2" xfId="21895"/>
    <cellStyle name="Normal 3 4 3 2 3 3 2 2 2 2" xfId="21896"/>
    <cellStyle name="Normal 3 4 3 2 3 3 2 2 3" xfId="21897"/>
    <cellStyle name="Normal 3 4 3 2 3 3 2 3" xfId="21898"/>
    <cellStyle name="Normal 3 4 3 2 3 3 2 3 2" xfId="21899"/>
    <cellStyle name="Normal 3 4 3 2 3 3 2 4" xfId="21900"/>
    <cellStyle name="Normal 3 4 3 2 3 3 3" xfId="21901"/>
    <cellStyle name="Normal 3 4 3 2 3 3 3 2" xfId="21902"/>
    <cellStyle name="Normal 3 4 3 2 3 3 3 2 2" xfId="21903"/>
    <cellStyle name="Normal 3 4 3 2 3 3 3 3" xfId="21904"/>
    <cellStyle name="Normal 3 4 3 2 3 3 4" xfId="21905"/>
    <cellStyle name="Normal 3 4 3 2 3 3 4 2" xfId="21906"/>
    <cellStyle name="Normal 3 4 3 2 3 3 5" xfId="21907"/>
    <cellStyle name="Normal 3 4 3 2 3 4" xfId="21908"/>
    <cellStyle name="Normal 3 4 3 2 3 4 2" xfId="21909"/>
    <cellStyle name="Normal 3 4 3 2 3 4 2 2" xfId="21910"/>
    <cellStyle name="Normal 3 4 3 2 3 4 2 2 2" xfId="21911"/>
    <cellStyle name="Normal 3 4 3 2 3 4 2 3" xfId="21912"/>
    <cellStyle name="Normal 3 4 3 2 3 4 3" xfId="21913"/>
    <cellStyle name="Normal 3 4 3 2 3 4 3 2" xfId="21914"/>
    <cellStyle name="Normal 3 4 3 2 3 4 4" xfId="21915"/>
    <cellStyle name="Normal 3 4 3 2 3 5" xfId="21916"/>
    <cellStyle name="Normal 3 4 3 2 3 5 2" xfId="21917"/>
    <cellStyle name="Normal 3 4 3 2 3 5 2 2" xfId="21918"/>
    <cellStyle name="Normal 3 4 3 2 3 5 3" xfId="21919"/>
    <cellStyle name="Normal 3 4 3 2 3 6" xfId="21920"/>
    <cellStyle name="Normal 3 4 3 2 3 6 2" xfId="21921"/>
    <cellStyle name="Normal 3 4 3 2 3 7" xfId="21922"/>
    <cellStyle name="Normal 3 4 3 2 4" xfId="21923"/>
    <cellStyle name="Normal 3 4 3 2 4 2" xfId="21924"/>
    <cellStyle name="Normal 3 4 3 2 4 2 2" xfId="21925"/>
    <cellStyle name="Normal 3 4 3 2 4 2 2 2" xfId="21926"/>
    <cellStyle name="Normal 3 4 3 2 4 2 2 2 2" xfId="21927"/>
    <cellStyle name="Normal 3 4 3 2 4 2 2 2 2 2" xfId="21928"/>
    <cellStyle name="Normal 3 4 3 2 4 2 2 2 3" xfId="21929"/>
    <cellStyle name="Normal 3 4 3 2 4 2 2 3" xfId="21930"/>
    <cellStyle name="Normal 3 4 3 2 4 2 2 3 2" xfId="21931"/>
    <cellStyle name="Normal 3 4 3 2 4 2 2 4" xfId="21932"/>
    <cellStyle name="Normal 3 4 3 2 4 2 3" xfId="21933"/>
    <cellStyle name="Normal 3 4 3 2 4 2 3 2" xfId="21934"/>
    <cellStyle name="Normal 3 4 3 2 4 2 3 2 2" xfId="21935"/>
    <cellStyle name="Normal 3 4 3 2 4 2 3 3" xfId="21936"/>
    <cellStyle name="Normal 3 4 3 2 4 2 4" xfId="21937"/>
    <cellStyle name="Normal 3 4 3 2 4 2 4 2" xfId="21938"/>
    <cellStyle name="Normal 3 4 3 2 4 2 5" xfId="21939"/>
    <cellStyle name="Normal 3 4 3 2 4 3" xfId="21940"/>
    <cellStyle name="Normal 3 4 3 2 4 3 2" xfId="21941"/>
    <cellStyle name="Normal 3 4 3 2 4 3 2 2" xfId="21942"/>
    <cellStyle name="Normal 3 4 3 2 4 3 2 2 2" xfId="21943"/>
    <cellStyle name="Normal 3 4 3 2 4 3 2 3" xfId="21944"/>
    <cellStyle name="Normal 3 4 3 2 4 3 3" xfId="21945"/>
    <cellStyle name="Normal 3 4 3 2 4 3 3 2" xfId="21946"/>
    <cellStyle name="Normal 3 4 3 2 4 3 4" xfId="21947"/>
    <cellStyle name="Normal 3 4 3 2 4 4" xfId="21948"/>
    <cellStyle name="Normal 3 4 3 2 4 4 2" xfId="21949"/>
    <cellStyle name="Normal 3 4 3 2 4 4 2 2" xfId="21950"/>
    <cellStyle name="Normal 3 4 3 2 4 4 3" xfId="21951"/>
    <cellStyle name="Normal 3 4 3 2 4 5" xfId="21952"/>
    <cellStyle name="Normal 3 4 3 2 4 5 2" xfId="21953"/>
    <cellStyle name="Normal 3 4 3 2 4 6" xfId="21954"/>
    <cellStyle name="Normal 3 4 3 2 5" xfId="21955"/>
    <cellStyle name="Normal 3 4 3 2 5 2" xfId="21956"/>
    <cellStyle name="Normal 3 4 3 2 5 2 2" xfId="21957"/>
    <cellStyle name="Normal 3 4 3 2 5 2 2 2" xfId="21958"/>
    <cellStyle name="Normal 3 4 3 2 5 2 2 2 2" xfId="21959"/>
    <cellStyle name="Normal 3 4 3 2 5 2 2 3" xfId="21960"/>
    <cellStyle name="Normal 3 4 3 2 5 2 3" xfId="21961"/>
    <cellStyle name="Normal 3 4 3 2 5 2 3 2" xfId="21962"/>
    <cellStyle name="Normal 3 4 3 2 5 2 4" xfId="21963"/>
    <cellStyle name="Normal 3 4 3 2 5 3" xfId="21964"/>
    <cellStyle name="Normal 3 4 3 2 5 3 2" xfId="21965"/>
    <cellStyle name="Normal 3 4 3 2 5 3 2 2" xfId="21966"/>
    <cellStyle name="Normal 3 4 3 2 5 3 3" xfId="21967"/>
    <cellStyle name="Normal 3 4 3 2 5 4" xfId="21968"/>
    <cellStyle name="Normal 3 4 3 2 5 4 2" xfId="21969"/>
    <cellStyle name="Normal 3 4 3 2 5 5" xfId="21970"/>
    <cellStyle name="Normal 3 4 3 2 6" xfId="21971"/>
    <cellStyle name="Normal 3 4 3 2 6 2" xfId="21972"/>
    <cellStyle name="Normal 3 4 3 2 6 2 2" xfId="21973"/>
    <cellStyle name="Normal 3 4 3 2 6 2 2 2" xfId="21974"/>
    <cellStyle name="Normal 3 4 3 2 6 2 3" xfId="21975"/>
    <cellStyle name="Normal 3 4 3 2 6 3" xfId="21976"/>
    <cellStyle name="Normal 3 4 3 2 6 3 2" xfId="21977"/>
    <cellStyle name="Normal 3 4 3 2 6 4" xfId="21978"/>
    <cellStyle name="Normal 3 4 3 2 7" xfId="21979"/>
    <cellStyle name="Normal 3 4 3 2 7 2" xfId="21980"/>
    <cellStyle name="Normal 3 4 3 2 7 2 2" xfId="21981"/>
    <cellStyle name="Normal 3 4 3 2 7 3" xfId="21982"/>
    <cellStyle name="Normal 3 4 3 2 8" xfId="21983"/>
    <cellStyle name="Normal 3 4 3 2 8 2" xfId="21984"/>
    <cellStyle name="Normal 3 4 3 2 9" xfId="21985"/>
    <cellStyle name="Normal 3 4 3 3" xfId="21986"/>
    <cellStyle name="Normal 3 4 3 3 2" xfId="21987"/>
    <cellStyle name="Normal 3 4 3 3 2 2" xfId="21988"/>
    <cellStyle name="Normal 3 4 3 3 2 2 2" xfId="21989"/>
    <cellStyle name="Normal 3 4 3 3 2 2 2 2" xfId="21990"/>
    <cellStyle name="Normal 3 4 3 3 2 2 2 2 2" xfId="21991"/>
    <cellStyle name="Normal 3 4 3 3 2 2 2 2 2 2" xfId="21992"/>
    <cellStyle name="Normal 3 4 3 3 2 2 2 2 2 2 2" xfId="21993"/>
    <cellStyle name="Normal 3 4 3 3 2 2 2 2 2 3" xfId="21994"/>
    <cellStyle name="Normal 3 4 3 3 2 2 2 2 3" xfId="21995"/>
    <cellStyle name="Normal 3 4 3 3 2 2 2 2 3 2" xfId="21996"/>
    <cellStyle name="Normal 3 4 3 3 2 2 2 2 4" xfId="21997"/>
    <cellStyle name="Normal 3 4 3 3 2 2 2 3" xfId="21998"/>
    <cellStyle name="Normal 3 4 3 3 2 2 2 3 2" xfId="21999"/>
    <cellStyle name="Normal 3 4 3 3 2 2 2 3 2 2" xfId="22000"/>
    <cellStyle name="Normal 3 4 3 3 2 2 2 3 3" xfId="22001"/>
    <cellStyle name="Normal 3 4 3 3 2 2 2 4" xfId="22002"/>
    <cellStyle name="Normal 3 4 3 3 2 2 2 4 2" xfId="22003"/>
    <cellStyle name="Normal 3 4 3 3 2 2 2 5" xfId="22004"/>
    <cellStyle name="Normal 3 4 3 3 2 2 3" xfId="22005"/>
    <cellStyle name="Normal 3 4 3 3 2 2 3 2" xfId="22006"/>
    <cellStyle name="Normal 3 4 3 3 2 2 3 2 2" xfId="22007"/>
    <cellStyle name="Normal 3 4 3 3 2 2 3 2 2 2" xfId="22008"/>
    <cellStyle name="Normal 3 4 3 3 2 2 3 2 3" xfId="22009"/>
    <cellStyle name="Normal 3 4 3 3 2 2 3 3" xfId="22010"/>
    <cellStyle name="Normal 3 4 3 3 2 2 3 3 2" xfId="22011"/>
    <cellStyle name="Normal 3 4 3 3 2 2 3 4" xfId="22012"/>
    <cellStyle name="Normal 3 4 3 3 2 2 4" xfId="22013"/>
    <cellStyle name="Normal 3 4 3 3 2 2 4 2" xfId="22014"/>
    <cellStyle name="Normal 3 4 3 3 2 2 4 2 2" xfId="22015"/>
    <cellStyle name="Normal 3 4 3 3 2 2 4 3" xfId="22016"/>
    <cellStyle name="Normal 3 4 3 3 2 2 5" xfId="22017"/>
    <cellStyle name="Normal 3 4 3 3 2 2 5 2" xfId="22018"/>
    <cellStyle name="Normal 3 4 3 3 2 2 6" xfId="22019"/>
    <cellStyle name="Normal 3 4 3 3 2 3" xfId="22020"/>
    <cellStyle name="Normal 3 4 3 3 2 3 2" xfId="22021"/>
    <cellStyle name="Normal 3 4 3 3 2 3 2 2" xfId="22022"/>
    <cellStyle name="Normal 3 4 3 3 2 3 2 2 2" xfId="22023"/>
    <cellStyle name="Normal 3 4 3 3 2 3 2 2 2 2" xfId="22024"/>
    <cellStyle name="Normal 3 4 3 3 2 3 2 2 3" xfId="22025"/>
    <cellStyle name="Normal 3 4 3 3 2 3 2 3" xfId="22026"/>
    <cellStyle name="Normal 3 4 3 3 2 3 2 3 2" xfId="22027"/>
    <cellStyle name="Normal 3 4 3 3 2 3 2 4" xfId="22028"/>
    <cellStyle name="Normal 3 4 3 3 2 3 3" xfId="22029"/>
    <cellStyle name="Normal 3 4 3 3 2 3 3 2" xfId="22030"/>
    <cellStyle name="Normal 3 4 3 3 2 3 3 2 2" xfId="22031"/>
    <cellStyle name="Normal 3 4 3 3 2 3 3 3" xfId="22032"/>
    <cellStyle name="Normal 3 4 3 3 2 3 4" xfId="22033"/>
    <cellStyle name="Normal 3 4 3 3 2 3 4 2" xfId="22034"/>
    <cellStyle name="Normal 3 4 3 3 2 3 5" xfId="22035"/>
    <cellStyle name="Normal 3 4 3 3 2 4" xfId="22036"/>
    <cellStyle name="Normal 3 4 3 3 2 4 2" xfId="22037"/>
    <cellStyle name="Normal 3 4 3 3 2 4 2 2" xfId="22038"/>
    <cellStyle name="Normal 3 4 3 3 2 4 2 2 2" xfId="22039"/>
    <cellStyle name="Normal 3 4 3 3 2 4 2 3" xfId="22040"/>
    <cellStyle name="Normal 3 4 3 3 2 4 3" xfId="22041"/>
    <cellStyle name="Normal 3 4 3 3 2 4 3 2" xfId="22042"/>
    <cellStyle name="Normal 3 4 3 3 2 4 4" xfId="22043"/>
    <cellStyle name="Normal 3 4 3 3 2 5" xfId="22044"/>
    <cellStyle name="Normal 3 4 3 3 2 5 2" xfId="22045"/>
    <cellStyle name="Normal 3 4 3 3 2 5 2 2" xfId="22046"/>
    <cellStyle name="Normal 3 4 3 3 2 5 3" xfId="22047"/>
    <cellStyle name="Normal 3 4 3 3 2 6" xfId="22048"/>
    <cellStyle name="Normal 3 4 3 3 2 6 2" xfId="22049"/>
    <cellStyle name="Normal 3 4 3 3 2 7" xfId="22050"/>
    <cellStyle name="Normal 3 4 3 3 3" xfId="22051"/>
    <cellStyle name="Normal 3 4 3 3 3 2" xfId="22052"/>
    <cellStyle name="Normal 3 4 3 3 3 2 2" xfId="22053"/>
    <cellStyle name="Normal 3 4 3 3 3 2 2 2" xfId="22054"/>
    <cellStyle name="Normal 3 4 3 3 3 2 2 2 2" xfId="22055"/>
    <cellStyle name="Normal 3 4 3 3 3 2 2 2 2 2" xfId="22056"/>
    <cellStyle name="Normal 3 4 3 3 3 2 2 2 3" xfId="22057"/>
    <cellStyle name="Normal 3 4 3 3 3 2 2 3" xfId="22058"/>
    <cellStyle name="Normal 3 4 3 3 3 2 2 3 2" xfId="22059"/>
    <cellStyle name="Normal 3 4 3 3 3 2 2 4" xfId="22060"/>
    <cellStyle name="Normal 3 4 3 3 3 2 3" xfId="22061"/>
    <cellStyle name="Normal 3 4 3 3 3 2 3 2" xfId="22062"/>
    <cellStyle name="Normal 3 4 3 3 3 2 3 2 2" xfId="22063"/>
    <cellStyle name="Normal 3 4 3 3 3 2 3 3" xfId="22064"/>
    <cellStyle name="Normal 3 4 3 3 3 2 4" xfId="22065"/>
    <cellStyle name="Normal 3 4 3 3 3 2 4 2" xfId="22066"/>
    <cellStyle name="Normal 3 4 3 3 3 2 5" xfId="22067"/>
    <cellStyle name="Normal 3 4 3 3 3 3" xfId="22068"/>
    <cellStyle name="Normal 3 4 3 3 3 3 2" xfId="22069"/>
    <cellStyle name="Normal 3 4 3 3 3 3 2 2" xfId="22070"/>
    <cellStyle name="Normal 3 4 3 3 3 3 2 2 2" xfId="22071"/>
    <cellStyle name="Normal 3 4 3 3 3 3 2 3" xfId="22072"/>
    <cellStyle name="Normal 3 4 3 3 3 3 3" xfId="22073"/>
    <cellStyle name="Normal 3 4 3 3 3 3 3 2" xfId="22074"/>
    <cellStyle name="Normal 3 4 3 3 3 3 4" xfId="22075"/>
    <cellStyle name="Normal 3 4 3 3 3 4" xfId="22076"/>
    <cellStyle name="Normal 3 4 3 3 3 4 2" xfId="22077"/>
    <cellStyle name="Normal 3 4 3 3 3 4 2 2" xfId="22078"/>
    <cellStyle name="Normal 3 4 3 3 3 4 3" xfId="22079"/>
    <cellStyle name="Normal 3 4 3 3 3 5" xfId="22080"/>
    <cellStyle name="Normal 3 4 3 3 3 5 2" xfId="22081"/>
    <cellStyle name="Normal 3 4 3 3 3 6" xfId="22082"/>
    <cellStyle name="Normal 3 4 3 3 4" xfId="22083"/>
    <cellStyle name="Normal 3 4 3 3 4 2" xfId="22084"/>
    <cellStyle name="Normal 3 4 3 3 4 2 2" xfId="22085"/>
    <cellStyle name="Normal 3 4 3 3 4 2 2 2" xfId="22086"/>
    <cellStyle name="Normal 3 4 3 3 4 2 2 2 2" xfId="22087"/>
    <cellStyle name="Normal 3 4 3 3 4 2 2 3" xfId="22088"/>
    <cellStyle name="Normal 3 4 3 3 4 2 3" xfId="22089"/>
    <cellStyle name="Normal 3 4 3 3 4 2 3 2" xfId="22090"/>
    <cellStyle name="Normal 3 4 3 3 4 2 4" xfId="22091"/>
    <cellStyle name="Normal 3 4 3 3 4 3" xfId="22092"/>
    <cellStyle name="Normal 3 4 3 3 4 3 2" xfId="22093"/>
    <cellStyle name="Normal 3 4 3 3 4 3 2 2" xfId="22094"/>
    <cellStyle name="Normal 3 4 3 3 4 3 3" xfId="22095"/>
    <cellStyle name="Normal 3 4 3 3 4 4" xfId="22096"/>
    <cellStyle name="Normal 3 4 3 3 4 4 2" xfId="22097"/>
    <cellStyle name="Normal 3 4 3 3 4 5" xfId="22098"/>
    <cellStyle name="Normal 3 4 3 3 5" xfId="22099"/>
    <cellStyle name="Normal 3 4 3 3 5 2" xfId="22100"/>
    <cellStyle name="Normal 3 4 3 3 5 2 2" xfId="22101"/>
    <cellStyle name="Normal 3 4 3 3 5 2 2 2" xfId="22102"/>
    <cellStyle name="Normal 3 4 3 3 5 2 3" xfId="22103"/>
    <cellStyle name="Normal 3 4 3 3 5 3" xfId="22104"/>
    <cellStyle name="Normal 3 4 3 3 5 3 2" xfId="22105"/>
    <cellStyle name="Normal 3 4 3 3 5 4" xfId="22106"/>
    <cellStyle name="Normal 3 4 3 3 6" xfId="22107"/>
    <cellStyle name="Normal 3 4 3 3 6 2" xfId="22108"/>
    <cellStyle name="Normal 3 4 3 3 6 2 2" xfId="22109"/>
    <cellStyle name="Normal 3 4 3 3 6 3" xfId="22110"/>
    <cellStyle name="Normal 3 4 3 3 7" xfId="22111"/>
    <cellStyle name="Normal 3 4 3 3 7 2" xfId="22112"/>
    <cellStyle name="Normal 3 4 3 3 8" xfId="22113"/>
    <cellStyle name="Normal 3 4 3 4" xfId="22114"/>
    <cellStyle name="Normal 3 4 3 4 2" xfId="22115"/>
    <cellStyle name="Normal 3 4 3 4 2 2" xfId="22116"/>
    <cellStyle name="Normal 3 4 3 4 2 2 2" xfId="22117"/>
    <cellStyle name="Normal 3 4 3 4 2 2 2 2" xfId="22118"/>
    <cellStyle name="Normal 3 4 3 4 2 2 2 2 2" xfId="22119"/>
    <cellStyle name="Normal 3 4 3 4 2 2 2 2 2 2" xfId="22120"/>
    <cellStyle name="Normal 3 4 3 4 2 2 2 2 3" xfId="22121"/>
    <cellStyle name="Normal 3 4 3 4 2 2 2 3" xfId="22122"/>
    <cellStyle name="Normal 3 4 3 4 2 2 2 3 2" xfId="22123"/>
    <cellStyle name="Normal 3 4 3 4 2 2 2 4" xfId="22124"/>
    <cellStyle name="Normal 3 4 3 4 2 2 3" xfId="22125"/>
    <cellStyle name="Normal 3 4 3 4 2 2 3 2" xfId="22126"/>
    <cellStyle name="Normal 3 4 3 4 2 2 3 2 2" xfId="22127"/>
    <cellStyle name="Normal 3 4 3 4 2 2 3 3" xfId="22128"/>
    <cellStyle name="Normal 3 4 3 4 2 2 4" xfId="22129"/>
    <cellStyle name="Normal 3 4 3 4 2 2 4 2" xfId="22130"/>
    <cellStyle name="Normal 3 4 3 4 2 2 5" xfId="22131"/>
    <cellStyle name="Normal 3 4 3 4 2 3" xfId="22132"/>
    <cellStyle name="Normal 3 4 3 4 2 3 2" xfId="22133"/>
    <cellStyle name="Normal 3 4 3 4 2 3 2 2" xfId="22134"/>
    <cellStyle name="Normal 3 4 3 4 2 3 2 2 2" xfId="22135"/>
    <cellStyle name="Normal 3 4 3 4 2 3 2 3" xfId="22136"/>
    <cellStyle name="Normal 3 4 3 4 2 3 3" xfId="22137"/>
    <cellStyle name="Normal 3 4 3 4 2 3 3 2" xfId="22138"/>
    <cellStyle name="Normal 3 4 3 4 2 3 4" xfId="22139"/>
    <cellStyle name="Normal 3 4 3 4 2 4" xfId="22140"/>
    <cellStyle name="Normal 3 4 3 4 2 4 2" xfId="22141"/>
    <cellStyle name="Normal 3 4 3 4 2 4 2 2" xfId="22142"/>
    <cellStyle name="Normal 3 4 3 4 2 4 3" xfId="22143"/>
    <cellStyle name="Normal 3 4 3 4 2 5" xfId="22144"/>
    <cellStyle name="Normal 3 4 3 4 2 5 2" xfId="22145"/>
    <cellStyle name="Normal 3 4 3 4 2 6" xfId="22146"/>
    <cellStyle name="Normal 3 4 3 4 3" xfId="22147"/>
    <cellStyle name="Normal 3 4 3 4 3 2" xfId="22148"/>
    <cellStyle name="Normal 3 4 3 4 3 2 2" xfId="22149"/>
    <cellStyle name="Normal 3 4 3 4 3 2 2 2" xfId="22150"/>
    <cellStyle name="Normal 3 4 3 4 3 2 2 2 2" xfId="22151"/>
    <cellStyle name="Normal 3 4 3 4 3 2 2 3" xfId="22152"/>
    <cellStyle name="Normal 3 4 3 4 3 2 3" xfId="22153"/>
    <cellStyle name="Normal 3 4 3 4 3 2 3 2" xfId="22154"/>
    <cellStyle name="Normal 3 4 3 4 3 2 4" xfId="22155"/>
    <cellStyle name="Normal 3 4 3 4 3 3" xfId="22156"/>
    <cellStyle name="Normal 3 4 3 4 3 3 2" xfId="22157"/>
    <cellStyle name="Normal 3 4 3 4 3 3 2 2" xfId="22158"/>
    <cellStyle name="Normal 3 4 3 4 3 3 3" xfId="22159"/>
    <cellStyle name="Normal 3 4 3 4 3 4" xfId="22160"/>
    <cellStyle name="Normal 3 4 3 4 3 4 2" xfId="22161"/>
    <cellStyle name="Normal 3 4 3 4 3 5" xfId="22162"/>
    <cellStyle name="Normal 3 4 3 4 4" xfId="22163"/>
    <cellStyle name="Normal 3 4 3 4 4 2" xfId="22164"/>
    <cellStyle name="Normal 3 4 3 4 4 2 2" xfId="22165"/>
    <cellStyle name="Normal 3 4 3 4 4 2 2 2" xfId="22166"/>
    <cellStyle name="Normal 3 4 3 4 4 2 3" xfId="22167"/>
    <cellStyle name="Normal 3 4 3 4 4 3" xfId="22168"/>
    <cellStyle name="Normal 3 4 3 4 4 3 2" xfId="22169"/>
    <cellStyle name="Normal 3 4 3 4 4 4" xfId="22170"/>
    <cellStyle name="Normal 3 4 3 4 5" xfId="22171"/>
    <cellStyle name="Normal 3 4 3 4 5 2" xfId="22172"/>
    <cellStyle name="Normal 3 4 3 4 5 2 2" xfId="22173"/>
    <cellStyle name="Normal 3 4 3 4 5 3" xfId="22174"/>
    <cellStyle name="Normal 3 4 3 4 6" xfId="22175"/>
    <cellStyle name="Normal 3 4 3 4 6 2" xfId="22176"/>
    <cellStyle name="Normal 3 4 3 4 7" xfId="22177"/>
    <cellStyle name="Normal 3 4 3 5" xfId="22178"/>
    <cellStyle name="Normal 3 4 3 5 2" xfId="22179"/>
    <cellStyle name="Normal 3 4 3 5 2 2" xfId="22180"/>
    <cellStyle name="Normal 3 4 3 5 2 2 2" xfId="22181"/>
    <cellStyle name="Normal 3 4 3 5 2 2 2 2" xfId="22182"/>
    <cellStyle name="Normal 3 4 3 5 2 2 2 2 2" xfId="22183"/>
    <cellStyle name="Normal 3 4 3 5 2 2 2 3" xfId="22184"/>
    <cellStyle name="Normal 3 4 3 5 2 2 3" xfId="22185"/>
    <cellStyle name="Normal 3 4 3 5 2 2 3 2" xfId="22186"/>
    <cellStyle name="Normal 3 4 3 5 2 2 4" xfId="22187"/>
    <cellStyle name="Normal 3 4 3 5 2 3" xfId="22188"/>
    <cellStyle name="Normal 3 4 3 5 2 3 2" xfId="22189"/>
    <cellStyle name="Normal 3 4 3 5 2 3 2 2" xfId="22190"/>
    <cellStyle name="Normal 3 4 3 5 2 3 3" xfId="22191"/>
    <cellStyle name="Normal 3 4 3 5 2 4" xfId="22192"/>
    <cellStyle name="Normal 3 4 3 5 2 4 2" xfId="22193"/>
    <cellStyle name="Normal 3 4 3 5 2 5" xfId="22194"/>
    <cellStyle name="Normal 3 4 3 5 3" xfId="22195"/>
    <cellStyle name="Normal 3 4 3 5 3 2" xfId="22196"/>
    <cellStyle name="Normal 3 4 3 5 3 2 2" xfId="22197"/>
    <cellStyle name="Normal 3 4 3 5 3 2 2 2" xfId="22198"/>
    <cellStyle name="Normal 3 4 3 5 3 2 3" xfId="22199"/>
    <cellStyle name="Normal 3 4 3 5 3 3" xfId="22200"/>
    <cellStyle name="Normal 3 4 3 5 3 3 2" xfId="22201"/>
    <cellStyle name="Normal 3 4 3 5 3 4" xfId="22202"/>
    <cellStyle name="Normal 3 4 3 5 4" xfId="22203"/>
    <cellStyle name="Normal 3 4 3 5 4 2" xfId="22204"/>
    <cellStyle name="Normal 3 4 3 5 4 2 2" xfId="22205"/>
    <cellStyle name="Normal 3 4 3 5 4 3" xfId="22206"/>
    <cellStyle name="Normal 3 4 3 5 5" xfId="22207"/>
    <cellStyle name="Normal 3 4 3 5 5 2" xfId="22208"/>
    <cellStyle name="Normal 3 4 3 5 6" xfId="22209"/>
    <cellStyle name="Normal 3 4 3 6" xfId="22210"/>
    <cellStyle name="Normal 3 4 3 6 2" xfId="22211"/>
    <cellStyle name="Normal 3 4 3 6 2 2" xfId="22212"/>
    <cellStyle name="Normal 3 4 3 6 2 2 2" xfId="22213"/>
    <cellStyle name="Normal 3 4 3 6 2 2 2 2" xfId="22214"/>
    <cellStyle name="Normal 3 4 3 6 2 2 3" xfId="22215"/>
    <cellStyle name="Normal 3 4 3 6 2 3" xfId="22216"/>
    <cellStyle name="Normal 3 4 3 6 2 3 2" xfId="22217"/>
    <cellStyle name="Normal 3 4 3 6 2 4" xfId="22218"/>
    <cellStyle name="Normal 3 4 3 6 3" xfId="22219"/>
    <cellStyle name="Normal 3 4 3 6 3 2" xfId="22220"/>
    <cellStyle name="Normal 3 4 3 6 3 2 2" xfId="22221"/>
    <cellStyle name="Normal 3 4 3 6 3 3" xfId="22222"/>
    <cellStyle name="Normal 3 4 3 6 4" xfId="22223"/>
    <cellStyle name="Normal 3 4 3 6 4 2" xfId="22224"/>
    <cellStyle name="Normal 3 4 3 6 5" xfId="22225"/>
    <cellStyle name="Normal 3 4 3 7" xfId="22226"/>
    <cellStyle name="Normal 3 4 3 7 2" xfId="22227"/>
    <cellStyle name="Normal 3 4 3 7 2 2" xfId="22228"/>
    <cellStyle name="Normal 3 4 3 7 2 2 2" xfId="22229"/>
    <cellStyle name="Normal 3 4 3 7 2 3" xfId="22230"/>
    <cellStyle name="Normal 3 4 3 7 3" xfId="22231"/>
    <cellStyle name="Normal 3 4 3 7 3 2" xfId="22232"/>
    <cellStyle name="Normal 3 4 3 7 4" xfId="22233"/>
    <cellStyle name="Normal 3 4 3 8" xfId="22234"/>
    <cellStyle name="Normal 3 4 3 8 2" xfId="22235"/>
    <cellStyle name="Normal 3 4 3 8 2 2" xfId="22236"/>
    <cellStyle name="Normal 3 4 3 8 3" xfId="22237"/>
    <cellStyle name="Normal 3 4 3 9" xfId="22238"/>
    <cellStyle name="Normal 3 4 3 9 2" xfId="22239"/>
    <cellStyle name="Normal 3 4 4" xfId="22240"/>
    <cellStyle name="Normal 3 4 4 2" xfId="22241"/>
    <cellStyle name="Normal 3 4 4 2 2" xfId="22242"/>
    <cellStyle name="Normal 3 4 4 2 2 2" xfId="22243"/>
    <cellStyle name="Normal 3 4 4 2 2 2 2" xfId="22244"/>
    <cellStyle name="Normal 3 4 4 2 2 2 2 2" xfId="22245"/>
    <cellStyle name="Normal 3 4 4 2 2 2 2 2 2" xfId="22246"/>
    <cellStyle name="Normal 3 4 4 2 2 2 2 2 2 2" xfId="22247"/>
    <cellStyle name="Normal 3 4 4 2 2 2 2 2 2 2 2" xfId="22248"/>
    <cellStyle name="Normal 3 4 4 2 2 2 2 2 2 3" xfId="22249"/>
    <cellStyle name="Normal 3 4 4 2 2 2 2 2 3" xfId="22250"/>
    <cellStyle name="Normal 3 4 4 2 2 2 2 2 3 2" xfId="22251"/>
    <cellStyle name="Normal 3 4 4 2 2 2 2 2 4" xfId="22252"/>
    <cellStyle name="Normal 3 4 4 2 2 2 2 3" xfId="22253"/>
    <cellStyle name="Normal 3 4 4 2 2 2 2 3 2" xfId="22254"/>
    <cellStyle name="Normal 3 4 4 2 2 2 2 3 2 2" xfId="22255"/>
    <cellStyle name="Normal 3 4 4 2 2 2 2 3 3" xfId="22256"/>
    <cellStyle name="Normal 3 4 4 2 2 2 2 4" xfId="22257"/>
    <cellStyle name="Normal 3 4 4 2 2 2 2 4 2" xfId="22258"/>
    <cellStyle name="Normal 3 4 4 2 2 2 2 5" xfId="22259"/>
    <cellStyle name="Normal 3 4 4 2 2 2 3" xfId="22260"/>
    <cellStyle name="Normal 3 4 4 2 2 2 3 2" xfId="22261"/>
    <cellStyle name="Normal 3 4 4 2 2 2 3 2 2" xfId="22262"/>
    <cellStyle name="Normal 3 4 4 2 2 2 3 2 2 2" xfId="22263"/>
    <cellStyle name="Normal 3 4 4 2 2 2 3 2 3" xfId="22264"/>
    <cellStyle name="Normal 3 4 4 2 2 2 3 3" xfId="22265"/>
    <cellStyle name="Normal 3 4 4 2 2 2 3 3 2" xfId="22266"/>
    <cellStyle name="Normal 3 4 4 2 2 2 3 4" xfId="22267"/>
    <cellStyle name="Normal 3 4 4 2 2 2 4" xfId="22268"/>
    <cellStyle name="Normal 3 4 4 2 2 2 4 2" xfId="22269"/>
    <cellStyle name="Normal 3 4 4 2 2 2 4 2 2" xfId="22270"/>
    <cellStyle name="Normal 3 4 4 2 2 2 4 3" xfId="22271"/>
    <cellStyle name="Normal 3 4 4 2 2 2 5" xfId="22272"/>
    <cellStyle name="Normal 3 4 4 2 2 2 5 2" xfId="22273"/>
    <cellStyle name="Normal 3 4 4 2 2 2 6" xfId="22274"/>
    <cellStyle name="Normal 3 4 4 2 2 3" xfId="22275"/>
    <cellStyle name="Normal 3 4 4 2 2 3 2" xfId="22276"/>
    <cellStyle name="Normal 3 4 4 2 2 3 2 2" xfId="22277"/>
    <cellStyle name="Normal 3 4 4 2 2 3 2 2 2" xfId="22278"/>
    <cellStyle name="Normal 3 4 4 2 2 3 2 2 2 2" xfId="22279"/>
    <cellStyle name="Normal 3 4 4 2 2 3 2 2 3" xfId="22280"/>
    <cellStyle name="Normal 3 4 4 2 2 3 2 3" xfId="22281"/>
    <cellStyle name="Normal 3 4 4 2 2 3 2 3 2" xfId="22282"/>
    <cellStyle name="Normal 3 4 4 2 2 3 2 4" xfId="22283"/>
    <cellStyle name="Normal 3 4 4 2 2 3 3" xfId="22284"/>
    <cellStyle name="Normal 3 4 4 2 2 3 3 2" xfId="22285"/>
    <cellStyle name="Normal 3 4 4 2 2 3 3 2 2" xfId="22286"/>
    <cellStyle name="Normal 3 4 4 2 2 3 3 3" xfId="22287"/>
    <cellStyle name="Normal 3 4 4 2 2 3 4" xfId="22288"/>
    <cellStyle name="Normal 3 4 4 2 2 3 4 2" xfId="22289"/>
    <cellStyle name="Normal 3 4 4 2 2 3 5" xfId="22290"/>
    <cellStyle name="Normal 3 4 4 2 2 4" xfId="22291"/>
    <cellStyle name="Normal 3 4 4 2 2 4 2" xfId="22292"/>
    <cellStyle name="Normal 3 4 4 2 2 4 2 2" xfId="22293"/>
    <cellStyle name="Normal 3 4 4 2 2 4 2 2 2" xfId="22294"/>
    <cellStyle name="Normal 3 4 4 2 2 4 2 3" xfId="22295"/>
    <cellStyle name="Normal 3 4 4 2 2 4 3" xfId="22296"/>
    <cellStyle name="Normal 3 4 4 2 2 4 3 2" xfId="22297"/>
    <cellStyle name="Normal 3 4 4 2 2 4 4" xfId="22298"/>
    <cellStyle name="Normal 3 4 4 2 2 5" xfId="22299"/>
    <cellStyle name="Normal 3 4 4 2 2 5 2" xfId="22300"/>
    <cellStyle name="Normal 3 4 4 2 2 5 2 2" xfId="22301"/>
    <cellStyle name="Normal 3 4 4 2 2 5 3" xfId="22302"/>
    <cellStyle name="Normal 3 4 4 2 2 6" xfId="22303"/>
    <cellStyle name="Normal 3 4 4 2 2 6 2" xfId="22304"/>
    <cellStyle name="Normal 3 4 4 2 2 7" xfId="22305"/>
    <cellStyle name="Normal 3 4 4 2 3" xfId="22306"/>
    <cellStyle name="Normal 3 4 4 2 3 2" xfId="22307"/>
    <cellStyle name="Normal 3 4 4 2 3 2 2" xfId="22308"/>
    <cellStyle name="Normal 3 4 4 2 3 2 2 2" xfId="22309"/>
    <cellStyle name="Normal 3 4 4 2 3 2 2 2 2" xfId="22310"/>
    <cellStyle name="Normal 3 4 4 2 3 2 2 2 2 2" xfId="22311"/>
    <cellStyle name="Normal 3 4 4 2 3 2 2 2 3" xfId="22312"/>
    <cellStyle name="Normal 3 4 4 2 3 2 2 3" xfId="22313"/>
    <cellStyle name="Normal 3 4 4 2 3 2 2 3 2" xfId="22314"/>
    <cellStyle name="Normal 3 4 4 2 3 2 2 4" xfId="22315"/>
    <cellStyle name="Normal 3 4 4 2 3 2 3" xfId="22316"/>
    <cellStyle name="Normal 3 4 4 2 3 2 3 2" xfId="22317"/>
    <cellStyle name="Normal 3 4 4 2 3 2 3 2 2" xfId="22318"/>
    <cellStyle name="Normal 3 4 4 2 3 2 3 3" xfId="22319"/>
    <cellStyle name="Normal 3 4 4 2 3 2 4" xfId="22320"/>
    <cellStyle name="Normal 3 4 4 2 3 2 4 2" xfId="22321"/>
    <cellStyle name="Normal 3 4 4 2 3 2 5" xfId="22322"/>
    <cellStyle name="Normal 3 4 4 2 3 3" xfId="22323"/>
    <cellStyle name="Normal 3 4 4 2 3 3 2" xfId="22324"/>
    <cellStyle name="Normal 3 4 4 2 3 3 2 2" xfId="22325"/>
    <cellStyle name="Normal 3 4 4 2 3 3 2 2 2" xfId="22326"/>
    <cellStyle name="Normal 3 4 4 2 3 3 2 3" xfId="22327"/>
    <cellStyle name="Normal 3 4 4 2 3 3 3" xfId="22328"/>
    <cellStyle name="Normal 3 4 4 2 3 3 3 2" xfId="22329"/>
    <cellStyle name="Normal 3 4 4 2 3 3 4" xfId="22330"/>
    <cellStyle name="Normal 3 4 4 2 3 4" xfId="22331"/>
    <cellStyle name="Normal 3 4 4 2 3 4 2" xfId="22332"/>
    <cellStyle name="Normal 3 4 4 2 3 4 2 2" xfId="22333"/>
    <cellStyle name="Normal 3 4 4 2 3 4 3" xfId="22334"/>
    <cellStyle name="Normal 3 4 4 2 3 5" xfId="22335"/>
    <cellStyle name="Normal 3 4 4 2 3 5 2" xfId="22336"/>
    <cellStyle name="Normal 3 4 4 2 3 6" xfId="22337"/>
    <cellStyle name="Normal 3 4 4 2 4" xfId="22338"/>
    <cellStyle name="Normal 3 4 4 2 4 2" xfId="22339"/>
    <cellStyle name="Normal 3 4 4 2 4 2 2" xfId="22340"/>
    <cellStyle name="Normal 3 4 4 2 4 2 2 2" xfId="22341"/>
    <cellStyle name="Normal 3 4 4 2 4 2 2 2 2" xfId="22342"/>
    <cellStyle name="Normal 3 4 4 2 4 2 2 3" xfId="22343"/>
    <cellStyle name="Normal 3 4 4 2 4 2 3" xfId="22344"/>
    <cellStyle name="Normal 3 4 4 2 4 2 3 2" xfId="22345"/>
    <cellStyle name="Normal 3 4 4 2 4 2 4" xfId="22346"/>
    <cellStyle name="Normal 3 4 4 2 4 3" xfId="22347"/>
    <cellStyle name="Normal 3 4 4 2 4 3 2" xfId="22348"/>
    <cellStyle name="Normal 3 4 4 2 4 3 2 2" xfId="22349"/>
    <cellStyle name="Normal 3 4 4 2 4 3 3" xfId="22350"/>
    <cellStyle name="Normal 3 4 4 2 4 4" xfId="22351"/>
    <cellStyle name="Normal 3 4 4 2 4 4 2" xfId="22352"/>
    <cellStyle name="Normal 3 4 4 2 4 5" xfId="22353"/>
    <cellStyle name="Normal 3 4 4 2 5" xfId="22354"/>
    <cellStyle name="Normal 3 4 4 2 5 2" xfId="22355"/>
    <cellStyle name="Normal 3 4 4 2 5 2 2" xfId="22356"/>
    <cellStyle name="Normal 3 4 4 2 5 2 2 2" xfId="22357"/>
    <cellStyle name="Normal 3 4 4 2 5 2 3" xfId="22358"/>
    <cellStyle name="Normal 3 4 4 2 5 3" xfId="22359"/>
    <cellStyle name="Normal 3 4 4 2 5 3 2" xfId="22360"/>
    <cellStyle name="Normal 3 4 4 2 5 4" xfId="22361"/>
    <cellStyle name="Normal 3 4 4 2 6" xfId="22362"/>
    <cellStyle name="Normal 3 4 4 2 6 2" xfId="22363"/>
    <cellStyle name="Normal 3 4 4 2 6 2 2" xfId="22364"/>
    <cellStyle name="Normal 3 4 4 2 6 3" xfId="22365"/>
    <cellStyle name="Normal 3 4 4 2 7" xfId="22366"/>
    <cellStyle name="Normal 3 4 4 2 7 2" xfId="22367"/>
    <cellStyle name="Normal 3 4 4 2 8" xfId="22368"/>
    <cellStyle name="Normal 3 4 4 3" xfId="22369"/>
    <cellStyle name="Normal 3 4 4 3 2" xfId="22370"/>
    <cellStyle name="Normal 3 4 4 3 2 2" xfId="22371"/>
    <cellStyle name="Normal 3 4 4 3 2 2 2" xfId="22372"/>
    <cellStyle name="Normal 3 4 4 3 2 2 2 2" xfId="22373"/>
    <cellStyle name="Normal 3 4 4 3 2 2 2 2 2" xfId="22374"/>
    <cellStyle name="Normal 3 4 4 3 2 2 2 2 2 2" xfId="22375"/>
    <cellStyle name="Normal 3 4 4 3 2 2 2 2 3" xfId="22376"/>
    <cellStyle name="Normal 3 4 4 3 2 2 2 3" xfId="22377"/>
    <cellStyle name="Normal 3 4 4 3 2 2 2 3 2" xfId="22378"/>
    <cellStyle name="Normal 3 4 4 3 2 2 2 4" xfId="22379"/>
    <cellStyle name="Normal 3 4 4 3 2 2 3" xfId="22380"/>
    <cellStyle name="Normal 3 4 4 3 2 2 3 2" xfId="22381"/>
    <cellStyle name="Normal 3 4 4 3 2 2 3 2 2" xfId="22382"/>
    <cellStyle name="Normal 3 4 4 3 2 2 3 3" xfId="22383"/>
    <cellStyle name="Normal 3 4 4 3 2 2 4" xfId="22384"/>
    <cellStyle name="Normal 3 4 4 3 2 2 4 2" xfId="22385"/>
    <cellStyle name="Normal 3 4 4 3 2 2 5" xfId="22386"/>
    <cellStyle name="Normal 3 4 4 3 2 3" xfId="22387"/>
    <cellStyle name="Normal 3 4 4 3 2 3 2" xfId="22388"/>
    <cellStyle name="Normal 3 4 4 3 2 3 2 2" xfId="22389"/>
    <cellStyle name="Normal 3 4 4 3 2 3 2 2 2" xfId="22390"/>
    <cellStyle name="Normal 3 4 4 3 2 3 2 3" xfId="22391"/>
    <cellStyle name="Normal 3 4 4 3 2 3 3" xfId="22392"/>
    <cellStyle name="Normal 3 4 4 3 2 3 3 2" xfId="22393"/>
    <cellStyle name="Normal 3 4 4 3 2 3 4" xfId="22394"/>
    <cellStyle name="Normal 3 4 4 3 2 4" xfId="22395"/>
    <cellStyle name="Normal 3 4 4 3 2 4 2" xfId="22396"/>
    <cellStyle name="Normal 3 4 4 3 2 4 2 2" xfId="22397"/>
    <cellStyle name="Normal 3 4 4 3 2 4 3" xfId="22398"/>
    <cellStyle name="Normal 3 4 4 3 2 5" xfId="22399"/>
    <cellStyle name="Normal 3 4 4 3 2 5 2" xfId="22400"/>
    <cellStyle name="Normal 3 4 4 3 2 6" xfId="22401"/>
    <cellStyle name="Normal 3 4 4 3 3" xfId="22402"/>
    <cellStyle name="Normal 3 4 4 3 3 2" xfId="22403"/>
    <cellStyle name="Normal 3 4 4 3 3 2 2" xfId="22404"/>
    <cellStyle name="Normal 3 4 4 3 3 2 2 2" xfId="22405"/>
    <cellStyle name="Normal 3 4 4 3 3 2 2 2 2" xfId="22406"/>
    <cellStyle name="Normal 3 4 4 3 3 2 2 3" xfId="22407"/>
    <cellStyle name="Normal 3 4 4 3 3 2 3" xfId="22408"/>
    <cellStyle name="Normal 3 4 4 3 3 2 3 2" xfId="22409"/>
    <cellStyle name="Normal 3 4 4 3 3 2 4" xfId="22410"/>
    <cellStyle name="Normal 3 4 4 3 3 3" xfId="22411"/>
    <cellStyle name="Normal 3 4 4 3 3 3 2" xfId="22412"/>
    <cellStyle name="Normal 3 4 4 3 3 3 2 2" xfId="22413"/>
    <cellStyle name="Normal 3 4 4 3 3 3 3" xfId="22414"/>
    <cellStyle name="Normal 3 4 4 3 3 4" xfId="22415"/>
    <cellStyle name="Normal 3 4 4 3 3 4 2" xfId="22416"/>
    <cellStyle name="Normal 3 4 4 3 3 5" xfId="22417"/>
    <cellStyle name="Normal 3 4 4 3 4" xfId="22418"/>
    <cellStyle name="Normal 3 4 4 3 4 2" xfId="22419"/>
    <cellStyle name="Normal 3 4 4 3 4 2 2" xfId="22420"/>
    <cellStyle name="Normal 3 4 4 3 4 2 2 2" xfId="22421"/>
    <cellStyle name="Normal 3 4 4 3 4 2 3" xfId="22422"/>
    <cellStyle name="Normal 3 4 4 3 4 3" xfId="22423"/>
    <cellStyle name="Normal 3 4 4 3 4 3 2" xfId="22424"/>
    <cellStyle name="Normal 3 4 4 3 4 4" xfId="22425"/>
    <cellStyle name="Normal 3 4 4 3 5" xfId="22426"/>
    <cellStyle name="Normal 3 4 4 3 5 2" xfId="22427"/>
    <cellStyle name="Normal 3 4 4 3 5 2 2" xfId="22428"/>
    <cellStyle name="Normal 3 4 4 3 5 3" xfId="22429"/>
    <cellStyle name="Normal 3 4 4 3 6" xfId="22430"/>
    <cellStyle name="Normal 3 4 4 3 6 2" xfId="22431"/>
    <cellStyle name="Normal 3 4 4 3 7" xfId="22432"/>
    <cellStyle name="Normal 3 4 4 4" xfId="22433"/>
    <cellStyle name="Normal 3 4 4 4 2" xfId="22434"/>
    <cellStyle name="Normal 3 4 4 4 2 2" xfId="22435"/>
    <cellStyle name="Normal 3 4 4 4 2 2 2" xfId="22436"/>
    <cellStyle name="Normal 3 4 4 4 2 2 2 2" xfId="22437"/>
    <cellStyle name="Normal 3 4 4 4 2 2 2 2 2" xfId="22438"/>
    <cellStyle name="Normal 3 4 4 4 2 2 2 3" xfId="22439"/>
    <cellStyle name="Normal 3 4 4 4 2 2 3" xfId="22440"/>
    <cellStyle name="Normal 3 4 4 4 2 2 3 2" xfId="22441"/>
    <cellStyle name="Normal 3 4 4 4 2 2 4" xfId="22442"/>
    <cellStyle name="Normal 3 4 4 4 2 3" xfId="22443"/>
    <cellStyle name="Normal 3 4 4 4 2 3 2" xfId="22444"/>
    <cellStyle name="Normal 3 4 4 4 2 3 2 2" xfId="22445"/>
    <cellStyle name="Normal 3 4 4 4 2 3 3" xfId="22446"/>
    <cellStyle name="Normal 3 4 4 4 2 4" xfId="22447"/>
    <cellStyle name="Normal 3 4 4 4 2 4 2" xfId="22448"/>
    <cellStyle name="Normal 3 4 4 4 2 5" xfId="22449"/>
    <cellStyle name="Normal 3 4 4 4 3" xfId="22450"/>
    <cellStyle name="Normal 3 4 4 4 3 2" xfId="22451"/>
    <cellStyle name="Normal 3 4 4 4 3 2 2" xfId="22452"/>
    <cellStyle name="Normal 3 4 4 4 3 2 2 2" xfId="22453"/>
    <cellStyle name="Normal 3 4 4 4 3 2 3" xfId="22454"/>
    <cellStyle name="Normal 3 4 4 4 3 3" xfId="22455"/>
    <cellStyle name="Normal 3 4 4 4 3 3 2" xfId="22456"/>
    <cellStyle name="Normal 3 4 4 4 3 4" xfId="22457"/>
    <cellStyle name="Normal 3 4 4 4 4" xfId="22458"/>
    <cellStyle name="Normal 3 4 4 4 4 2" xfId="22459"/>
    <cellStyle name="Normal 3 4 4 4 4 2 2" xfId="22460"/>
    <cellStyle name="Normal 3 4 4 4 4 3" xfId="22461"/>
    <cellStyle name="Normal 3 4 4 4 5" xfId="22462"/>
    <cellStyle name="Normal 3 4 4 4 5 2" xfId="22463"/>
    <cellStyle name="Normal 3 4 4 4 6" xfId="22464"/>
    <cellStyle name="Normal 3 4 4 5" xfId="22465"/>
    <cellStyle name="Normal 3 4 4 5 2" xfId="22466"/>
    <cellStyle name="Normal 3 4 4 5 2 2" xfId="22467"/>
    <cellStyle name="Normal 3 4 4 5 2 2 2" xfId="22468"/>
    <cellStyle name="Normal 3 4 4 5 2 2 2 2" xfId="22469"/>
    <cellStyle name="Normal 3 4 4 5 2 2 3" xfId="22470"/>
    <cellStyle name="Normal 3 4 4 5 2 3" xfId="22471"/>
    <cellStyle name="Normal 3 4 4 5 2 3 2" xfId="22472"/>
    <cellStyle name="Normal 3 4 4 5 2 4" xfId="22473"/>
    <cellStyle name="Normal 3 4 4 5 3" xfId="22474"/>
    <cellStyle name="Normal 3 4 4 5 3 2" xfId="22475"/>
    <cellStyle name="Normal 3 4 4 5 3 2 2" xfId="22476"/>
    <cellStyle name="Normal 3 4 4 5 3 3" xfId="22477"/>
    <cellStyle name="Normal 3 4 4 5 4" xfId="22478"/>
    <cellStyle name="Normal 3 4 4 5 4 2" xfId="22479"/>
    <cellStyle name="Normal 3 4 4 5 5" xfId="22480"/>
    <cellStyle name="Normal 3 4 4 6" xfId="22481"/>
    <cellStyle name="Normal 3 4 4 6 2" xfId="22482"/>
    <cellStyle name="Normal 3 4 4 6 2 2" xfId="22483"/>
    <cellStyle name="Normal 3 4 4 6 2 2 2" xfId="22484"/>
    <cellStyle name="Normal 3 4 4 6 2 3" xfId="22485"/>
    <cellStyle name="Normal 3 4 4 6 3" xfId="22486"/>
    <cellStyle name="Normal 3 4 4 6 3 2" xfId="22487"/>
    <cellStyle name="Normal 3 4 4 6 4" xfId="22488"/>
    <cellStyle name="Normal 3 4 4 7" xfId="22489"/>
    <cellStyle name="Normal 3 4 4 7 2" xfId="22490"/>
    <cellStyle name="Normal 3 4 4 7 2 2" xfId="22491"/>
    <cellStyle name="Normal 3 4 4 7 3" xfId="22492"/>
    <cellStyle name="Normal 3 4 4 8" xfId="22493"/>
    <cellStyle name="Normal 3 4 4 8 2" xfId="22494"/>
    <cellStyle name="Normal 3 4 4 9" xfId="22495"/>
    <cellStyle name="Normal 3 4 5" xfId="22496"/>
    <cellStyle name="Normal 3 4 5 2" xfId="22497"/>
    <cellStyle name="Normal 3 4 5 2 2" xfId="22498"/>
    <cellStyle name="Normal 3 4 5 2 2 2" xfId="22499"/>
    <cellStyle name="Normal 3 4 5 2 2 2 2" xfId="22500"/>
    <cellStyle name="Normal 3 4 5 2 2 2 2 2" xfId="22501"/>
    <cellStyle name="Normal 3 4 5 2 2 2 2 2 2" xfId="22502"/>
    <cellStyle name="Normal 3 4 5 2 2 2 2 2 2 2" xfId="22503"/>
    <cellStyle name="Normal 3 4 5 2 2 2 2 2 3" xfId="22504"/>
    <cellStyle name="Normal 3 4 5 2 2 2 2 3" xfId="22505"/>
    <cellStyle name="Normal 3 4 5 2 2 2 2 3 2" xfId="22506"/>
    <cellStyle name="Normal 3 4 5 2 2 2 2 4" xfId="22507"/>
    <cellStyle name="Normal 3 4 5 2 2 2 3" xfId="22508"/>
    <cellStyle name="Normal 3 4 5 2 2 2 3 2" xfId="22509"/>
    <cellStyle name="Normal 3 4 5 2 2 2 3 2 2" xfId="22510"/>
    <cellStyle name="Normal 3 4 5 2 2 2 3 3" xfId="22511"/>
    <cellStyle name="Normal 3 4 5 2 2 2 4" xfId="22512"/>
    <cellStyle name="Normal 3 4 5 2 2 2 4 2" xfId="22513"/>
    <cellStyle name="Normal 3 4 5 2 2 2 5" xfId="22514"/>
    <cellStyle name="Normal 3 4 5 2 2 3" xfId="22515"/>
    <cellStyle name="Normal 3 4 5 2 2 3 2" xfId="22516"/>
    <cellStyle name="Normal 3 4 5 2 2 3 2 2" xfId="22517"/>
    <cellStyle name="Normal 3 4 5 2 2 3 2 2 2" xfId="22518"/>
    <cellStyle name="Normal 3 4 5 2 2 3 2 3" xfId="22519"/>
    <cellStyle name="Normal 3 4 5 2 2 3 3" xfId="22520"/>
    <cellStyle name="Normal 3 4 5 2 2 3 3 2" xfId="22521"/>
    <cellStyle name="Normal 3 4 5 2 2 3 4" xfId="22522"/>
    <cellStyle name="Normal 3 4 5 2 2 4" xfId="22523"/>
    <cellStyle name="Normal 3 4 5 2 2 4 2" xfId="22524"/>
    <cellStyle name="Normal 3 4 5 2 2 4 2 2" xfId="22525"/>
    <cellStyle name="Normal 3 4 5 2 2 4 3" xfId="22526"/>
    <cellStyle name="Normal 3 4 5 2 2 5" xfId="22527"/>
    <cellStyle name="Normal 3 4 5 2 2 5 2" xfId="22528"/>
    <cellStyle name="Normal 3 4 5 2 2 6" xfId="22529"/>
    <cellStyle name="Normal 3 4 5 2 3" xfId="22530"/>
    <cellStyle name="Normal 3 4 5 2 3 2" xfId="22531"/>
    <cellStyle name="Normal 3 4 5 2 3 2 2" xfId="22532"/>
    <cellStyle name="Normal 3 4 5 2 3 2 2 2" xfId="22533"/>
    <cellStyle name="Normal 3 4 5 2 3 2 2 2 2" xfId="22534"/>
    <cellStyle name="Normal 3 4 5 2 3 2 2 3" xfId="22535"/>
    <cellStyle name="Normal 3 4 5 2 3 2 3" xfId="22536"/>
    <cellStyle name="Normal 3 4 5 2 3 2 3 2" xfId="22537"/>
    <cellStyle name="Normal 3 4 5 2 3 2 4" xfId="22538"/>
    <cellStyle name="Normal 3 4 5 2 3 3" xfId="22539"/>
    <cellStyle name="Normal 3 4 5 2 3 3 2" xfId="22540"/>
    <cellStyle name="Normal 3 4 5 2 3 3 2 2" xfId="22541"/>
    <cellStyle name="Normal 3 4 5 2 3 3 3" xfId="22542"/>
    <cellStyle name="Normal 3 4 5 2 3 4" xfId="22543"/>
    <cellStyle name="Normal 3 4 5 2 3 4 2" xfId="22544"/>
    <cellStyle name="Normal 3 4 5 2 3 5" xfId="22545"/>
    <cellStyle name="Normal 3 4 5 2 4" xfId="22546"/>
    <cellStyle name="Normal 3 4 5 2 4 2" xfId="22547"/>
    <cellStyle name="Normal 3 4 5 2 4 2 2" xfId="22548"/>
    <cellStyle name="Normal 3 4 5 2 4 2 2 2" xfId="22549"/>
    <cellStyle name="Normal 3 4 5 2 4 2 3" xfId="22550"/>
    <cellStyle name="Normal 3 4 5 2 4 3" xfId="22551"/>
    <cellStyle name="Normal 3 4 5 2 4 3 2" xfId="22552"/>
    <cellStyle name="Normal 3 4 5 2 4 4" xfId="22553"/>
    <cellStyle name="Normal 3 4 5 2 5" xfId="22554"/>
    <cellStyle name="Normal 3 4 5 2 5 2" xfId="22555"/>
    <cellStyle name="Normal 3 4 5 2 5 2 2" xfId="22556"/>
    <cellStyle name="Normal 3 4 5 2 5 3" xfId="22557"/>
    <cellStyle name="Normal 3 4 5 2 6" xfId="22558"/>
    <cellStyle name="Normal 3 4 5 2 6 2" xfId="22559"/>
    <cellStyle name="Normal 3 4 5 2 7" xfId="22560"/>
    <cellStyle name="Normal 3 4 5 3" xfId="22561"/>
    <cellStyle name="Normal 3 4 5 3 2" xfId="22562"/>
    <cellStyle name="Normal 3 4 5 3 2 2" xfId="22563"/>
    <cellStyle name="Normal 3 4 5 3 2 2 2" xfId="22564"/>
    <cellStyle name="Normal 3 4 5 3 2 2 2 2" xfId="22565"/>
    <cellStyle name="Normal 3 4 5 3 2 2 2 2 2" xfId="22566"/>
    <cellStyle name="Normal 3 4 5 3 2 2 2 3" xfId="22567"/>
    <cellStyle name="Normal 3 4 5 3 2 2 3" xfId="22568"/>
    <cellStyle name="Normal 3 4 5 3 2 2 3 2" xfId="22569"/>
    <cellStyle name="Normal 3 4 5 3 2 2 4" xfId="22570"/>
    <cellStyle name="Normal 3 4 5 3 2 3" xfId="22571"/>
    <cellStyle name="Normal 3 4 5 3 2 3 2" xfId="22572"/>
    <cellStyle name="Normal 3 4 5 3 2 3 2 2" xfId="22573"/>
    <cellStyle name="Normal 3 4 5 3 2 3 3" xfId="22574"/>
    <cellStyle name="Normal 3 4 5 3 2 4" xfId="22575"/>
    <cellStyle name="Normal 3 4 5 3 2 4 2" xfId="22576"/>
    <cellStyle name="Normal 3 4 5 3 2 5" xfId="22577"/>
    <cellStyle name="Normal 3 4 5 3 3" xfId="22578"/>
    <cellStyle name="Normal 3 4 5 3 3 2" xfId="22579"/>
    <cellStyle name="Normal 3 4 5 3 3 2 2" xfId="22580"/>
    <cellStyle name="Normal 3 4 5 3 3 2 2 2" xfId="22581"/>
    <cellStyle name="Normal 3 4 5 3 3 2 3" xfId="22582"/>
    <cellStyle name="Normal 3 4 5 3 3 3" xfId="22583"/>
    <cellStyle name="Normal 3 4 5 3 3 3 2" xfId="22584"/>
    <cellStyle name="Normal 3 4 5 3 3 4" xfId="22585"/>
    <cellStyle name="Normal 3 4 5 3 4" xfId="22586"/>
    <cellStyle name="Normal 3 4 5 3 4 2" xfId="22587"/>
    <cellStyle name="Normal 3 4 5 3 4 2 2" xfId="22588"/>
    <cellStyle name="Normal 3 4 5 3 4 3" xfId="22589"/>
    <cellStyle name="Normal 3 4 5 3 5" xfId="22590"/>
    <cellStyle name="Normal 3 4 5 3 5 2" xfId="22591"/>
    <cellStyle name="Normal 3 4 5 3 6" xfId="22592"/>
    <cellStyle name="Normal 3 4 5 4" xfId="22593"/>
    <cellStyle name="Normal 3 4 5 4 2" xfId="22594"/>
    <cellStyle name="Normal 3 4 5 4 2 2" xfId="22595"/>
    <cellStyle name="Normal 3 4 5 4 2 2 2" xfId="22596"/>
    <cellStyle name="Normal 3 4 5 4 2 2 2 2" xfId="22597"/>
    <cellStyle name="Normal 3 4 5 4 2 2 3" xfId="22598"/>
    <cellStyle name="Normal 3 4 5 4 2 3" xfId="22599"/>
    <cellStyle name="Normal 3 4 5 4 2 3 2" xfId="22600"/>
    <cellStyle name="Normal 3 4 5 4 2 4" xfId="22601"/>
    <cellStyle name="Normal 3 4 5 4 3" xfId="22602"/>
    <cellStyle name="Normal 3 4 5 4 3 2" xfId="22603"/>
    <cellStyle name="Normal 3 4 5 4 3 2 2" xfId="22604"/>
    <cellStyle name="Normal 3 4 5 4 3 3" xfId="22605"/>
    <cellStyle name="Normal 3 4 5 4 4" xfId="22606"/>
    <cellStyle name="Normal 3 4 5 4 4 2" xfId="22607"/>
    <cellStyle name="Normal 3 4 5 4 5" xfId="22608"/>
    <cellStyle name="Normal 3 4 5 5" xfId="22609"/>
    <cellStyle name="Normal 3 4 5 5 2" xfId="22610"/>
    <cellStyle name="Normal 3 4 5 5 2 2" xfId="22611"/>
    <cellStyle name="Normal 3 4 5 5 2 2 2" xfId="22612"/>
    <cellStyle name="Normal 3 4 5 5 2 3" xfId="22613"/>
    <cellStyle name="Normal 3 4 5 5 3" xfId="22614"/>
    <cellStyle name="Normal 3 4 5 5 3 2" xfId="22615"/>
    <cellStyle name="Normal 3 4 5 5 4" xfId="22616"/>
    <cellStyle name="Normal 3 4 5 6" xfId="22617"/>
    <cellStyle name="Normal 3 4 5 6 2" xfId="22618"/>
    <cellStyle name="Normal 3 4 5 6 2 2" xfId="22619"/>
    <cellStyle name="Normal 3 4 5 6 3" xfId="22620"/>
    <cellStyle name="Normal 3 4 5 7" xfId="22621"/>
    <cellStyle name="Normal 3 4 5 7 2" xfId="22622"/>
    <cellStyle name="Normal 3 4 5 8" xfId="22623"/>
    <cellStyle name="Normal 3 4 6" xfId="22624"/>
    <cellStyle name="Normal 3 4 6 2" xfId="22625"/>
    <cellStyle name="Normal 3 4 6 2 2" xfId="22626"/>
    <cellStyle name="Normal 3 4 6 2 2 2" xfId="22627"/>
    <cellStyle name="Normal 3 4 6 2 2 2 2" xfId="22628"/>
    <cellStyle name="Normal 3 4 6 2 2 2 2 2" xfId="22629"/>
    <cellStyle name="Normal 3 4 6 2 2 2 2 2 2" xfId="22630"/>
    <cellStyle name="Normal 3 4 6 2 2 2 2 3" xfId="22631"/>
    <cellStyle name="Normal 3 4 6 2 2 2 3" xfId="22632"/>
    <cellStyle name="Normal 3 4 6 2 2 2 3 2" xfId="22633"/>
    <cellStyle name="Normal 3 4 6 2 2 2 4" xfId="22634"/>
    <cellStyle name="Normal 3 4 6 2 2 3" xfId="22635"/>
    <cellStyle name="Normal 3 4 6 2 2 3 2" xfId="22636"/>
    <cellStyle name="Normal 3 4 6 2 2 3 2 2" xfId="22637"/>
    <cellStyle name="Normal 3 4 6 2 2 3 3" xfId="22638"/>
    <cellStyle name="Normal 3 4 6 2 2 4" xfId="22639"/>
    <cellStyle name="Normal 3 4 6 2 2 4 2" xfId="22640"/>
    <cellStyle name="Normal 3 4 6 2 2 5" xfId="22641"/>
    <cellStyle name="Normal 3 4 6 2 3" xfId="22642"/>
    <cellStyle name="Normal 3 4 6 2 3 2" xfId="22643"/>
    <cellStyle name="Normal 3 4 6 2 3 2 2" xfId="22644"/>
    <cellStyle name="Normal 3 4 6 2 3 2 2 2" xfId="22645"/>
    <cellStyle name="Normal 3 4 6 2 3 2 3" xfId="22646"/>
    <cellStyle name="Normal 3 4 6 2 3 3" xfId="22647"/>
    <cellStyle name="Normal 3 4 6 2 3 3 2" xfId="22648"/>
    <cellStyle name="Normal 3 4 6 2 3 4" xfId="22649"/>
    <cellStyle name="Normal 3 4 6 2 4" xfId="22650"/>
    <cellStyle name="Normal 3 4 6 2 4 2" xfId="22651"/>
    <cellStyle name="Normal 3 4 6 2 4 2 2" xfId="22652"/>
    <cellStyle name="Normal 3 4 6 2 4 3" xfId="22653"/>
    <cellStyle name="Normal 3 4 6 2 5" xfId="22654"/>
    <cellStyle name="Normal 3 4 6 2 5 2" xfId="22655"/>
    <cellStyle name="Normal 3 4 6 2 6" xfId="22656"/>
    <cellStyle name="Normal 3 4 6 3" xfId="22657"/>
    <cellStyle name="Normal 3 4 6 3 2" xfId="22658"/>
    <cellStyle name="Normal 3 4 6 3 2 2" xfId="22659"/>
    <cellStyle name="Normal 3 4 6 3 2 2 2" xfId="22660"/>
    <cellStyle name="Normal 3 4 6 3 2 2 2 2" xfId="22661"/>
    <cellStyle name="Normal 3 4 6 3 2 2 3" xfId="22662"/>
    <cellStyle name="Normal 3 4 6 3 2 3" xfId="22663"/>
    <cellStyle name="Normal 3 4 6 3 2 3 2" xfId="22664"/>
    <cellStyle name="Normal 3 4 6 3 2 4" xfId="22665"/>
    <cellStyle name="Normal 3 4 6 3 3" xfId="22666"/>
    <cellStyle name="Normal 3 4 6 3 3 2" xfId="22667"/>
    <cellStyle name="Normal 3 4 6 3 3 2 2" xfId="22668"/>
    <cellStyle name="Normal 3 4 6 3 3 3" xfId="22669"/>
    <cellStyle name="Normal 3 4 6 3 4" xfId="22670"/>
    <cellStyle name="Normal 3 4 6 3 4 2" xfId="22671"/>
    <cellStyle name="Normal 3 4 6 3 5" xfId="22672"/>
    <cellStyle name="Normal 3 4 6 4" xfId="22673"/>
    <cellStyle name="Normal 3 4 6 4 2" xfId="22674"/>
    <cellStyle name="Normal 3 4 6 4 2 2" xfId="22675"/>
    <cellStyle name="Normal 3 4 6 4 2 2 2" xfId="22676"/>
    <cellStyle name="Normal 3 4 6 4 2 3" xfId="22677"/>
    <cellStyle name="Normal 3 4 6 4 3" xfId="22678"/>
    <cellStyle name="Normal 3 4 6 4 3 2" xfId="22679"/>
    <cellStyle name="Normal 3 4 6 4 4" xfId="22680"/>
    <cellStyle name="Normal 3 4 6 5" xfId="22681"/>
    <cellStyle name="Normal 3 4 6 5 2" xfId="22682"/>
    <cellStyle name="Normal 3 4 6 5 2 2" xfId="22683"/>
    <cellStyle name="Normal 3 4 6 5 3" xfId="22684"/>
    <cellStyle name="Normal 3 4 6 6" xfId="22685"/>
    <cellStyle name="Normal 3 4 6 6 2" xfId="22686"/>
    <cellStyle name="Normal 3 4 6 7" xfId="22687"/>
    <cellStyle name="Normal 3 4 7" xfId="22688"/>
    <cellStyle name="Normal 3 4 7 2" xfId="22689"/>
    <cellStyle name="Normal 3 4 7 2 2" xfId="22690"/>
    <cellStyle name="Normal 3 4 7 2 2 2" xfId="22691"/>
    <cellStyle name="Normal 3 4 7 2 2 2 2" xfId="22692"/>
    <cellStyle name="Normal 3 4 7 2 2 2 2 2" xfId="22693"/>
    <cellStyle name="Normal 3 4 7 2 2 2 3" xfId="22694"/>
    <cellStyle name="Normal 3 4 7 2 2 3" xfId="22695"/>
    <cellStyle name="Normal 3 4 7 2 2 3 2" xfId="22696"/>
    <cellStyle name="Normal 3 4 7 2 2 4" xfId="22697"/>
    <cellStyle name="Normal 3 4 7 2 3" xfId="22698"/>
    <cellStyle name="Normal 3 4 7 2 3 2" xfId="22699"/>
    <cellStyle name="Normal 3 4 7 2 3 2 2" xfId="22700"/>
    <cellStyle name="Normal 3 4 7 2 3 3" xfId="22701"/>
    <cellStyle name="Normal 3 4 7 2 4" xfId="22702"/>
    <cellStyle name="Normal 3 4 7 2 4 2" xfId="22703"/>
    <cellStyle name="Normal 3 4 7 2 5" xfId="22704"/>
    <cellStyle name="Normal 3 4 7 3" xfId="22705"/>
    <cellStyle name="Normal 3 4 7 3 2" xfId="22706"/>
    <cellStyle name="Normal 3 4 7 3 2 2" xfId="22707"/>
    <cellStyle name="Normal 3 4 7 3 2 2 2" xfId="22708"/>
    <cellStyle name="Normal 3 4 7 3 2 3" xfId="22709"/>
    <cellStyle name="Normal 3 4 7 3 3" xfId="22710"/>
    <cellStyle name="Normal 3 4 7 3 3 2" xfId="22711"/>
    <cellStyle name="Normal 3 4 7 3 4" xfId="22712"/>
    <cellStyle name="Normal 3 4 7 4" xfId="22713"/>
    <cellStyle name="Normal 3 4 7 4 2" xfId="22714"/>
    <cellStyle name="Normal 3 4 7 4 2 2" xfId="22715"/>
    <cellStyle name="Normal 3 4 7 4 3" xfId="22716"/>
    <cellStyle name="Normal 3 4 7 5" xfId="22717"/>
    <cellStyle name="Normal 3 4 7 5 2" xfId="22718"/>
    <cellStyle name="Normal 3 4 7 6" xfId="22719"/>
    <cellStyle name="Normal 3 4 8" xfId="22720"/>
    <cellStyle name="Normal 3 4 8 2" xfId="22721"/>
    <cellStyle name="Normal 3 4 8 2 2" xfId="22722"/>
    <cellStyle name="Normal 3 4 8 2 2 2" xfId="22723"/>
    <cellStyle name="Normal 3 4 8 2 2 2 2" xfId="22724"/>
    <cellStyle name="Normal 3 4 8 2 2 3" xfId="22725"/>
    <cellStyle name="Normal 3 4 8 2 3" xfId="22726"/>
    <cellStyle name="Normal 3 4 8 2 3 2" xfId="22727"/>
    <cellStyle name="Normal 3 4 8 2 4" xfId="22728"/>
    <cellStyle name="Normal 3 4 8 3" xfId="22729"/>
    <cellStyle name="Normal 3 4 8 3 2" xfId="22730"/>
    <cellStyle name="Normal 3 4 8 3 2 2" xfId="22731"/>
    <cellStyle name="Normal 3 4 8 3 3" xfId="22732"/>
    <cellStyle name="Normal 3 4 8 4" xfId="22733"/>
    <cellStyle name="Normal 3 4 8 4 2" xfId="22734"/>
    <cellStyle name="Normal 3 4 8 5" xfId="22735"/>
    <cellStyle name="Normal 3 4 9" xfId="22736"/>
    <cellStyle name="Normal 3 4 9 2" xfId="22737"/>
    <cellStyle name="Normal 3 4 9 2 2" xfId="22738"/>
    <cellStyle name="Normal 3 4 9 2 2 2" xfId="22739"/>
    <cellStyle name="Normal 3 4 9 2 3" xfId="22740"/>
    <cellStyle name="Normal 3 4 9 3" xfId="22741"/>
    <cellStyle name="Normal 3 4 9 3 2" xfId="22742"/>
    <cellStyle name="Normal 3 4 9 4" xfId="22743"/>
    <cellStyle name="Normal 3 5" xfId="22744"/>
    <cellStyle name="Normal 3 5 10" xfId="22745"/>
    <cellStyle name="Normal 3 5 10 2" xfId="22746"/>
    <cellStyle name="Normal 3 5 11" xfId="22747"/>
    <cellStyle name="Normal 3 5 2" xfId="22748"/>
    <cellStyle name="Normal 3 5 2 10" xfId="22749"/>
    <cellStyle name="Normal 3 5 2 2" xfId="22750"/>
    <cellStyle name="Normal 3 5 2 2 2" xfId="22751"/>
    <cellStyle name="Normal 3 5 2 2 2 2" xfId="22752"/>
    <cellStyle name="Normal 3 5 2 2 2 2 2" xfId="22753"/>
    <cellStyle name="Normal 3 5 2 2 2 2 2 2" xfId="22754"/>
    <cellStyle name="Normal 3 5 2 2 2 2 2 2 2" xfId="22755"/>
    <cellStyle name="Normal 3 5 2 2 2 2 2 2 2 2" xfId="22756"/>
    <cellStyle name="Normal 3 5 2 2 2 2 2 2 2 2 2" xfId="22757"/>
    <cellStyle name="Normal 3 5 2 2 2 2 2 2 2 2 2 2" xfId="22758"/>
    <cellStyle name="Normal 3 5 2 2 2 2 2 2 2 2 3" xfId="22759"/>
    <cellStyle name="Normal 3 5 2 2 2 2 2 2 2 3" xfId="22760"/>
    <cellStyle name="Normal 3 5 2 2 2 2 2 2 2 3 2" xfId="22761"/>
    <cellStyle name="Normal 3 5 2 2 2 2 2 2 2 4" xfId="22762"/>
    <cellStyle name="Normal 3 5 2 2 2 2 2 2 3" xfId="22763"/>
    <cellStyle name="Normal 3 5 2 2 2 2 2 2 3 2" xfId="22764"/>
    <cellStyle name="Normal 3 5 2 2 2 2 2 2 3 2 2" xfId="22765"/>
    <cellStyle name="Normal 3 5 2 2 2 2 2 2 3 3" xfId="22766"/>
    <cellStyle name="Normal 3 5 2 2 2 2 2 2 4" xfId="22767"/>
    <cellStyle name="Normal 3 5 2 2 2 2 2 2 4 2" xfId="22768"/>
    <cellStyle name="Normal 3 5 2 2 2 2 2 2 5" xfId="22769"/>
    <cellStyle name="Normal 3 5 2 2 2 2 2 3" xfId="22770"/>
    <cellStyle name="Normal 3 5 2 2 2 2 2 3 2" xfId="22771"/>
    <cellStyle name="Normal 3 5 2 2 2 2 2 3 2 2" xfId="22772"/>
    <cellStyle name="Normal 3 5 2 2 2 2 2 3 2 2 2" xfId="22773"/>
    <cellStyle name="Normal 3 5 2 2 2 2 2 3 2 3" xfId="22774"/>
    <cellStyle name="Normal 3 5 2 2 2 2 2 3 3" xfId="22775"/>
    <cellStyle name="Normal 3 5 2 2 2 2 2 3 3 2" xfId="22776"/>
    <cellStyle name="Normal 3 5 2 2 2 2 2 3 4" xfId="22777"/>
    <cellStyle name="Normal 3 5 2 2 2 2 2 4" xfId="22778"/>
    <cellStyle name="Normal 3 5 2 2 2 2 2 4 2" xfId="22779"/>
    <cellStyle name="Normal 3 5 2 2 2 2 2 4 2 2" xfId="22780"/>
    <cellStyle name="Normal 3 5 2 2 2 2 2 4 3" xfId="22781"/>
    <cellStyle name="Normal 3 5 2 2 2 2 2 5" xfId="22782"/>
    <cellStyle name="Normal 3 5 2 2 2 2 2 5 2" xfId="22783"/>
    <cellStyle name="Normal 3 5 2 2 2 2 2 6" xfId="22784"/>
    <cellStyle name="Normal 3 5 2 2 2 2 3" xfId="22785"/>
    <cellStyle name="Normal 3 5 2 2 2 2 3 2" xfId="22786"/>
    <cellStyle name="Normal 3 5 2 2 2 2 3 2 2" xfId="22787"/>
    <cellStyle name="Normal 3 5 2 2 2 2 3 2 2 2" xfId="22788"/>
    <cellStyle name="Normal 3 5 2 2 2 2 3 2 2 2 2" xfId="22789"/>
    <cellStyle name="Normal 3 5 2 2 2 2 3 2 2 3" xfId="22790"/>
    <cellStyle name="Normal 3 5 2 2 2 2 3 2 3" xfId="22791"/>
    <cellStyle name="Normal 3 5 2 2 2 2 3 2 3 2" xfId="22792"/>
    <cellStyle name="Normal 3 5 2 2 2 2 3 2 4" xfId="22793"/>
    <cellStyle name="Normal 3 5 2 2 2 2 3 3" xfId="22794"/>
    <cellStyle name="Normal 3 5 2 2 2 2 3 3 2" xfId="22795"/>
    <cellStyle name="Normal 3 5 2 2 2 2 3 3 2 2" xfId="22796"/>
    <cellStyle name="Normal 3 5 2 2 2 2 3 3 3" xfId="22797"/>
    <cellStyle name="Normal 3 5 2 2 2 2 3 4" xfId="22798"/>
    <cellStyle name="Normal 3 5 2 2 2 2 3 4 2" xfId="22799"/>
    <cellStyle name="Normal 3 5 2 2 2 2 3 5" xfId="22800"/>
    <cellStyle name="Normal 3 5 2 2 2 2 4" xfId="22801"/>
    <cellStyle name="Normal 3 5 2 2 2 2 4 2" xfId="22802"/>
    <cellStyle name="Normal 3 5 2 2 2 2 4 2 2" xfId="22803"/>
    <cellStyle name="Normal 3 5 2 2 2 2 4 2 2 2" xfId="22804"/>
    <cellStyle name="Normal 3 5 2 2 2 2 4 2 3" xfId="22805"/>
    <cellStyle name="Normal 3 5 2 2 2 2 4 3" xfId="22806"/>
    <cellStyle name="Normal 3 5 2 2 2 2 4 3 2" xfId="22807"/>
    <cellStyle name="Normal 3 5 2 2 2 2 4 4" xfId="22808"/>
    <cellStyle name="Normal 3 5 2 2 2 2 5" xfId="22809"/>
    <cellStyle name="Normal 3 5 2 2 2 2 5 2" xfId="22810"/>
    <cellStyle name="Normal 3 5 2 2 2 2 5 2 2" xfId="22811"/>
    <cellStyle name="Normal 3 5 2 2 2 2 5 3" xfId="22812"/>
    <cellStyle name="Normal 3 5 2 2 2 2 6" xfId="22813"/>
    <cellStyle name="Normal 3 5 2 2 2 2 6 2" xfId="22814"/>
    <cellStyle name="Normal 3 5 2 2 2 2 7" xfId="22815"/>
    <cellStyle name="Normal 3 5 2 2 2 3" xfId="22816"/>
    <cellStyle name="Normal 3 5 2 2 2 3 2" xfId="22817"/>
    <cellStyle name="Normal 3 5 2 2 2 3 2 2" xfId="22818"/>
    <cellStyle name="Normal 3 5 2 2 2 3 2 2 2" xfId="22819"/>
    <cellStyle name="Normal 3 5 2 2 2 3 2 2 2 2" xfId="22820"/>
    <cellStyle name="Normal 3 5 2 2 2 3 2 2 2 2 2" xfId="22821"/>
    <cellStyle name="Normal 3 5 2 2 2 3 2 2 2 3" xfId="22822"/>
    <cellStyle name="Normal 3 5 2 2 2 3 2 2 3" xfId="22823"/>
    <cellStyle name="Normal 3 5 2 2 2 3 2 2 3 2" xfId="22824"/>
    <cellStyle name="Normal 3 5 2 2 2 3 2 2 4" xfId="22825"/>
    <cellStyle name="Normal 3 5 2 2 2 3 2 3" xfId="22826"/>
    <cellStyle name="Normal 3 5 2 2 2 3 2 3 2" xfId="22827"/>
    <cellStyle name="Normal 3 5 2 2 2 3 2 3 2 2" xfId="22828"/>
    <cellStyle name="Normal 3 5 2 2 2 3 2 3 3" xfId="22829"/>
    <cellStyle name="Normal 3 5 2 2 2 3 2 4" xfId="22830"/>
    <cellStyle name="Normal 3 5 2 2 2 3 2 4 2" xfId="22831"/>
    <cellStyle name="Normal 3 5 2 2 2 3 2 5" xfId="22832"/>
    <cellStyle name="Normal 3 5 2 2 2 3 3" xfId="22833"/>
    <cellStyle name="Normal 3 5 2 2 2 3 3 2" xfId="22834"/>
    <cellStyle name="Normal 3 5 2 2 2 3 3 2 2" xfId="22835"/>
    <cellStyle name="Normal 3 5 2 2 2 3 3 2 2 2" xfId="22836"/>
    <cellStyle name="Normal 3 5 2 2 2 3 3 2 3" xfId="22837"/>
    <cellStyle name="Normal 3 5 2 2 2 3 3 3" xfId="22838"/>
    <cellStyle name="Normal 3 5 2 2 2 3 3 3 2" xfId="22839"/>
    <cellStyle name="Normal 3 5 2 2 2 3 3 4" xfId="22840"/>
    <cellStyle name="Normal 3 5 2 2 2 3 4" xfId="22841"/>
    <cellStyle name="Normal 3 5 2 2 2 3 4 2" xfId="22842"/>
    <cellStyle name="Normal 3 5 2 2 2 3 4 2 2" xfId="22843"/>
    <cellStyle name="Normal 3 5 2 2 2 3 4 3" xfId="22844"/>
    <cellStyle name="Normal 3 5 2 2 2 3 5" xfId="22845"/>
    <cellStyle name="Normal 3 5 2 2 2 3 5 2" xfId="22846"/>
    <cellStyle name="Normal 3 5 2 2 2 3 6" xfId="22847"/>
    <cellStyle name="Normal 3 5 2 2 2 4" xfId="22848"/>
    <cellStyle name="Normal 3 5 2 2 2 4 2" xfId="22849"/>
    <cellStyle name="Normal 3 5 2 2 2 4 2 2" xfId="22850"/>
    <cellStyle name="Normal 3 5 2 2 2 4 2 2 2" xfId="22851"/>
    <cellStyle name="Normal 3 5 2 2 2 4 2 2 2 2" xfId="22852"/>
    <cellStyle name="Normal 3 5 2 2 2 4 2 2 3" xfId="22853"/>
    <cellStyle name="Normal 3 5 2 2 2 4 2 3" xfId="22854"/>
    <cellStyle name="Normal 3 5 2 2 2 4 2 3 2" xfId="22855"/>
    <cellStyle name="Normal 3 5 2 2 2 4 2 4" xfId="22856"/>
    <cellStyle name="Normal 3 5 2 2 2 4 3" xfId="22857"/>
    <cellStyle name="Normal 3 5 2 2 2 4 3 2" xfId="22858"/>
    <cellStyle name="Normal 3 5 2 2 2 4 3 2 2" xfId="22859"/>
    <cellStyle name="Normal 3 5 2 2 2 4 3 3" xfId="22860"/>
    <cellStyle name="Normal 3 5 2 2 2 4 4" xfId="22861"/>
    <cellStyle name="Normal 3 5 2 2 2 4 4 2" xfId="22862"/>
    <cellStyle name="Normal 3 5 2 2 2 4 5" xfId="22863"/>
    <cellStyle name="Normal 3 5 2 2 2 5" xfId="22864"/>
    <cellStyle name="Normal 3 5 2 2 2 5 2" xfId="22865"/>
    <cellStyle name="Normal 3 5 2 2 2 5 2 2" xfId="22866"/>
    <cellStyle name="Normal 3 5 2 2 2 5 2 2 2" xfId="22867"/>
    <cellStyle name="Normal 3 5 2 2 2 5 2 3" xfId="22868"/>
    <cellStyle name="Normal 3 5 2 2 2 5 3" xfId="22869"/>
    <cellStyle name="Normal 3 5 2 2 2 5 3 2" xfId="22870"/>
    <cellStyle name="Normal 3 5 2 2 2 5 4" xfId="22871"/>
    <cellStyle name="Normal 3 5 2 2 2 6" xfId="22872"/>
    <cellStyle name="Normal 3 5 2 2 2 6 2" xfId="22873"/>
    <cellStyle name="Normal 3 5 2 2 2 6 2 2" xfId="22874"/>
    <cellStyle name="Normal 3 5 2 2 2 6 3" xfId="22875"/>
    <cellStyle name="Normal 3 5 2 2 2 7" xfId="22876"/>
    <cellStyle name="Normal 3 5 2 2 2 7 2" xfId="22877"/>
    <cellStyle name="Normal 3 5 2 2 2 8" xfId="22878"/>
    <cellStyle name="Normal 3 5 2 2 3" xfId="22879"/>
    <cellStyle name="Normal 3 5 2 2 3 2" xfId="22880"/>
    <cellStyle name="Normal 3 5 2 2 3 2 2" xfId="22881"/>
    <cellStyle name="Normal 3 5 2 2 3 2 2 2" xfId="22882"/>
    <cellStyle name="Normal 3 5 2 2 3 2 2 2 2" xfId="22883"/>
    <cellStyle name="Normal 3 5 2 2 3 2 2 2 2 2" xfId="22884"/>
    <cellStyle name="Normal 3 5 2 2 3 2 2 2 2 2 2" xfId="22885"/>
    <cellStyle name="Normal 3 5 2 2 3 2 2 2 2 3" xfId="22886"/>
    <cellStyle name="Normal 3 5 2 2 3 2 2 2 3" xfId="22887"/>
    <cellStyle name="Normal 3 5 2 2 3 2 2 2 3 2" xfId="22888"/>
    <cellStyle name="Normal 3 5 2 2 3 2 2 2 4" xfId="22889"/>
    <cellStyle name="Normal 3 5 2 2 3 2 2 3" xfId="22890"/>
    <cellStyle name="Normal 3 5 2 2 3 2 2 3 2" xfId="22891"/>
    <cellStyle name="Normal 3 5 2 2 3 2 2 3 2 2" xfId="22892"/>
    <cellStyle name="Normal 3 5 2 2 3 2 2 3 3" xfId="22893"/>
    <cellStyle name="Normal 3 5 2 2 3 2 2 4" xfId="22894"/>
    <cellStyle name="Normal 3 5 2 2 3 2 2 4 2" xfId="22895"/>
    <cellStyle name="Normal 3 5 2 2 3 2 2 5" xfId="22896"/>
    <cellStyle name="Normal 3 5 2 2 3 2 3" xfId="22897"/>
    <cellStyle name="Normal 3 5 2 2 3 2 3 2" xfId="22898"/>
    <cellStyle name="Normal 3 5 2 2 3 2 3 2 2" xfId="22899"/>
    <cellStyle name="Normal 3 5 2 2 3 2 3 2 2 2" xfId="22900"/>
    <cellStyle name="Normal 3 5 2 2 3 2 3 2 3" xfId="22901"/>
    <cellStyle name="Normal 3 5 2 2 3 2 3 3" xfId="22902"/>
    <cellStyle name="Normal 3 5 2 2 3 2 3 3 2" xfId="22903"/>
    <cellStyle name="Normal 3 5 2 2 3 2 3 4" xfId="22904"/>
    <cellStyle name="Normal 3 5 2 2 3 2 4" xfId="22905"/>
    <cellStyle name="Normal 3 5 2 2 3 2 4 2" xfId="22906"/>
    <cellStyle name="Normal 3 5 2 2 3 2 4 2 2" xfId="22907"/>
    <cellStyle name="Normal 3 5 2 2 3 2 4 3" xfId="22908"/>
    <cellStyle name="Normal 3 5 2 2 3 2 5" xfId="22909"/>
    <cellStyle name="Normal 3 5 2 2 3 2 5 2" xfId="22910"/>
    <cellStyle name="Normal 3 5 2 2 3 2 6" xfId="22911"/>
    <cellStyle name="Normal 3 5 2 2 3 3" xfId="22912"/>
    <cellStyle name="Normal 3 5 2 2 3 3 2" xfId="22913"/>
    <cellStyle name="Normal 3 5 2 2 3 3 2 2" xfId="22914"/>
    <cellStyle name="Normal 3 5 2 2 3 3 2 2 2" xfId="22915"/>
    <cellStyle name="Normal 3 5 2 2 3 3 2 2 2 2" xfId="22916"/>
    <cellStyle name="Normal 3 5 2 2 3 3 2 2 3" xfId="22917"/>
    <cellStyle name="Normal 3 5 2 2 3 3 2 3" xfId="22918"/>
    <cellStyle name="Normal 3 5 2 2 3 3 2 3 2" xfId="22919"/>
    <cellStyle name="Normal 3 5 2 2 3 3 2 4" xfId="22920"/>
    <cellStyle name="Normal 3 5 2 2 3 3 3" xfId="22921"/>
    <cellStyle name="Normal 3 5 2 2 3 3 3 2" xfId="22922"/>
    <cellStyle name="Normal 3 5 2 2 3 3 3 2 2" xfId="22923"/>
    <cellStyle name="Normal 3 5 2 2 3 3 3 3" xfId="22924"/>
    <cellStyle name="Normal 3 5 2 2 3 3 4" xfId="22925"/>
    <cellStyle name="Normal 3 5 2 2 3 3 4 2" xfId="22926"/>
    <cellStyle name="Normal 3 5 2 2 3 3 5" xfId="22927"/>
    <cellStyle name="Normal 3 5 2 2 3 4" xfId="22928"/>
    <cellStyle name="Normal 3 5 2 2 3 4 2" xfId="22929"/>
    <cellStyle name="Normal 3 5 2 2 3 4 2 2" xfId="22930"/>
    <cellStyle name="Normal 3 5 2 2 3 4 2 2 2" xfId="22931"/>
    <cellStyle name="Normal 3 5 2 2 3 4 2 3" xfId="22932"/>
    <cellStyle name="Normal 3 5 2 2 3 4 3" xfId="22933"/>
    <cellStyle name="Normal 3 5 2 2 3 4 3 2" xfId="22934"/>
    <cellStyle name="Normal 3 5 2 2 3 4 4" xfId="22935"/>
    <cellStyle name="Normal 3 5 2 2 3 5" xfId="22936"/>
    <cellStyle name="Normal 3 5 2 2 3 5 2" xfId="22937"/>
    <cellStyle name="Normal 3 5 2 2 3 5 2 2" xfId="22938"/>
    <cellStyle name="Normal 3 5 2 2 3 5 3" xfId="22939"/>
    <cellStyle name="Normal 3 5 2 2 3 6" xfId="22940"/>
    <cellStyle name="Normal 3 5 2 2 3 6 2" xfId="22941"/>
    <cellStyle name="Normal 3 5 2 2 3 7" xfId="22942"/>
    <cellStyle name="Normal 3 5 2 2 4" xfId="22943"/>
    <cellStyle name="Normal 3 5 2 2 4 2" xfId="22944"/>
    <cellStyle name="Normal 3 5 2 2 4 2 2" xfId="22945"/>
    <cellStyle name="Normal 3 5 2 2 4 2 2 2" xfId="22946"/>
    <cellStyle name="Normal 3 5 2 2 4 2 2 2 2" xfId="22947"/>
    <cellStyle name="Normal 3 5 2 2 4 2 2 2 2 2" xfId="22948"/>
    <cellStyle name="Normal 3 5 2 2 4 2 2 2 3" xfId="22949"/>
    <cellStyle name="Normal 3 5 2 2 4 2 2 3" xfId="22950"/>
    <cellStyle name="Normal 3 5 2 2 4 2 2 3 2" xfId="22951"/>
    <cellStyle name="Normal 3 5 2 2 4 2 2 4" xfId="22952"/>
    <cellStyle name="Normal 3 5 2 2 4 2 3" xfId="22953"/>
    <cellStyle name="Normal 3 5 2 2 4 2 3 2" xfId="22954"/>
    <cellStyle name="Normal 3 5 2 2 4 2 3 2 2" xfId="22955"/>
    <cellStyle name="Normal 3 5 2 2 4 2 3 3" xfId="22956"/>
    <cellStyle name="Normal 3 5 2 2 4 2 4" xfId="22957"/>
    <cellStyle name="Normal 3 5 2 2 4 2 4 2" xfId="22958"/>
    <cellStyle name="Normal 3 5 2 2 4 2 5" xfId="22959"/>
    <cellStyle name="Normal 3 5 2 2 4 3" xfId="22960"/>
    <cellStyle name="Normal 3 5 2 2 4 3 2" xfId="22961"/>
    <cellStyle name="Normal 3 5 2 2 4 3 2 2" xfId="22962"/>
    <cellStyle name="Normal 3 5 2 2 4 3 2 2 2" xfId="22963"/>
    <cellStyle name="Normal 3 5 2 2 4 3 2 3" xfId="22964"/>
    <cellStyle name="Normal 3 5 2 2 4 3 3" xfId="22965"/>
    <cellStyle name="Normal 3 5 2 2 4 3 3 2" xfId="22966"/>
    <cellStyle name="Normal 3 5 2 2 4 3 4" xfId="22967"/>
    <cellStyle name="Normal 3 5 2 2 4 4" xfId="22968"/>
    <cellStyle name="Normal 3 5 2 2 4 4 2" xfId="22969"/>
    <cellStyle name="Normal 3 5 2 2 4 4 2 2" xfId="22970"/>
    <cellStyle name="Normal 3 5 2 2 4 4 3" xfId="22971"/>
    <cellStyle name="Normal 3 5 2 2 4 5" xfId="22972"/>
    <cellStyle name="Normal 3 5 2 2 4 5 2" xfId="22973"/>
    <cellStyle name="Normal 3 5 2 2 4 6" xfId="22974"/>
    <cellStyle name="Normal 3 5 2 2 5" xfId="22975"/>
    <cellStyle name="Normal 3 5 2 2 5 2" xfId="22976"/>
    <cellStyle name="Normal 3 5 2 2 5 2 2" xfId="22977"/>
    <cellStyle name="Normal 3 5 2 2 5 2 2 2" xfId="22978"/>
    <cellStyle name="Normal 3 5 2 2 5 2 2 2 2" xfId="22979"/>
    <cellStyle name="Normal 3 5 2 2 5 2 2 3" xfId="22980"/>
    <cellStyle name="Normal 3 5 2 2 5 2 3" xfId="22981"/>
    <cellStyle name="Normal 3 5 2 2 5 2 3 2" xfId="22982"/>
    <cellStyle name="Normal 3 5 2 2 5 2 4" xfId="22983"/>
    <cellStyle name="Normal 3 5 2 2 5 3" xfId="22984"/>
    <cellStyle name="Normal 3 5 2 2 5 3 2" xfId="22985"/>
    <cellStyle name="Normal 3 5 2 2 5 3 2 2" xfId="22986"/>
    <cellStyle name="Normal 3 5 2 2 5 3 3" xfId="22987"/>
    <cellStyle name="Normal 3 5 2 2 5 4" xfId="22988"/>
    <cellStyle name="Normal 3 5 2 2 5 4 2" xfId="22989"/>
    <cellStyle name="Normal 3 5 2 2 5 5" xfId="22990"/>
    <cellStyle name="Normal 3 5 2 2 6" xfId="22991"/>
    <cellStyle name="Normal 3 5 2 2 6 2" xfId="22992"/>
    <cellStyle name="Normal 3 5 2 2 6 2 2" xfId="22993"/>
    <cellStyle name="Normal 3 5 2 2 6 2 2 2" xfId="22994"/>
    <cellStyle name="Normal 3 5 2 2 6 2 3" xfId="22995"/>
    <cellStyle name="Normal 3 5 2 2 6 3" xfId="22996"/>
    <cellStyle name="Normal 3 5 2 2 6 3 2" xfId="22997"/>
    <cellStyle name="Normal 3 5 2 2 6 4" xfId="22998"/>
    <cellStyle name="Normal 3 5 2 2 7" xfId="22999"/>
    <cellStyle name="Normal 3 5 2 2 7 2" xfId="23000"/>
    <cellStyle name="Normal 3 5 2 2 7 2 2" xfId="23001"/>
    <cellStyle name="Normal 3 5 2 2 7 3" xfId="23002"/>
    <cellStyle name="Normal 3 5 2 2 8" xfId="23003"/>
    <cellStyle name="Normal 3 5 2 2 8 2" xfId="23004"/>
    <cellStyle name="Normal 3 5 2 2 9" xfId="23005"/>
    <cellStyle name="Normal 3 5 2 3" xfId="23006"/>
    <cellStyle name="Normal 3 5 2 3 2" xfId="23007"/>
    <cellStyle name="Normal 3 5 2 3 2 2" xfId="23008"/>
    <cellStyle name="Normal 3 5 2 3 2 2 2" xfId="23009"/>
    <cellStyle name="Normal 3 5 2 3 2 2 2 2" xfId="23010"/>
    <cellStyle name="Normal 3 5 2 3 2 2 2 2 2" xfId="23011"/>
    <cellStyle name="Normal 3 5 2 3 2 2 2 2 2 2" xfId="23012"/>
    <cellStyle name="Normal 3 5 2 3 2 2 2 2 2 2 2" xfId="23013"/>
    <cellStyle name="Normal 3 5 2 3 2 2 2 2 2 3" xfId="23014"/>
    <cellStyle name="Normal 3 5 2 3 2 2 2 2 3" xfId="23015"/>
    <cellStyle name="Normal 3 5 2 3 2 2 2 2 3 2" xfId="23016"/>
    <cellStyle name="Normal 3 5 2 3 2 2 2 2 4" xfId="23017"/>
    <cellStyle name="Normal 3 5 2 3 2 2 2 3" xfId="23018"/>
    <cellStyle name="Normal 3 5 2 3 2 2 2 3 2" xfId="23019"/>
    <cellStyle name="Normal 3 5 2 3 2 2 2 3 2 2" xfId="23020"/>
    <cellStyle name="Normal 3 5 2 3 2 2 2 3 3" xfId="23021"/>
    <cellStyle name="Normal 3 5 2 3 2 2 2 4" xfId="23022"/>
    <cellStyle name="Normal 3 5 2 3 2 2 2 4 2" xfId="23023"/>
    <cellStyle name="Normal 3 5 2 3 2 2 2 5" xfId="23024"/>
    <cellStyle name="Normal 3 5 2 3 2 2 3" xfId="23025"/>
    <cellStyle name="Normal 3 5 2 3 2 2 3 2" xfId="23026"/>
    <cellStyle name="Normal 3 5 2 3 2 2 3 2 2" xfId="23027"/>
    <cellStyle name="Normal 3 5 2 3 2 2 3 2 2 2" xfId="23028"/>
    <cellStyle name="Normal 3 5 2 3 2 2 3 2 3" xfId="23029"/>
    <cellStyle name="Normal 3 5 2 3 2 2 3 3" xfId="23030"/>
    <cellStyle name="Normal 3 5 2 3 2 2 3 3 2" xfId="23031"/>
    <cellStyle name="Normal 3 5 2 3 2 2 3 4" xfId="23032"/>
    <cellStyle name="Normal 3 5 2 3 2 2 4" xfId="23033"/>
    <cellStyle name="Normal 3 5 2 3 2 2 4 2" xfId="23034"/>
    <cellStyle name="Normal 3 5 2 3 2 2 4 2 2" xfId="23035"/>
    <cellStyle name="Normal 3 5 2 3 2 2 4 3" xfId="23036"/>
    <cellStyle name="Normal 3 5 2 3 2 2 5" xfId="23037"/>
    <cellStyle name="Normal 3 5 2 3 2 2 5 2" xfId="23038"/>
    <cellStyle name="Normal 3 5 2 3 2 2 6" xfId="23039"/>
    <cellStyle name="Normal 3 5 2 3 2 3" xfId="23040"/>
    <cellStyle name="Normal 3 5 2 3 2 3 2" xfId="23041"/>
    <cellStyle name="Normal 3 5 2 3 2 3 2 2" xfId="23042"/>
    <cellStyle name="Normal 3 5 2 3 2 3 2 2 2" xfId="23043"/>
    <cellStyle name="Normal 3 5 2 3 2 3 2 2 2 2" xfId="23044"/>
    <cellStyle name="Normal 3 5 2 3 2 3 2 2 3" xfId="23045"/>
    <cellStyle name="Normal 3 5 2 3 2 3 2 3" xfId="23046"/>
    <cellStyle name="Normal 3 5 2 3 2 3 2 3 2" xfId="23047"/>
    <cellStyle name="Normal 3 5 2 3 2 3 2 4" xfId="23048"/>
    <cellStyle name="Normal 3 5 2 3 2 3 3" xfId="23049"/>
    <cellStyle name="Normal 3 5 2 3 2 3 3 2" xfId="23050"/>
    <cellStyle name="Normal 3 5 2 3 2 3 3 2 2" xfId="23051"/>
    <cellStyle name="Normal 3 5 2 3 2 3 3 3" xfId="23052"/>
    <cellStyle name="Normal 3 5 2 3 2 3 4" xfId="23053"/>
    <cellStyle name="Normal 3 5 2 3 2 3 4 2" xfId="23054"/>
    <cellStyle name="Normal 3 5 2 3 2 3 5" xfId="23055"/>
    <cellStyle name="Normal 3 5 2 3 2 4" xfId="23056"/>
    <cellStyle name="Normal 3 5 2 3 2 4 2" xfId="23057"/>
    <cellStyle name="Normal 3 5 2 3 2 4 2 2" xfId="23058"/>
    <cellStyle name="Normal 3 5 2 3 2 4 2 2 2" xfId="23059"/>
    <cellStyle name="Normal 3 5 2 3 2 4 2 3" xfId="23060"/>
    <cellStyle name="Normal 3 5 2 3 2 4 3" xfId="23061"/>
    <cellStyle name="Normal 3 5 2 3 2 4 3 2" xfId="23062"/>
    <cellStyle name="Normal 3 5 2 3 2 4 4" xfId="23063"/>
    <cellStyle name="Normal 3 5 2 3 2 5" xfId="23064"/>
    <cellStyle name="Normal 3 5 2 3 2 5 2" xfId="23065"/>
    <cellStyle name="Normal 3 5 2 3 2 5 2 2" xfId="23066"/>
    <cellStyle name="Normal 3 5 2 3 2 5 3" xfId="23067"/>
    <cellStyle name="Normal 3 5 2 3 2 6" xfId="23068"/>
    <cellStyle name="Normal 3 5 2 3 2 6 2" xfId="23069"/>
    <cellStyle name="Normal 3 5 2 3 2 7" xfId="23070"/>
    <cellStyle name="Normal 3 5 2 3 3" xfId="23071"/>
    <cellStyle name="Normal 3 5 2 3 3 2" xfId="23072"/>
    <cellStyle name="Normal 3 5 2 3 3 2 2" xfId="23073"/>
    <cellStyle name="Normal 3 5 2 3 3 2 2 2" xfId="23074"/>
    <cellStyle name="Normal 3 5 2 3 3 2 2 2 2" xfId="23075"/>
    <cellStyle name="Normal 3 5 2 3 3 2 2 2 2 2" xfId="23076"/>
    <cellStyle name="Normal 3 5 2 3 3 2 2 2 3" xfId="23077"/>
    <cellStyle name="Normal 3 5 2 3 3 2 2 3" xfId="23078"/>
    <cellStyle name="Normal 3 5 2 3 3 2 2 3 2" xfId="23079"/>
    <cellStyle name="Normal 3 5 2 3 3 2 2 4" xfId="23080"/>
    <cellStyle name="Normal 3 5 2 3 3 2 3" xfId="23081"/>
    <cellStyle name="Normal 3 5 2 3 3 2 3 2" xfId="23082"/>
    <cellStyle name="Normal 3 5 2 3 3 2 3 2 2" xfId="23083"/>
    <cellStyle name="Normal 3 5 2 3 3 2 3 3" xfId="23084"/>
    <cellStyle name="Normal 3 5 2 3 3 2 4" xfId="23085"/>
    <cellStyle name="Normal 3 5 2 3 3 2 4 2" xfId="23086"/>
    <cellStyle name="Normal 3 5 2 3 3 2 5" xfId="23087"/>
    <cellStyle name="Normal 3 5 2 3 3 3" xfId="23088"/>
    <cellStyle name="Normal 3 5 2 3 3 3 2" xfId="23089"/>
    <cellStyle name="Normal 3 5 2 3 3 3 2 2" xfId="23090"/>
    <cellStyle name="Normal 3 5 2 3 3 3 2 2 2" xfId="23091"/>
    <cellStyle name="Normal 3 5 2 3 3 3 2 3" xfId="23092"/>
    <cellStyle name="Normal 3 5 2 3 3 3 3" xfId="23093"/>
    <cellStyle name="Normal 3 5 2 3 3 3 3 2" xfId="23094"/>
    <cellStyle name="Normal 3 5 2 3 3 3 4" xfId="23095"/>
    <cellStyle name="Normal 3 5 2 3 3 4" xfId="23096"/>
    <cellStyle name="Normal 3 5 2 3 3 4 2" xfId="23097"/>
    <cellStyle name="Normal 3 5 2 3 3 4 2 2" xfId="23098"/>
    <cellStyle name="Normal 3 5 2 3 3 4 3" xfId="23099"/>
    <cellStyle name="Normal 3 5 2 3 3 5" xfId="23100"/>
    <cellStyle name="Normal 3 5 2 3 3 5 2" xfId="23101"/>
    <cellStyle name="Normal 3 5 2 3 3 6" xfId="23102"/>
    <cellStyle name="Normal 3 5 2 3 4" xfId="23103"/>
    <cellStyle name="Normal 3 5 2 3 4 2" xfId="23104"/>
    <cellStyle name="Normal 3 5 2 3 4 2 2" xfId="23105"/>
    <cellStyle name="Normal 3 5 2 3 4 2 2 2" xfId="23106"/>
    <cellStyle name="Normal 3 5 2 3 4 2 2 2 2" xfId="23107"/>
    <cellStyle name="Normal 3 5 2 3 4 2 2 3" xfId="23108"/>
    <cellStyle name="Normal 3 5 2 3 4 2 3" xfId="23109"/>
    <cellStyle name="Normal 3 5 2 3 4 2 3 2" xfId="23110"/>
    <cellStyle name="Normal 3 5 2 3 4 2 4" xfId="23111"/>
    <cellStyle name="Normal 3 5 2 3 4 3" xfId="23112"/>
    <cellStyle name="Normal 3 5 2 3 4 3 2" xfId="23113"/>
    <cellStyle name="Normal 3 5 2 3 4 3 2 2" xfId="23114"/>
    <cellStyle name="Normal 3 5 2 3 4 3 3" xfId="23115"/>
    <cellStyle name="Normal 3 5 2 3 4 4" xfId="23116"/>
    <cellStyle name="Normal 3 5 2 3 4 4 2" xfId="23117"/>
    <cellStyle name="Normal 3 5 2 3 4 5" xfId="23118"/>
    <cellStyle name="Normal 3 5 2 3 5" xfId="23119"/>
    <cellStyle name="Normal 3 5 2 3 5 2" xfId="23120"/>
    <cellStyle name="Normal 3 5 2 3 5 2 2" xfId="23121"/>
    <cellStyle name="Normal 3 5 2 3 5 2 2 2" xfId="23122"/>
    <cellStyle name="Normal 3 5 2 3 5 2 3" xfId="23123"/>
    <cellStyle name="Normal 3 5 2 3 5 3" xfId="23124"/>
    <cellStyle name="Normal 3 5 2 3 5 3 2" xfId="23125"/>
    <cellStyle name="Normal 3 5 2 3 5 4" xfId="23126"/>
    <cellStyle name="Normal 3 5 2 3 6" xfId="23127"/>
    <cellStyle name="Normal 3 5 2 3 6 2" xfId="23128"/>
    <cellStyle name="Normal 3 5 2 3 6 2 2" xfId="23129"/>
    <cellStyle name="Normal 3 5 2 3 6 3" xfId="23130"/>
    <cellStyle name="Normal 3 5 2 3 7" xfId="23131"/>
    <cellStyle name="Normal 3 5 2 3 7 2" xfId="23132"/>
    <cellStyle name="Normal 3 5 2 3 8" xfId="23133"/>
    <cellStyle name="Normal 3 5 2 4" xfId="23134"/>
    <cellStyle name="Normal 3 5 2 4 2" xfId="23135"/>
    <cellStyle name="Normal 3 5 2 4 2 2" xfId="23136"/>
    <cellStyle name="Normal 3 5 2 4 2 2 2" xfId="23137"/>
    <cellStyle name="Normal 3 5 2 4 2 2 2 2" xfId="23138"/>
    <cellStyle name="Normal 3 5 2 4 2 2 2 2 2" xfId="23139"/>
    <cellStyle name="Normal 3 5 2 4 2 2 2 2 2 2" xfId="23140"/>
    <cellStyle name="Normal 3 5 2 4 2 2 2 2 3" xfId="23141"/>
    <cellStyle name="Normal 3 5 2 4 2 2 2 3" xfId="23142"/>
    <cellStyle name="Normal 3 5 2 4 2 2 2 3 2" xfId="23143"/>
    <cellStyle name="Normal 3 5 2 4 2 2 2 4" xfId="23144"/>
    <cellStyle name="Normal 3 5 2 4 2 2 3" xfId="23145"/>
    <cellStyle name="Normal 3 5 2 4 2 2 3 2" xfId="23146"/>
    <cellStyle name="Normal 3 5 2 4 2 2 3 2 2" xfId="23147"/>
    <cellStyle name="Normal 3 5 2 4 2 2 3 3" xfId="23148"/>
    <cellStyle name="Normal 3 5 2 4 2 2 4" xfId="23149"/>
    <cellStyle name="Normal 3 5 2 4 2 2 4 2" xfId="23150"/>
    <cellStyle name="Normal 3 5 2 4 2 2 5" xfId="23151"/>
    <cellStyle name="Normal 3 5 2 4 2 3" xfId="23152"/>
    <cellStyle name="Normal 3 5 2 4 2 3 2" xfId="23153"/>
    <cellStyle name="Normal 3 5 2 4 2 3 2 2" xfId="23154"/>
    <cellStyle name="Normal 3 5 2 4 2 3 2 2 2" xfId="23155"/>
    <cellStyle name="Normal 3 5 2 4 2 3 2 3" xfId="23156"/>
    <cellStyle name="Normal 3 5 2 4 2 3 3" xfId="23157"/>
    <cellStyle name="Normal 3 5 2 4 2 3 3 2" xfId="23158"/>
    <cellStyle name="Normal 3 5 2 4 2 3 4" xfId="23159"/>
    <cellStyle name="Normal 3 5 2 4 2 4" xfId="23160"/>
    <cellStyle name="Normal 3 5 2 4 2 4 2" xfId="23161"/>
    <cellStyle name="Normal 3 5 2 4 2 4 2 2" xfId="23162"/>
    <cellStyle name="Normal 3 5 2 4 2 4 3" xfId="23163"/>
    <cellStyle name="Normal 3 5 2 4 2 5" xfId="23164"/>
    <cellStyle name="Normal 3 5 2 4 2 5 2" xfId="23165"/>
    <cellStyle name="Normal 3 5 2 4 2 6" xfId="23166"/>
    <cellStyle name="Normal 3 5 2 4 3" xfId="23167"/>
    <cellStyle name="Normal 3 5 2 4 3 2" xfId="23168"/>
    <cellStyle name="Normal 3 5 2 4 3 2 2" xfId="23169"/>
    <cellStyle name="Normal 3 5 2 4 3 2 2 2" xfId="23170"/>
    <cellStyle name="Normal 3 5 2 4 3 2 2 2 2" xfId="23171"/>
    <cellStyle name="Normal 3 5 2 4 3 2 2 3" xfId="23172"/>
    <cellStyle name="Normal 3 5 2 4 3 2 3" xfId="23173"/>
    <cellStyle name="Normal 3 5 2 4 3 2 3 2" xfId="23174"/>
    <cellStyle name="Normal 3 5 2 4 3 2 4" xfId="23175"/>
    <cellStyle name="Normal 3 5 2 4 3 3" xfId="23176"/>
    <cellStyle name="Normal 3 5 2 4 3 3 2" xfId="23177"/>
    <cellStyle name="Normal 3 5 2 4 3 3 2 2" xfId="23178"/>
    <cellStyle name="Normal 3 5 2 4 3 3 3" xfId="23179"/>
    <cellStyle name="Normal 3 5 2 4 3 4" xfId="23180"/>
    <cellStyle name="Normal 3 5 2 4 3 4 2" xfId="23181"/>
    <cellStyle name="Normal 3 5 2 4 3 5" xfId="23182"/>
    <cellStyle name="Normal 3 5 2 4 4" xfId="23183"/>
    <cellStyle name="Normal 3 5 2 4 4 2" xfId="23184"/>
    <cellStyle name="Normal 3 5 2 4 4 2 2" xfId="23185"/>
    <cellStyle name="Normal 3 5 2 4 4 2 2 2" xfId="23186"/>
    <cellStyle name="Normal 3 5 2 4 4 2 3" xfId="23187"/>
    <cellStyle name="Normal 3 5 2 4 4 3" xfId="23188"/>
    <cellStyle name="Normal 3 5 2 4 4 3 2" xfId="23189"/>
    <cellStyle name="Normal 3 5 2 4 4 4" xfId="23190"/>
    <cellStyle name="Normal 3 5 2 4 5" xfId="23191"/>
    <cellStyle name="Normal 3 5 2 4 5 2" xfId="23192"/>
    <cellStyle name="Normal 3 5 2 4 5 2 2" xfId="23193"/>
    <cellStyle name="Normal 3 5 2 4 5 3" xfId="23194"/>
    <cellStyle name="Normal 3 5 2 4 6" xfId="23195"/>
    <cellStyle name="Normal 3 5 2 4 6 2" xfId="23196"/>
    <cellStyle name="Normal 3 5 2 4 7" xfId="23197"/>
    <cellStyle name="Normal 3 5 2 5" xfId="23198"/>
    <cellStyle name="Normal 3 5 2 5 2" xfId="23199"/>
    <cellStyle name="Normal 3 5 2 5 2 2" xfId="23200"/>
    <cellStyle name="Normal 3 5 2 5 2 2 2" xfId="23201"/>
    <cellStyle name="Normal 3 5 2 5 2 2 2 2" xfId="23202"/>
    <cellStyle name="Normal 3 5 2 5 2 2 2 2 2" xfId="23203"/>
    <cellStyle name="Normal 3 5 2 5 2 2 2 3" xfId="23204"/>
    <cellStyle name="Normal 3 5 2 5 2 2 3" xfId="23205"/>
    <cellStyle name="Normal 3 5 2 5 2 2 3 2" xfId="23206"/>
    <cellStyle name="Normal 3 5 2 5 2 2 4" xfId="23207"/>
    <cellStyle name="Normal 3 5 2 5 2 3" xfId="23208"/>
    <cellStyle name="Normal 3 5 2 5 2 3 2" xfId="23209"/>
    <cellStyle name="Normal 3 5 2 5 2 3 2 2" xfId="23210"/>
    <cellStyle name="Normal 3 5 2 5 2 3 3" xfId="23211"/>
    <cellStyle name="Normal 3 5 2 5 2 4" xfId="23212"/>
    <cellStyle name="Normal 3 5 2 5 2 4 2" xfId="23213"/>
    <cellStyle name="Normal 3 5 2 5 2 5" xfId="23214"/>
    <cellStyle name="Normal 3 5 2 5 3" xfId="23215"/>
    <cellStyle name="Normal 3 5 2 5 3 2" xfId="23216"/>
    <cellStyle name="Normal 3 5 2 5 3 2 2" xfId="23217"/>
    <cellStyle name="Normal 3 5 2 5 3 2 2 2" xfId="23218"/>
    <cellStyle name="Normal 3 5 2 5 3 2 3" xfId="23219"/>
    <cellStyle name="Normal 3 5 2 5 3 3" xfId="23220"/>
    <cellStyle name="Normal 3 5 2 5 3 3 2" xfId="23221"/>
    <cellStyle name="Normal 3 5 2 5 3 4" xfId="23222"/>
    <cellStyle name="Normal 3 5 2 5 4" xfId="23223"/>
    <cellStyle name="Normal 3 5 2 5 4 2" xfId="23224"/>
    <cellStyle name="Normal 3 5 2 5 4 2 2" xfId="23225"/>
    <cellStyle name="Normal 3 5 2 5 4 3" xfId="23226"/>
    <cellStyle name="Normal 3 5 2 5 5" xfId="23227"/>
    <cellStyle name="Normal 3 5 2 5 5 2" xfId="23228"/>
    <cellStyle name="Normal 3 5 2 5 6" xfId="23229"/>
    <cellStyle name="Normal 3 5 2 6" xfId="23230"/>
    <cellStyle name="Normal 3 5 2 6 2" xfId="23231"/>
    <cellStyle name="Normal 3 5 2 6 2 2" xfId="23232"/>
    <cellStyle name="Normal 3 5 2 6 2 2 2" xfId="23233"/>
    <cellStyle name="Normal 3 5 2 6 2 2 2 2" xfId="23234"/>
    <cellStyle name="Normal 3 5 2 6 2 2 3" xfId="23235"/>
    <cellStyle name="Normal 3 5 2 6 2 3" xfId="23236"/>
    <cellStyle name="Normal 3 5 2 6 2 3 2" xfId="23237"/>
    <cellStyle name="Normal 3 5 2 6 2 4" xfId="23238"/>
    <cellStyle name="Normal 3 5 2 6 3" xfId="23239"/>
    <cellStyle name="Normal 3 5 2 6 3 2" xfId="23240"/>
    <cellStyle name="Normal 3 5 2 6 3 2 2" xfId="23241"/>
    <cellStyle name="Normal 3 5 2 6 3 3" xfId="23242"/>
    <cellStyle name="Normal 3 5 2 6 4" xfId="23243"/>
    <cellStyle name="Normal 3 5 2 6 4 2" xfId="23244"/>
    <cellStyle name="Normal 3 5 2 6 5" xfId="23245"/>
    <cellStyle name="Normal 3 5 2 7" xfId="23246"/>
    <cellStyle name="Normal 3 5 2 7 2" xfId="23247"/>
    <cellStyle name="Normal 3 5 2 7 2 2" xfId="23248"/>
    <cellStyle name="Normal 3 5 2 7 2 2 2" xfId="23249"/>
    <cellStyle name="Normal 3 5 2 7 2 3" xfId="23250"/>
    <cellStyle name="Normal 3 5 2 7 3" xfId="23251"/>
    <cellStyle name="Normal 3 5 2 7 3 2" xfId="23252"/>
    <cellStyle name="Normal 3 5 2 7 4" xfId="23253"/>
    <cellStyle name="Normal 3 5 2 8" xfId="23254"/>
    <cellStyle name="Normal 3 5 2 8 2" xfId="23255"/>
    <cellStyle name="Normal 3 5 2 8 2 2" xfId="23256"/>
    <cellStyle name="Normal 3 5 2 8 3" xfId="23257"/>
    <cellStyle name="Normal 3 5 2 9" xfId="23258"/>
    <cellStyle name="Normal 3 5 2 9 2" xfId="23259"/>
    <cellStyle name="Normal 3 5 3" xfId="23260"/>
    <cellStyle name="Normal 3 5 3 2" xfId="23261"/>
    <cellStyle name="Normal 3 5 3 2 2" xfId="23262"/>
    <cellStyle name="Normal 3 5 3 2 2 2" xfId="23263"/>
    <cellStyle name="Normal 3 5 3 2 2 2 2" xfId="23264"/>
    <cellStyle name="Normal 3 5 3 2 2 2 2 2" xfId="23265"/>
    <cellStyle name="Normal 3 5 3 2 2 2 2 2 2" xfId="23266"/>
    <cellStyle name="Normal 3 5 3 2 2 2 2 2 2 2" xfId="23267"/>
    <cellStyle name="Normal 3 5 3 2 2 2 2 2 2 2 2" xfId="23268"/>
    <cellStyle name="Normal 3 5 3 2 2 2 2 2 2 3" xfId="23269"/>
    <cellStyle name="Normal 3 5 3 2 2 2 2 2 3" xfId="23270"/>
    <cellStyle name="Normal 3 5 3 2 2 2 2 2 3 2" xfId="23271"/>
    <cellStyle name="Normal 3 5 3 2 2 2 2 2 4" xfId="23272"/>
    <cellStyle name="Normal 3 5 3 2 2 2 2 3" xfId="23273"/>
    <cellStyle name="Normal 3 5 3 2 2 2 2 3 2" xfId="23274"/>
    <cellStyle name="Normal 3 5 3 2 2 2 2 3 2 2" xfId="23275"/>
    <cellStyle name="Normal 3 5 3 2 2 2 2 3 3" xfId="23276"/>
    <cellStyle name="Normal 3 5 3 2 2 2 2 4" xfId="23277"/>
    <cellStyle name="Normal 3 5 3 2 2 2 2 4 2" xfId="23278"/>
    <cellStyle name="Normal 3 5 3 2 2 2 2 5" xfId="23279"/>
    <cellStyle name="Normal 3 5 3 2 2 2 3" xfId="23280"/>
    <cellStyle name="Normal 3 5 3 2 2 2 3 2" xfId="23281"/>
    <cellStyle name="Normal 3 5 3 2 2 2 3 2 2" xfId="23282"/>
    <cellStyle name="Normal 3 5 3 2 2 2 3 2 2 2" xfId="23283"/>
    <cellStyle name="Normal 3 5 3 2 2 2 3 2 3" xfId="23284"/>
    <cellStyle name="Normal 3 5 3 2 2 2 3 3" xfId="23285"/>
    <cellStyle name="Normal 3 5 3 2 2 2 3 3 2" xfId="23286"/>
    <cellStyle name="Normal 3 5 3 2 2 2 3 4" xfId="23287"/>
    <cellStyle name="Normal 3 5 3 2 2 2 4" xfId="23288"/>
    <cellStyle name="Normal 3 5 3 2 2 2 4 2" xfId="23289"/>
    <cellStyle name="Normal 3 5 3 2 2 2 4 2 2" xfId="23290"/>
    <cellStyle name="Normal 3 5 3 2 2 2 4 3" xfId="23291"/>
    <cellStyle name="Normal 3 5 3 2 2 2 5" xfId="23292"/>
    <cellStyle name="Normal 3 5 3 2 2 2 5 2" xfId="23293"/>
    <cellStyle name="Normal 3 5 3 2 2 2 6" xfId="23294"/>
    <cellStyle name="Normal 3 5 3 2 2 3" xfId="23295"/>
    <cellStyle name="Normal 3 5 3 2 2 3 2" xfId="23296"/>
    <cellStyle name="Normal 3 5 3 2 2 3 2 2" xfId="23297"/>
    <cellStyle name="Normal 3 5 3 2 2 3 2 2 2" xfId="23298"/>
    <cellStyle name="Normal 3 5 3 2 2 3 2 2 2 2" xfId="23299"/>
    <cellStyle name="Normal 3 5 3 2 2 3 2 2 3" xfId="23300"/>
    <cellStyle name="Normal 3 5 3 2 2 3 2 3" xfId="23301"/>
    <cellStyle name="Normal 3 5 3 2 2 3 2 3 2" xfId="23302"/>
    <cellStyle name="Normal 3 5 3 2 2 3 2 4" xfId="23303"/>
    <cellStyle name="Normal 3 5 3 2 2 3 3" xfId="23304"/>
    <cellStyle name="Normal 3 5 3 2 2 3 3 2" xfId="23305"/>
    <cellStyle name="Normal 3 5 3 2 2 3 3 2 2" xfId="23306"/>
    <cellStyle name="Normal 3 5 3 2 2 3 3 3" xfId="23307"/>
    <cellStyle name="Normal 3 5 3 2 2 3 4" xfId="23308"/>
    <cellStyle name="Normal 3 5 3 2 2 3 4 2" xfId="23309"/>
    <cellStyle name="Normal 3 5 3 2 2 3 5" xfId="23310"/>
    <cellStyle name="Normal 3 5 3 2 2 4" xfId="23311"/>
    <cellStyle name="Normal 3 5 3 2 2 4 2" xfId="23312"/>
    <cellStyle name="Normal 3 5 3 2 2 4 2 2" xfId="23313"/>
    <cellStyle name="Normal 3 5 3 2 2 4 2 2 2" xfId="23314"/>
    <cellStyle name="Normal 3 5 3 2 2 4 2 3" xfId="23315"/>
    <cellStyle name="Normal 3 5 3 2 2 4 3" xfId="23316"/>
    <cellStyle name="Normal 3 5 3 2 2 4 3 2" xfId="23317"/>
    <cellStyle name="Normal 3 5 3 2 2 4 4" xfId="23318"/>
    <cellStyle name="Normal 3 5 3 2 2 5" xfId="23319"/>
    <cellStyle name="Normal 3 5 3 2 2 5 2" xfId="23320"/>
    <cellStyle name="Normal 3 5 3 2 2 5 2 2" xfId="23321"/>
    <cellStyle name="Normal 3 5 3 2 2 5 3" xfId="23322"/>
    <cellStyle name="Normal 3 5 3 2 2 6" xfId="23323"/>
    <cellStyle name="Normal 3 5 3 2 2 6 2" xfId="23324"/>
    <cellStyle name="Normal 3 5 3 2 2 7" xfId="23325"/>
    <cellStyle name="Normal 3 5 3 2 3" xfId="23326"/>
    <cellStyle name="Normal 3 5 3 2 3 2" xfId="23327"/>
    <cellStyle name="Normal 3 5 3 2 3 2 2" xfId="23328"/>
    <cellStyle name="Normal 3 5 3 2 3 2 2 2" xfId="23329"/>
    <cellStyle name="Normal 3 5 3 2 3 2 2 2 2" xfId="23330"/>
    <cellStyle name="Normal 3 5 3 2 3 2 2 2 2 2" xfId="23331"/>
    <cellStyle name="Normal 3 5 3 2 3 2 2 2 3" xfId="23332"/>
    <cellStyle name="Normal 3 5 3 2 3 2 2 3" xfId="23333"/>
    <cellStyle name="Normal 3 5 3 2 3 2 2 3 2" xfId="23334"/>
    <cellStyle name="Normal 3 5 3 2 3 2 2 4" xfId="23335"/>
    <cellStyle name="Normal 3 5 3 2 3 2 3" xfId="23336"/>
    <cellStyle name="Normal 3 5 3 2 3 2 3 2" xfId="23337"/>
    <cellStyle name="Normal 3 5 3 2 3 2 3 2 2" xfId="23338"/>
    <cellStyle name="Normal 3 5 3 2 3 2 3 3" xfId="23339"/>
    <cellStyle name="Normal 3 5 3 2 3 2 4" xfId="23340"/>
    <cellStyle name="Normal 3 5 3 2 3 2 4 2" xfId="23341"/>
    <cellStyle name="Normal 3 5 3 2 3 2 5" xfId="23342"/>
    <cellStyle name="Normal 3 5 3 2 3 3" xfId="23343"/>
    <cellStyle name="Normal 3 5 3 2 3 3 2" xfId="23344"/>
    <cellStyle name="Normal 3 5 3 2 3 3 2 2" xfId="23345"/>
    <cellStyle name="Normal 3 5 3 2 3 3 2 2 2" xfId="23346"/>
    <cellStyle name="Normal 3 5 3 2 3 3 2 3" xfId="23347"/>
    <cellStyle name="Normal 3 5 3 2 3 3 3" xfId="23348"/>
    <cellStyle name="Normal 3 5 3 2 3 3 3 2" xfId="23349"/>
    <cellStyle name="Normal 3 5 3 2 3 3 4" xfId="23350"/>
    <cellStyle name="Normal 3 5 3 2 3 4" xfId="23351"/>
    <cellStyle name="Normal 3 5 3 2 3 4 2" xfId="23352"/>
    <cellStyle name="Normal 3 5 3 2 3 4 2 2" xfId="23353"/>
    <cellStyle name="Normal 3 5 3 2 3 4 3" xfId="23354"/>
    <cellStyle name="Normal 3 5 3 2 3 5" xfId="23355"/>
    <cellStyle name="Normal 3 5 3 2 3 5 2" xfId="23356"/>
    <cellStyle name="Normal 3 5 3 2 3 6" xfId="23357"/>
    <cellStyle name="Normal 3 5 3 2 4" xfId="23358"/>
    <cellStyle name="Normal 3 5 3 2 4 2" xfId="23359"/>
    <cellStyle name="Normal 3 5 3 2 4 2 2" xfId="23360"/>
    <cellStyle name="Normal 3 5 3 2 4 2 2 2" xfId="23361"/>
    <cellStyle name="Normal 3 5 3 2 4 2 2 2 2" xfId="23362"/>
    <cellStyle name="Normal 3 5 3 2 4 2 2 3" xfId="23363"/>
    <cellStyle name="Normal 3 5 3 2 4 2 3" xfId="23364"/>
    <cellStyle name="Normal 3 5 3 2 4 2 3 2" xfId="23365"/>
    <cellStyle name="Normal 3 5 3 2 4 2 4" xfId="23366"/>
    <cellStyle name="Normal 3 5 3 2 4 3" xfId="23367"/>
    <cellStyle name="Normal 3 5 3 2 4 3 2" xfId="23368"/>
    <cellStyle name="Normal 3 5 3 2 4 3 2 2" xfId="23369"/>
    <cellStyle name="Normal 3 5 3 2 4 3 3" xfId="23370"/>
    <cellStyle name="Normal 3 5 3 2 4 4" xfId="23371"/>
    <cellStyle name="Normal 3 5 3 2 4 4 2" xfId="23372"/>
    <cellStyle name="Normal 3 5 3 2 4 5" xfId="23373"/>
    <cellStyle name="Normal 3 5 3 2 5" xfId="23374"/>
    <cellStyle name="Normal 3 5 3 2 5 2" xfId="23375"/>
    <cellStyle name="Normal 3 5 3 2 5 2 2" xfId="23376"/>
    <cellStyle name="Normal 3 5 3 2 5 2 2 2" xfId="23377"/>
    <cellStyle name="Normal 3 5 3 2 5 2 3" xfId="23378"/>
    <cellStyle name="Normal 3 5 3 2 5 3" xfId="23379"/>
    <cellStyle name="Normal 3 5 3 2 5 3 2" xfId="23380"/>
    <cellStyle name="Normal 3 5 3 2 5 4" xfId="23381"/>
    <cellStyle name="Normal 3 5 3 2 6" xfId="23382"/>
    <cellStyle name="Normal 3 5 3 2 6 2" xfId="23383"/>
    <cellStyle name="Normal 3 5 3 2 6 2 2" xfId="23384"/>
    <cellStyle name="Normal 3 5 3 2 6 3" xfId="23385"/>
    <cellStyle name="Normal 3 5 3 2 7" xfId="23386"/>
    <cellStyle name="Normal 3 5 3 2 7 2" xfId="23387"/>
    <cellStyle name="Normal 3 5 3 2 8" xfId="23388"/>
    <cellStyle name="Normal 3 5 3 3" xfId="23389"/>
    <cellStyle name="Normal 3 5 3 3 2" xfId="23390"/>
    <cellStyle name="Normal 3 5 3 3 2 2" xfId="23391"/>
    <cellStyle name="Normal 3 5 3 3 2 2 2" xfId="23392"/>
    <cellStyle name="Normal 3 5 3 3 2 2 2 2" xfId="23393"/>
    <cellStyle name="Normal 3 5 3 3 2 2 2 2 2" xfId="23394"/>
    <cellStyle name="Normal 3 5 3 3 2 2 2 2 2 2" xfId="23395"/>
    <cellStyle name="Normal 3 5 3 3 2 2 2 2 3" xfId="23396"/>
    <cellStyle name="Normal 3 5 3 3 2 2 2 3" xfId="23397"/>
    <cellStyle name="Normal 3 5 3 3 2 2 2 3 2" xfId="23398"/>
    <cellStyle name="Normal 3 5 3 3 2 2 2 4" xfId="23399"/>
    <cellStyle name="Normal 3 5 3 3 2 2 3" xfId="23400"/>
    <cellStyle name="Normal 3 5 3 3 2 2 3 2" xfId="23401"/>
    <cellStyle name="Normal 3 5 3 3 2 2 3 2 2" xfId="23402"/>
    <cellStyle name="Normal 3 5 3 3 2 2 3 3" xfId="23403"/>
    <cellStyle name="Normal 3 5 3 3 2 2 4" xfId="23404"/>
    <cellStyle name="Normal 3 5 3 3 2 2 4 2" xfId="23405"/>
    <cellStyle name="Normal 3 5 3 3 2 2 5" xfId="23406"/>
    <cellStyle name="Normal 3 5 3 3 2 3" xfId="23407"/>
    <cellStyle name="Normal 3 5 3 3 2 3 2" xfId="23408"/>
    <cellStyle name="Normal 3 5 3 3 2 3 2 2" xfId="23409"/>
    <cellStyle name="Normal 3 5 3 3 2 3 2 2 2" xfId="23410"/>
    <cellStyle name="Normal 3 5 3 3 2 3 2 3" xfId="23411"/>
    <cellStyle name="Normal 3 5 3 3 2 3 3" xfId="23412"/>
    <cellStyle name="Normal 3 5 3 3 2 3 3 2" xfId="23413"/>
    <cellStyle name="Normal 3 5 3 3 2 3 4" xfId="23414"/>
    <cellStyle name="Normal 3 5 3 3 2 4" xfId="23415"/>
    <cellStyle name="Normal 3 5 3 3 2 4 2" xfId="23416"/>
    <cellStyle name="Normal 3 5 3 3 2 4 2 2" xfId="23417"/>
    <cellStyle name="Normal 3 5 3 3 2 4 3" xfId="23418"/>
    <cellStyle name="Normal 3 5 3 3 2 5" xfId="23419"/>
    <cellStyle name="Normal 3 5 3 3 2 5 2" xfId="23420"/>
    <cellStyle name="Normal 3 5 3 3 2 6" xfId="23421"/>
    <cellStyle name="Normal 3 5 3 3 3" xfId="23422"/>
    <cellStyle name="Normal 3 5 3 3 3 2" xfId="23423"/>
    <cellStyle name="Normal 3 5 3 3 3 2 2" xfId="23424"/>
    <cellStyle name="Normal 3 5 3 3 3 2 2 2" xfId="23425"/>
    <cellStyle name="Normal 3 5 3 3 3 2 2 2 2" xfId="23426"/>
    <cellStyle name="Normal 3 5 3 3 3 2 2 3" xfId="23427"/>
    <cellStyle name="Normal 3 5 3 3 3 2 3" xfId="23428"/>
    <cellStyle name="Normal 3 5 3 3 3 2 3 2" xfId="23429"/>
    <cellStyle name="Normal 3 5 3 3 3 2 4" xfId="23430"/>
    <cellStyle name="Normal 3 5 3 3 3 3" xfId="23431"/>
    <cellStyle name="Normal 3 5 3 3 3 3 2" xfId="23432"/>
    <cellStyle name="Normal 3 5 3 3 3 3 2 2" xfId="23433"/>
    <cellStyle name="Normal 3 5 3 3 3 3 3" xfId="23434"/>
    <cellStyle name="Normal 3 5 3 3 3 4" xfId="23435"/>
    <cellStyle name="Normal 3 5 3 3 3 4 2" xfId="23436"/>
    <cellStyle name="Normal 3 5 3 3 3 5" xfId="23437"/>
    <cellStyle name="Normal 3 5 3 3 4" xfId="23438"/>
    <cellStyle name="Normal 3 5 3 3 4 2" xfId="23439"/>
    <cellStyle name="Normal 3 5 3 3 4 2 2" xfId="23440"/>
    <cellStyle name="Normal 3 5 3 3 4 2 2 2" xfId="23441"/>
    <cellStyle name="Normal 3 5 3 3 4 2 3" xfId="23442"/>
    <cellStyle name="Normal 3 5 3 3 4 3" xfId="23443"/>
    <cellStyle name="Normal 3 5 3 3 4 3 2" xfId="23444"/>
    <cellStyle name="Normal 3 5 3 3 4 4" xfId="23445"/>
    <cellStyle name="Normal 3 5 3 3 5" xfId="23446"/>
    <cellStyle name="Normal 3 5 3 3 5 2" xfId="23447"/>
    <cellStyle name="Normal 3 5 3 3 5 2 2" xfId="23448"/>
    <cellStyle name="Normal 3 5 3 3 5 3" xfId="23449"/>
    <cellStyle name="Normal 3 5 3 3 6" xfId="23450"/>
    <cellStyle name="Normal 3 5 3 3 6 2" xfId="23451"/>
    <cellStyle name="Normal 3 5 3 3 7" xfId="23452"/>
    <cellStyle name="Normal 3 5 3 4" xfId="23453"/>
    <cellStyle name="Normal 3 5 3 4 2" xfId="23454"/>
    <cellStyle name="Normal 3 5 3 4 2 2" xfId="23455"/>
    <cellStyle name="Normal 3 5 3 4 2 2 2" xfId="23456"/>
    <cellStyle name="Normal 3 5 3 4 2 2 2 2" xfId="23457"/>
    <cellStyle name="Normal 3 5 3 4 2 2 2 2 2" xfId="23458"/>
    <cellStyle name="Normal 3 5 3 4 2 2 2 3" xfId="23459"/>
    <cellStyle name="Normal 3 5 3 4 2 2 3" xfId="23460"/>
    <cellStyle name="Normal 3 5 3 4 2 2 3 2" xfId="23461"/>
    <cellStyle name="Normal 3 5 3 4 2 2 4" xfId="23462"/>
    <cellStyle name="Normal 3 5 3 4 2 3" xfId="23463"/>
    <cellStyle name="Normal 3 5 3 4 2 3 2" xfId="23464"/>
    <cellStyle name="Normal 3 5 3 4 2 3 2 2" xfId="23465"/>
    <cellStyle name="Normal 3 5 3 4 2 3 3" xfId="23466"/>
    <cellStyle name="Normal 3 5 3 4 2 4" xfId="23467"/>
    <cellStyle name="Normal 3 5 3 4 2 4 2" xfId="23468"/>
    <cellStyle name="Normal 3 5 3 4 2 5" xfId="23469"/>
    <cellStyle name="Normal 3 5 3 4 3" xfId="23470"/>
    <cellStyle name="Normal 3 5 3 4 3 2" xfId="23471"/>
    <cellStyle name="Normal 3 5 3 4 3 2 2" xfId="23472"/>
    <cellStyle name="Normal 3 5 3 4 3 2 2 2" xfId="23473"/>
    <cellStyle name="Normal 3 5 3 4 3 2 3" xfId="23474"/>
    <cellStyle name="Normal 3 5 3 4 3 3" xfId="23475"/>
    <cellStyle name="Normal 3 5 3 4 3 3 2" xfId="23476"/>
    <cellStyle name="Normal 3 5 3 4 3 4" xfId="23477"/>
    <cellStyle name="Normal 3 5 3 4 4" xfId="23478"/>
    <cellStyle name="Normal 3 5 3 4 4 2" xfId="23479"/>
    <cellStyle name="Normal 3 5 3 4 4 2 2" xfId="23480"/>
    <cellStyle name="Normal 3 5 3 4 4 3" xfId="23481"/>
    <cellStyle name="Normal 3 5 3 4 5" xfId="23482"/>
    <cellStyle name="Normal 3 5 3 4 5 2" xfId="23483"/>
    <cellStyle name="Normal 3 5 3 4 6" xfId="23484"/>
    <cellStyle name="Normal 3 5 3 5" xfId="23485"/>
    <cellStyle name="Normal 3 5 3 5 2" xfId="23486"/>
    <cellStyle name="Normal 3 5 3 5 2 2" xfId="23487"/>
    <cellStyle name="Normal 3 5 3 5 2 2 2" xfId="23488"/>
    <cellStyle name="Normal 3 5 3 5 2 2 2 2" xfId="23489"/>
    <cellStyle name="Normal 3 5 3 5 2 2 3" xfId="23490"/>
    <cellStyle name="Normal 3 5 3 5 2 3" xfId="23491"/>
    <cellStyle name="Normal 3 5 3 5 2 3 2" xfId="23492"/>
    <cellStyle name="Normal 3 5 3 5 2 4" xfId="23493"/>
    <cellStyle name="Normal 3 5 3 5 3" xfId="23494"/>
    <cellStyle name="Normal 3 5 3 5 3 2" xfId="23495"/>
    <cellStyle name="Normal 3 5 3 5 3 2 2" xfId="23496"/>
    <cellStyle name="Normal 3 5 3 5 3 3" xfId="23497"/>
    <cellStyle name="Normal 3 5 3 5 4" xfId="23498"/>
    <cellStyle name="Normal 3 5 3 5 4 2" xfId="23499"/>
    <cellStyle name="Normal 3 5 3 5 5" xfId="23500"/>
    <cellStyle name="Normal 3 5 3 6" xfId="23501"/>
    <cellStyle name="Normal 3 5 3 6 2" xfId="23502"/>
    <cellStyle name="Normal 3 5 3 6 2 2" xfId="23503"/>
    <cellStyle name="Normal 3 5 3 6 2 2 2" xfId="23504"/>
    <cellStyle name="Normal 3 5 3 6 2 3" xfId="23505"/>
    <cellStyle name="Normal 3 5 3 6 3" xfId="23506"/>
    <cellStyle name="Normal 3 5 3 6 3 2" xfId="23507"/>
    <cellStyle name="Normal 3 5 3 6 4" xfId="23508"/>
    <cellStyle name="Normal 3 5 3 7" xfId="23509"/>
    <cellStyle name="Normal 3 5 3 7 2" xfId="23510"/>
    <cellStyle name="Normal 3 5 3 7 2 2" xfId="23511"/>
    <cellStyle name="Normal 3 5 3 7 3" xfId="23512"/>
    <cellStyle name="Normal 3 5 3 8" xfId="23513"/>
    <cellStyle name="Normal 3 5 3 8 2" xfId="23514"/>
    <cellStyle name="Normal 3 5 3 9" xfId="23515"/>
    <cellStyle name="Normal 3 5 4" xfId="23516"/>
    <cellStyle name="Normal 3 5 4 2" xfId="23517"/>
    <cellStyle name="Normal 3 5 4 2 2" xfId="23518"/>
    <cellStyle name="Normal 3 5 4 2 2 2" xfId="23519"/>
    <cellStyle name="Normal 3 5 4 2 2 2 2" xfId="23520"/>
    <cellStyle name="Normal 3 5 4 2 2 2 2 2" xfId="23521"/>
    <cellStyle name="Normal 3 5 4 2 2 2 2 2 2" xfId="23522"/>
    <cellStyle name="Normal 3 5 4 2 2 2 2 2 2 2" xfId="23523"/>
    <cellStyle name="Normal 3 5 4 2 2 2 2 2 3" xfId="23524"/>
    <cellStyle name="Normal 3 5 4 2 2 2 2 3" xfId="23525"/>
    <cellStyle name="Normal 3 5 4 2 2 2 2 3 2" xfId="23526"/>
    <cellStyle name="Normal 3 5 4 2 2 2 2 4" xfId="23527"/>
    <cellStyle name="Normal 3 5 4 2 2 2 3" xfId="23528"/>
    <cellStyle name="Normal 3 5 4 2 2 2 3 2" xfId="23529"/>
    <cellStyle name="Normal 3 5 4 2 2 2 3 2 2" xfId="23530"/>
    <cellStyle name="Normal 3 5 4 2 2 2 3 3" xfId="23531"/>
    <cellStyle name="Normal 3 5 4 2 2 2 4" xfId="23532"/>
    <cellStyle name="Normal 3 5 4 2 2 2 4 2" xfId="23533"/>
    <cellStyle name="Normal 3 5 4 2 2 2 5" xfId="23534"/>
    <cellStyle name="Normal 3 5 4 2 2 3" xfId="23535"/>
    <cellStyle name="Normal 3 5 4 2 2 3 2" xfId="23536"/>
    <cellStyle name="Normal 3 5 4 2 2 3 2 2" xfId="23537"/>
    <cellStyle name="Normal 3 5 4 2 2 3 2 2 2" xfId="23538"/>
    <cellStyle name="Normal 3 5 4 2 2 3 2 3" xfId="23539"/>
    <cellStyle name="Normal 3 5 4 2 2 3 3" xfId="23540"/>
    <cellStyle name="Normal 3 5 4 2 2 3 3 2" xfId="23541"/>
    <cellStyle name="Normal 3 5 4 2 2 3 4" xfId="23542"/>
    <cellStyle name="Normal 3 5 4 2 2 4" xfId="23543"/>
    <cellStyle name="Normal 3 5 4 2 2 4 2" xfId="23544"/>
    <cellStyle name="Normal 3 5 4 2 2 4 2 2" xfId="23545"/>
    <cellStyle name="Normal 3 5 4 2 2 4 3" xfId="23546"/>
    <cellStyle name="Normal 3 5 4 2 2 5" xfId="23547"/>
    <cellStyle name="Normal 3 5 4 2 2 5 2" xfId="23548"/>
    <cellStyle name="Normal 3 5 4 2 2 6" xfId="23549"/>
    <cellStyle name="Normal 3 5 4 2 3" xfId="23550"/>
    <cellStyle name="Normal 3 5 4 2 3 2" xfId="23551"/>
    <cellStyle name="Normal 3 5 4 2 3 2 2" xfId="23552"/>
    <cellStyle name="Normal 3 5 4 2 3 2 2 2" xfId="23553"/>
    <cellStyle name="Normal 3 5 4 2 3 2 2 2 2" xfId="23554"/>
    <cellStyle name="Normal 3 5 4 2 3 2 2 3" xfId="23555"/>
    <cellStyle name="Normal 3 5 4 2 3 2 3" xfId="23556"/>
    <cellStyle name="Normal 3 5 4 2 3 2 3 2" xfId="23557"/>
    <cellStyle name="Normal 3 5 4 2 3 2 4" xfId="23558"/>
    <cellStyle name="Normal 3 5 4 2 3 3" xfId="23559"/>
    <cellStyle name="Normal 3 5 4 2 3 3 2" xfId="23560"/>
    <cellStyle name="Normal 3 5 4 2 3 3 2 2" xfId="23561"/>
    <cellStyle name="Normal 3 5 4 2 3 3 3" xfId="23562"/>
    <cellStyle name="Normal 3 5 4 2 3 4" xfId="23563"/>
    <cellStyle name="Normal 3 5 4 2 3 4 2" xfId="23564"/>
    <cellStyle name="Normal 3 5 4 2 3 5" xfId="23565"/>
    <cellStyle name="Normal 3 5 4 2 4" xfId="23566"/>
    <cellStyle name="Normal 3 5 4 2 4 2" xfId="23567"/>
    <cellStyle name="Normal 3 5 4 2 4 2 2" xfId="23568"/>
    <cellStyle name="Normal 3 5 4 2 4 2 2 2" xfId="23569"/>
    <cellStyle name="Normal 3 5 4 2 4 2 3" xfId="23570"/>
    <cellStyle name="Normal 3 5 4 2 4 3" xfId="23571"/>
    <cellStyle name="Normal 3 5 4 2 4 3 2" xfId="23572"/>
    <cellStyle name="Normal 3 5 4 2 4 4" xfId="23573"/>
    <cellStyle name="Normal 3 5 4 2 5" xfId="23574"/>
    <cellStyle name="Normal 3 5 4 2 5 2" xfId="23575"/>
    <cellStyle name="Normal 3 5 4 2 5 2 2" xfId="23576"/>
    <cellStyle name="Normal 3 5 4 2 5 3" xfId="23577"/>
    <cellStyle name="Normal 3 5 4 2 6" xfId="23578"/>
    <cellStyle name="Normal 3 5 4 2 6 2" xfId="23579"/>
    <cellStyle name="Normal 3 5 4 2 7" xfId="23580"/>
    <cellStyle name="Normal 3 5 4 3" xfId="23581"/>
    <cellStyle name="Normal 3 5 4 3 2" xfId="23582"/>
    <cellStyle name="Normal 3 5 4 3 2 2" xfId="23583"/>
    <cellStyle name="Normal 3 5 4 3 2 2 2" xfId="23584"/>
    <cellStyle name="Normal 3 5 4 3 2 2 2 2" xfId="23585"/>
    <cellStyle name="Normal 3 5 4 3 2 2 2 2 2" xfId="23586"/>
    <cellStyle name="Normal 3 5 4 3 2 2 2 3" xfId="23587"/>
    <cellStyle name="Normal 3 5 4 3 2 2 3" xfId="23588"/>
    <cellStyle name="Normal 3 5 4 3 2 2 3 2" xfId="23589"/>
    <cellStyle name="Normal 3 5 4 3 2 2 4" xfId="23590"/>
    <cellStyle name="Normal 3 5 4 3 2 3" xfId="23591"/>
    <cellStyle name="Normal 3 5 4 3 2 3 2" xfId="23592"/>
    <cellStyle name="Normal 3 5 4 3 2 3 2 2" xfId="23593"/>
    <cellStyle name="Normal 3 5 4 3 2 3 3" xfId="23594"/>
    <cellStyle name="Normal 3 5 4 3 2 4" xfId="23595"/>
    <cellStyle name="Normal 3 5 4 3 2 4 2" xfId="23596"/>
    <cellStyle name="Normal 3 5 4 3 2 5" xfId="23597"/>
    <cellStyle name="Normal 3 5 4 3 3" xfId="23598"/>
    <cellStyle name="Normal 3 5 4 3 3 2" xfId="23599"/>
    <cellStyle name="Normal 3 5 4 3 3 2 2" xfId="23600"/>
    <cellStyle name="Normal 3 5 4 3 3 2 2 2" xfId="23601"/>
    <cellStyle name="Normal 3 5 4 3 3 2 3" xfId="23602"/>
    <cellStyle name="Normal 3 5 4 3 3 3" xfId="23603"/>
    <cellStyle name="Normal 3 5 4 3 3 3 2" xfId="23604"/>
    <cellStyle name="Normal 3 5 4 3 3 4" xfId="23605"/>
    <cellStyle name="Normal 3 5 4 3 4" xfId="23606"/>
    <cellStyle name="Normal 3 5 4 3 4 2" xfId="23607"/>
    <cellStyle name="Normal 3 5 4 3 4 2 2" xfId="23608"/>
    <cellStyle name="Normal 3 5 4 3 4 3" xfId="23609"/>
    <cellStyle name="Normal 3 5 4 3 5" xfId="23610"/>
    <cellStyle name="Normal 3 5 4 3 5 2" xfId="23611"/>
    <cellStyle name="Normal 3 5 4 3 6" xfId="23612"/>
    <cellStyle name="Normal 3 5 4 4" xfId="23613"/>
    <cellStyle name="Normal 3 5 4 4 2" xfId="23614"/>
    <cellStyle name="Normal 3 5 4 4 2 2" xfId="23615"/>
    <cellStyle name="Normal 3 5 4 4 2 2 2" xfId="23616"/>
    <cellStyle name="Normal 3 5 4 4 2 2 2 2" xfId="23617"/>
    <cellStyle name="Normal 3 5 4 4 2 2 3" xfId="23618"/>
    <cellStyle name="Normal 3 5 4 4 2 3" xfId="23619"/>
    <cellStyle name="Normal 3 5 4 4 2 3 2" xfId="23620"/>
    <cellStyle name="Normal 3 5 4 4 2 4" xfId="23621"/>
    <cellStyle name="Normal 3 5 4 4 3" xfId="23622"/>
    <cellStyle name="Normal 3 5 4 4 3 2" xfId="23623"/>
    <cellStyle name="Normal 3 5 4 4 3 2 2" xfId="23624"/>
    <cellStyle name="Normal 3 5 4 4 3 3" xfId="23625"/>
    <cellStyle name="Normal 3 5 4 4 4" xfId="23626"/>
    <cellStyle name="Normal 3 5 4 4 4 2" xfId="23627"/>
    <cellStyle name="Normal 3 5 4 4 5" xfId="23628"/>
    <cellStyle name="Normal 3 5 4 5" xfId="23629"/>
    <cellStyle name="Normal 3 5 4 5 2" xfId="23630"/>
    <cellStyle name="Normal 3 5 4 5 2 2" xfId="23631"/>
    <cellStyle name="Normal 3 5 4 5 2 2 2" xfId="23632"/>
    <cellStyle name="Normal 3 5 4 5 2 3" xfId="23633"/>
    <cellStyle name="Normal 3 5 4 5 3" xfId="23634"/>
    <cellStyle name="Normal 3 5 4 5 3 2" xfId="23635"/>
    <cellStyle name="Normal 3 5 4 5 4" xfId="23636"/>
    <cellStyle name="Normal 3 5 4 6" xfId="23637"/>
    <cellStyle name="Normal 3 5 4 6 2" xfId="23638"/>
    <cellStyle name="Normal 3 5 4 6 2 2" xfId="23639"/>
    <cellStyle name="Normal 3 5 4 6 3" xfId="23640"/>
    <cellStyle name="Normal 3 5 4 7" xfId="23641"/>
    <cellStyle name="Normal 3 5 4 7 2" xfId="23642"/>
    <cellStyle name="Normal 3 5 4 8" xfId="23643"/>
    <cellStyle name="Normal 3 5 5" xfId="23644"/>
    <cellStyle name="Normal 3 5 5 2" xfId="23645"/>
    <cellStyle name="Normal 3 5 5 2 2" xfId="23646"/>
    <cellStyle name="Normal 3 5 5 2 2 2" xfId="23647"/>
    <cellStyle name="Normal 3 5 5 2 2 2 2" xfId="23648"/>
    <cellStyle name="Normal 3 5 5 2 2 2 2 2" xfId="23649"/>
    <cellStyle name="Normal 3 5 5 2 2 2 2 2 2" xfId="23650"/>
    <cellStyle name="Normal 3 5 5 2 2 2 2 3" xfId="23651"/>
    <cellStyle name="Normal 3 5 5 2 2 2 3" xfId="23652"/>
    <cellStyle name="Normal 3 5 5 2 2 2 3 2" xfId="23653"/>
    <cellStyle name="Normal 3 5 5 2 2 2 4" xfId="23654"/>
    <cellStyle name="Normal 3 5 5 2 2 3" xfId="23655"/>
    <cellStyle name="Normal 3 5 5 2 2 3 2" xfId="23656"/>
    <cellStyle name="Normal 3 5 5 2 2 3 2 2" xfId="23657"/>
    <cellStyle name="Normal 3 5 5 2 2 3 3" xfId="23658"/>
    <cellStyle name="Normal 3 5 5 2 2 4" xfId="23659"/>
    <cellStyle name="Normal 3 5 5 2 2 4 2" xfId="23660"/>
    <cellStyle name="Normal 3 5 5 2 2 5" xfId="23661"/>
    <cellStyle name="Normal 3 5 5 2 3" xfId="23662"/>
    <cellStyle name="Normal 3 5 5 2 3 2" xfId="23663"/>
    <cellStyle name="Normal 3 5 5 2 3 2 2" xfId="23664"/>
    <cellStyle name="Normal 3 5 5 2 3 2 2 2" xfId="23665"/>
    <cellStyle name="Normal 3 5 5 2 3 2 3" xfId="23666"/>
    <cellStyle name="Normal 3 5 5 2 3 3" xfId="23667"/>
    <cellStyle name="Normal 3 5 5 2 3 3 2" xfId="23668"/>
    <cellStyle name="Normal 3 5 5 2 3 4" xfId="23669"/>
    <cellStyle name="Normal 3 5 5 2 4" xfId="23670"/>
    <cellStyle name="Normal 3 5 5 2 4 2" xfId="23671"/>
    <cellStyle name="Normal 3 5 5 2 4 2 2" xfId="23672"/>
    <cellStyle name="Normal 3 5 5 2 4 3" xfId="23673"/>
    <cellStyle name="Normal 3 5 5 2 5" xfId="23674"/>
    <cellStyle name="Normal 3 5 5 2 5 2" xfId="23675"/>
    <cellStyle name="Normal 3 5 5 2 6" xfId="23676"/>
    <cellStyle name="Normal 3 5 5 3" xfId="23677"/>
    <cellStyle name="Normal 3 5 5 3 2" xfId="23678"/>
    <cellStyle name="Normal 3 5 5 3 2 2" xfId="23679"/>
    <cellStyle name="Normal 3 5 5 3 2 2 2" xfId="23680"/>
    <cellStyle name="Normal 3 5 5 3 2 2 2 2" xfId="23681"/>
    <cellStyle name="Normal 3 5 5 3 2 2 3" xfId="23682"/>
    <cellStyle name="Normal 3 5 5 3 2 3" xfId="23683"/>
    <cellStyle name="Normal 3 5 5 3 2 3 2" xfId="23684"/>
    <cellStyle name="Normal 3 5 5 3 2 4" xfId="23685"/>
    <cellStyle name="Normal 3 5 5 3 3" xfId="23686"/>
    <cellStyle name="Normal 3 5 5 3 3 2" xfId="23687"/>
    <cellStyle name="Normal 3 5 5 3 3 2 2" xfId="23688"/>
    <cellStyle name="Normal 3 5 5 3 3 3" xfId="23689"/>
    <cellStyle name="Normal 3 5 5 3 4" xfId="23690"/>
    <cellStyle name="Normal 3 5 5 3 4 2" xfId="23691"/>
    <cellStyle name="Normal 3 5 5 3 5" xfId="23692"/>
    <cellStyle name="Normal 3 5 5 4" xfId="23693"/>
    <cellStyle name="Normal 3 5 5 4 2" xfId="23694"/>
    <cellStyle name="Normal 3 5 5 4 2 2" xfId="23695"/>
    <cellStyle name="Normal 3 5 5 4 2 2 2" xfId="23696"/>
    <cellStyle name="Normal 3 5 5 4 2 3" xfId="23697"/>
    <cellStyle name="Normal 3 5 5 4 3" xfId="23698"/>
    <cellStyle name="Normal 3 5 5 4 3 2" xfId="23699"/>
    <cellStyle name="Normal 3 5 5 4 4" xfId="23700"/>
    <cellStyle name="Normal 3 5 5 5" xfId="23701"/>
    <cellStyle name="Normal 3 5 5 5 2" xfId="23702"/>
    <cellStyle name="Normal 3 5 5 5 2 2" xfId="23703"/>
    <cellStyle name="Normal 3 5 5 5 3" xfId="23704"/>
    <cellStyle name="Normal 3 5 5 6" xfId="23705"/>
    <cellStyle name="Normal 3 5 5 6 2" xfId="23706"/>
    <cellStyle name="Normal 3 5 5 7" xfId="23707"/>
    <cellStyle name="Normal 3 5 6" xfId="23708"/>
    <cellStyle name="Normal 3 5 6 2" xfId="23709"/>
    <cellStyle name="Normal 3 5 6 2 2" xfId="23710"/>
    <cellStyle name="Normal 3 5 6 2 2 2" xfId="23711"/>
    <cellStyle name="Normal 3 5 6 2 2 2 2" xfId="23712"/>
    <cellStyle name="Normal 3 5 6 2 2 2 2 2" xfId="23713"/>
    <cellStyle name="Normal 3 5 6 2 2 2 3" xfId="23714"/>
    <cellStyle name="Normal 3 5 6 2 2 3" xfId="23715"/>
    <cellStyle name="Normal 3 5 6 2 2 3 2" xfId="23716"/>
    <cellStyle name="Normal 3 5 6 2 2 4" xfId="23717"/>
    <cellStyle name="Normal 3 5 6 2 3" xfId="23718"/>
    <cellStyle name="Normal 3 5 6 2 3 2" xfId="23719"/>
    <cellStyle name="Normal 3 5 6 2 3 2 2" xfId="23720"/>
    <cellStyle name="Normal 3 5 6 2 3 3" xfId="23721"/>
    <cellStyle name="Normal 3 5 6 2 4" xfId="23722"/>
    <cellStyle name="Normal 3 5 6 2 4 2" xfId="23723"/>
    <cellStyle name="Normal 3 5 6 2 5" xfId="23724"/>
    <cellStyle name="Normal 3 5 6 3" xfId="23725"/>
    <cellStyle name="Normal 3 5 6 3 2" xfId="23726"/>
    <cellStyle name="Normal 3 5 6 3 2 2" xfId="23727"/>
    <cellStyle name="Normal 3 5 6 3 2 2 2" xfId="23728"/>
    <cellStyle name="Normal 3 5 6 3 2 3" xfId="23729"/>
    <cellStyle name="Normal 3 5 6 3 3" xfId="23730"/>
    <cellStyle name="Normal 3 5 6 3 3 2" xfId="23731"/>
    <cellStyle name="Normal 3 5 6 3 4" xfId="23732"/>
    <cellStyle name="Normal 3 5 6 4" xfId="23733"/>
    <cellStyle name="Normal 3 5 6 4 2" xfId="23734"/>
    <cellStyle name="Normal 3 5 6 4 2 2" xfId="23735"/>
    <cellStyle name="Normal 3 5 6 4 3" xfId="23736"/>
    <cellStyle name="Normal 3 5 6 5" xfId="23737"/>
    <cellStyle name="Normal 3 5 6 5 2" xfId="23738"/>
    <cellStyle name="Normal 3 5 6 6" xfId="23739"/>
    <cellStyle name="Normal 3 5 7" xfId="23740"/>
    <cellStyle name="Normal 3 5 7 2" xfId="23741"/>
    <cellStyle name="Normal 3 5 7 2 2" xfId="23742"/>
    <cellStyle name="Normal 3 5 7 2 2 2" xfId="23743"/>
    <cellStyle name="Normal 3 5 7 2 2 2 2" xfId="23744"/>
    <cellStyle name="Normal 3 5 7 2 2 3" xfId="23745"/>
    <cellStyle name="Normal 3 5 7 2 3" xfId="23746"/>
    <cellStyle name="Normal 3 5 7 2 3 2" xfId="23747"/>
    <cellStyle name="Normal 3 5 7 2 4" xfId="23748"/>
    <cellStyle name="Normal 3 5 7 3" xfId="23749"/>
    <cellStyle name="Normal 3 5 7 3 2" xfId="23750"/>
    <cellStyle name="Normal 3 5 7 3 2 2" xfId="23751"/>
    <cellStyle name="Normal 3 5 7 3 3" xfId="23752"/>
    <cellStyle name="Normal 3 5 7 4" xfId="23753"/>
    <cellStyle name="Normal 3 5 7 4 2" xfId="23754"/>
    <cellStyle name="Normal 3 5 7 5" xfId="23755"/>
    <cellStyle name="Normal 3 5 8" xfId="23756"/>
    <cellStyle name="Normal 3 5 8 2" xfId="23757"/>
    <cellStyle name="Normal 3 5 8 2 2" xfId="23758"/>
    <cellStyle name="Normal 3 5 8 2 2 2" xfId="23759"/>
    <cellStyle name="Normal 3 5 8 2 3" xfId="23760"/>
    <cellStyle name="Normal 3 5 8 3" xfId="23761"/>
    <cellStyle name="Normal 3 5 8 3 2" xfId="23762"/>
    <cellStyle name="Normal 3 5 8 4" xfId="23763"/>
    <cellStyle name="Normal 3 5 9" xfId="23764"/>
    <cellStyle name="Normal 3 5 9 2" xfId="23765"/>
    <cellStyle name="Normal 3 5 9 2 2" xfId="23766"/>
    <cellStyle name="Normal 3 5 9 3" xfId="23767"/>
    <cellStyle name="Normal 3 6" xfId="23768"/>
    <cellStyle name="Normal 3 6 10" xfId="23769"/>
    <cellStyle name="Normal 3 6 10 2" xfId="23770"/>
    <cellStyle name="Normal 3 6 11" xfId="23771"/>
    <cellStyle name="Normal 3 6 2" xfId="23772"/>
    <cellStyle name="Normal 3 6 2 10" xfId="23773"/>
    <cellStyle name="Normal 3 6 2 2" xfId="23774"/>
    <cellStyle name="Normal 3 6 2 2 2" xfId="23775"/>
    <cellStyle name="Normal 3 6 2 2 2 2" xfId="23776"/>
    <cellStyle name="Normal 3 6 2 2 2 2 2" xfId="23777"/>
    <cellStyle name="Normal 3 6 2 2 2 2 2 2" xfId="23778"/>
    <cellStyle name="Normal 3 6 2 2 2 2 2 2 2" xfId="23779"/>
    <cellStyle name="Normal 3 6 2 2 2 2 2 2 2 2" xfId="23780"/>
    <cellStyle name="Normal 3 6 2 2 2 2 2 2 2 2 2" xfId="23781"/>
    <cellStyle name="Normal 3 6 2 2 2 2 2 2 2 2 2 2" xfId="23782"/>
    <cellStyle name="Normal 3 6 2 2 2 2 2 2 2 2 3" xfId="23783"/>
    <cellStyle name="Normal 3 6 2 2 2 2 2 2 2 3" xfId="23784"/>
    <cellStyle name="Normal 3 6 2 2 2 2 2 2 2 3 2" xfId="23785"/>
    <cellStyle name="Normal 3 6 2 2 2 2 2 2 2 4" xfId="23786"/>
    <cellStyle name="Normal 3 6 2 2 2 2 2 2 3" xfId="23787"/>
    <cellStyle name="Normal 3 6 2 2 2 2 2 2 3 2" xfId="23788"/>
    <cellStyle name="Normal 3 6 2 2 2 2 2 2 3 2 2" xfId="23789"/>
    <cellStyle name="Normal 3 6 2 2 2 2 2 2 3 3" xfId="23790"/>
    <cellStyle name="Normal 3 6 2 2 2 2 2 2 4" xfId="23791"/>
    <cellStyle name="Normal 3 6 2 2 2 2 2 2 4 2" xfId="23792"/>
    <cellStyle name="Normal 3 6 2 2 2 2 2 2 5" xfId="23793"/>
    <cellStyle name="Normal 3 6 2 2 2 2 2 3" xfId="23794"/>
    <cellStyle name="Normal 3 6 2 2 2 2 2 3 2" xfId="23795"/>
    <cellStyle name="Normal 3 6 2 2 2 2 2 3 2 2" xfId="23796"/>
    <cellStyle name="Normal 3 6 2 2 2 2 2 3 2 2 2" xfId="23797"/>
    <cellStyle name="Normal 3 6 2 2 2 2 2 3 2 3" xfId="23798"/>
    <cellStyle name="Normal 3 6 2 2 2 2 2 3 3" xfId="23799"/>
    <cellStyle name="Normal 3 6 2 2 2 2 2 3 3 2" xfId="23800"/>
    <cellStyle name="Normal 3 6 2 2 2 2 2 3 4" xfId="23801"/>
    <cellStyle name="Normal 3 6 2 2 2 2 2 4" xfId="23802"/>
    <cellStyle name="Normal 3 6 2 2 2 2 2 4 2" xfId="23803"/>
    <cellStyle name="Normal 3 6 2 2 2 2 2 4 2 2" xfId="23804"/>
    <cellStyle name="Normal 3 6 2 2 2 2 2 4 3" xfId="23805"/>
    <cellStyle name="Normal 3 6 2 2 2 2 2 5" xfId="23806"/>
    <cellStyle name="Normal 3 6 2 2 2 2 2 5 2" xfId="23807"/>
    <cellStyle name="Normal 3 6 2 2 2 2 2 6" xfId="23808"/>
    <cellStyle name="Normal 3 6 2 2 2 2 3" xfId="23809"/>
    <cellStyle name="Normal 3 6 2 2 2 2 3 2" xfId="23810"/>
    <cellStyle name="Normal 3 6 2 2 2 2 3 2 2" xfId="23811"/>
    <cellStyle name="Normal 3 6 2 2 2 2 3 2 2 2" xfId="23812"/>
    <cellStyle name="Normal 3 6 2 2 2 2 3 2 2 2 2" xfId="23813"/>
    <cellStyle name="Normal 3 6 2 2 2 2 3 2 2 3" xfId="23814"/>
    <cellStyle name="Normal 3 6 2 2 2 2 3 2 3" xfId="23815"/>
    <cellStyle name="Normal 3 6 2 2 2 2 3 2 3 2" xfId="23816"/>
    <cellStyle name="Normal 3 6 2 2 2 2 3 2 4" xfId="23817"/>
    <cellStyle name="Normal 3 6 2 2 2 2 3 3" xfId="23818"/>
    <cellStyle name="Normal 3 6 2 2 2 2 3 3 2" xfId="23819"/>
    <cellStyle name="Normal 3 6 2 2 2 2 3 3 2 2" xfId="23820"/>
    <cellStyle name="Normal 3 6 2 2 2 2 3 3 3" xfId="23821"/>
    <cellStyle name="Normal 3 6 2 2 2 2 3 4" xfId="23822"/>
    <cellStyle name="Normal 3 6 2 2 2 2 3 4 2" xfId="23823"/>
    <cellStyle name="Normal 3 6 2 2 2 2 3 5" xfId="23824"/>
    <cellStyle name="Normal 3 6 2 2 2 2 4" xfId="23825"/>
    <cellStyle name="Normal 3 6 2 2 2 2 4 2" xfId="23826"/>
    <cellStyle name="Normal 3 6 2 2 2 2 4 2 2" xfId="23827"/>
    <cellStyle name="Normal 3 6 2 2 2 2 4 2 2 2" xfId="23828"/>
    <cellStyle name="Normal 3 6 2 2 2 2 4 2 3" xfId="23829"/>
    <cellStyle name="Normal 3 6 2 2 2 2 4 3" xfId="23830"/>
    <cellStyle name="Normal 3 6 2 2 2 2 4 3 2" xfId="23831"/>
    <cellStyle name="Normal 3 6 2 2 2 2 4 4" xfId="23832"/>
    <cellStyle name="Normal 3 6 2 2 2 2 5" xfId="23833"/>
    <cellStyle name="Normal 3 6 2 2 2 2 5 2" xfId="23834"/>
    <cellStyle name="Normal 3 6 2 2 2 2 5 2 2" xfId="23835"/>
    <cellStyle name="Normal 3 6 2 2 2 2 5 3" xfId="23836"/>
    <cellStyle name="Normal 3 6 2 2 2 2 6" xfId="23837"/>
    <cellStyle name="Normal 3 6 2 2 2 2 6 2" xfId="23838"/>
    <cellStyle name="Normal 3 6 2 2 2 2 7" xfId="23839"/>
    <cellStyle name="Normal 3 6 2 2 2 3" xfId="23840"/>
    <cellStyle name="Normal 3 6 2 2 2 3 2" xfId="23841"/>
    <cellStyle name="Normal 3 6 2 2 2 3 2 2" xfId="23842"/>
    <cellStyle name="Normal 3 6 2 2 2 3 2 2 2" xfId="23843"/>
    <cellStyle name="Normal 3 6 2 2 2 3 2 2 2 2" xfId="23844"/>
    <cellStyle name="Normal 3 6 2 2 2 3 2 2 2 2 2" xfId="23845"/>
    <cellStyle name="Normal 3 6 2 2 2 3 2 2 2 3" xfId="23846"/>
    <cellStyle name="Normal 3 6 2 2 2 3 2 2 3" xfId="23847"/>
    <cellStyle name="Normal 3 6 2 2 2 3 2 2 3 2" xfId="23848"/>
    <cellStyle name="Normal 3 6 2 2 2 3 2 2 4" xfId="23849"/>
    <cellStyle name="Normal 3 6 2 2 2 3 2 3" xfId="23850"/>
    <cellStyle name="Normal 3 6 2 2 2 3 2 3 2" xfId="23851"/>
    <cellStyle name="Normal 3 6 2 2 2 3 2 3 2 2" xfId="23852"/>
    <cellStyle name="Normal 3 6 2 2 2 3 2 3 3" xfId="23853"/>
    <cellStyle name="Normal 3 6 2 2 2 3 2 4" xfId="23854"/>
    <cellStyle name="Normal 3 6 2 2 2 3 2 4 2" xfId="23855"/>
    <cellStyle name="Normal 3 6 2 2 2 3 2 5" xfId="23856"/>
    <cellStyle name="Normal 3 6 2 2 2 3 3" xfId="23857"/>
    <cellStyle name="Normal 3 6 2 2 2 3 3 2" xfId="23858"/>
    <cellStyle name="Normal 3 6 2 2 2 3 3 2 2" xfId="23859"/>
    <cellStyle name="Normal 3 6 2 2 2 3 3 2 2 2" xfId="23860"/>
    <cellStyle name="Normal 3 6 2 2 2 3 3 2 3" xfId="23861"/>
    <cellStyle name="Normal 3 6 2 2 2 3 3 3" xfId="23862"/>
    <cellStyle name="Normal 3 6 2 2 2 3 3 3 2" xfId="23863"/>
    <cellStyle name="Normal 3 6 2 2 2 3 3 4" xfId="23864"/>
    <cellStyle name="Normal 3 6 2 2 2 3 4" xfId="23865"/>
    <cellStyle name="Normal 3 6 2 2 2 3 4 2" xfId="23866"/>
    <cellStyle name="Normal 3 6 2 2 2 3 4 2 2" xfId="23867"/>
    <cellStyle name="Normal 3 6 2 2 2 3 4 3" xfId="23868"/>
    <cellStyle name="Normal 3 6 2 2 2 3 5" xfId="23869"/>
    <cellStyle name="Normal 3 6 2 2 2 3 5 2" xfId="23870"/>
    <cellStyle name="Normal 3 6 2 2 2 3 6" xfId="23871"/>
    <cellStyle name="Normal 3 6 2 2 2 4" xfId="23872"/>
    <cellStyle name="Normal 3 6 2 2 2 4 2" xfId="23873"/>
    <cellStyle name="Normal 3 6 2 2 2 4 2 2" xfId="23874"/>
    <cellStyle name="Normal 3 6 2 2 2 4 2 2 2" xfId="23875"/>
    <cellStyle name="Normal 3 6 2 2 2 4 2 2 2 2" xfId="23876"/>
    <cellStyle name="Normal 3 6 2 2 2 4 2 2 3" xfId="23877"/>
    <cellStyle name="Normal 3 6 2 2 2 4 2 3" xfId="23878"/>
    <cellStyle name="Normal 3 6 2 2 2 4 2 3 2" xfId="23879"/>
    <cellStyle name="Normal 3 6 2 2 2 4 2 4" xfId="23880"/>
    <cellStyle name="Normal 3 6 2 2 2 4 3" xfId="23881"/>
    <cellStyle name="Normal 3 6 2 2 2 4 3 2" xfId="23882"/>
    <cellStyle name="Normal 3 6 2 2 2 4 3 2 2" xfId="23883"/>
    <cellStyle name="Normal 3 6 2 2 2 4 3 3" xfId="23884"/>
    <cellStyle name="Normal 3 6 2 2 2 4 4" xfId="23885"/>
    <cellStyle name="Normal 3 6 2 2 2 4 4 2" xfId="23886"/>
    <cellStyle name="Normal 3 6 2 2 2 4 5" xfId="23887"/>
    <cellStyle name="Normal 3 6 2 2 2 5" xfId="23888"/>
    <cellStyle name="Normal 3 6 2 2 2 5 2" xfId="23889"/>
    <cellStyle name="Normal 3 6 2 2 2 5 2 2" xfId="23890"/>
    <cellStyle name="Normal 3 6 2 2 2 5 2 2 2" xfId="23891"/>
    <cellStyle name="Normal 3 6 2 2 2 5 2 3" xfId="23892"/>
    <cellStyle name="Normal 3 6 2 2 2 5 3" xfId="23893"/>
    <cellStyle name="Normal 3 6 2 2 2 5 3 2" xfId="23894"/>
    <cellStyle name="Normal 3 6 2 2 2 5 4" xfId="23895"/>
    <cellStyle name="Normal 3 6 2 2 2 6" xfId="23896"/>
    <cellStyle name="Normal 3 6 2 2 2 6 2" xfId="23897"/>
    <cellStyle name="Normal 3 6 2 2 2 6 2 2" xfId="23898"/>
    <cellStyle name="Normal 3 6 2 2 2 6 3" xfId="23899"/>
    <cellStyle name="Normal 3 6 2 2 2 7" xfId="23900"/>
    <cellStyle name="Normal 3 6 2 2 2 7 2" xfId="23901"/>
    <cellStyle name="Normal 3 6 2 2 2 8" xfId="23902"/>
    <cellStyle name="Normal 3 6 2 2 3" xfId="23903"/>
    <cellStyle name="Normal 3 6 2 2 3 2" xfId="23904"/>
    <cellStyle name="Normal 3 6 2 2 3 2 2" xfId="23905"/>
    <cellStyle name="Normal 3 6 2 2 3 2 2 2" xfId="23906"/>
    <cellStyle name="Normal 3 6 2 2 3 2 2 2 2" xfId="23907"/>
    <cellStyle name="Normal 3 6 2 2 3 2 2 2 2 2" xfId="23908"/>
    <cellStyle name="Normal 3 6 2 2 3 2 2 2 2 2 2" xfId="23909"/>
    <cellStyle name="Normal 3 6 2 2 3 2 2 2 2 3" xfId="23910"/>
    <cellStyle name="Normal 3 6 2 2 3 2 2 2 3" xfId="23911"/>
    <cellStyle name="Normal 3 6 2 2 3 2 2 2 3 2" xfId="23912"/>
    <cellStyle name="Normal 3 6 2 2 3 2 2 2 4" xfId="23913"/>
    <cellStyle name="Normal 3 6 2 2 3 2 2 3" xfId="23914"/>
    <cellStyle name="Normal 3 6 2 2 3 2 2 3 2" xfId="23915"/>
    <cellStyle name="Normal 3 6 2 2 3 2 2 3 2 2" xfId="23916"/>
    <cellStyle name="Normal 3 6 2 2 3 2 2 3 3" xfId="23917"/>
    <cellStyle name="Normal 3 6 2 2 3 2 2 4" xfId="23918"/>
    <cellStyle name="Normal 3 6 2 2 3 2 2 4 2" xfId="23919"/>
    <cellStyle name="Normal 3 6 2 2 3 2 2 5" xfId="23920"/>
    <cellStyle name="Normal 3 6 2 2 3 2 3" xfId="23921"/>
    <cellStyle name="Normal 3 6 2 2 3 2 3 2" xfId="23922"/>
    <cellStyle name="Normal 3 6 2 2 3 2 3 2 2" xfId="23923"/>
    <cellStyle name="Normal 3 6 2 2 3 2 3 2 2 2" xfId="23924"/>
    <cellStyle name="Normal 3 6 2 2 3 2 3 2 3" xfId="23925"/>
    <cellStyle name="Normal 3 6 2 2 3 2 3 3" xfId="23926"/>
    <cellStyle name="Normal 3 6 2 2 3 2 3 3 2" xfId="23927"/>
    <cellStyle name="Normal 3 6 2 2 3 2 3 4" xfId="23928"/>
    <cellStyle name="Normal 3 6 2 2 3 2 4" xfId="23929"/>
    <cellStyle name="Normal 3 6 2 2 3 2 4 2" xfId="23930"/>
    <cellStyle name="Normal 3 6 2 2 3 2 4 2 2" xfId="23931"/>
    <cellStyle name="Normal 3 6 2 2 3 2 4 3" xfId="23932"/>
    <cellStyle name="Normal 3 6 2 2 3 2 5" xfId="23933"/>
    <cellStyle name="Normal 3 6 2 2 3 2 5 2" xfId="23934"/>
    <cellStyle name="Normal 3 6 2 2 3 2 6" xfId="23935"/>
    <cellStyle name="Normal 3 6 2 2 3 3" xfId="23936"/>
    <cellStyle name="Normal 3 6 2 2 3 3 2" xfId="23937"/>
    <cellStyle name="Normal 3 6 2 2 3 3 2 2" xfId="23938"/>
    <cellStyle name="Normal 3 6 2 2 3 3 2 2 2" xfId="23939"/>
    <cellStyle name="Normal 3 6 2 2 3 3 2 2 2 2" xfId="23940"/>
    <cellStyle name="Normal 3 6 2 2 3 3 2 2 3" xfId="23941"/>
    <cellStyle name="Normal 3 6 2 2 3 3 2 3" xfId="23942"/>
    <cellStyle name="Normal 3 6 2 2 3 3 2 3 2" xfId="23943"/>
    <cellStyle name="Normal 3 6 2 2 3 3 2 4" xfId="23944"/>
    <cellStyle name="Normal 3 6 2 2 3 3 3" xfId="23945"/>
    <cellStyle name="Normal 3 6 2 2 3 3 3 2" xfId="23946"/>
    <cellStyle name="Normal 3 6 2 2 3 3 3 2 2" xfId="23947"/>
    <cellStyle name="Normal 3 6 2 2 3 3 3 3" xfId="23948"/>
    <cellStyle name="Normal 3 6 2 2 3 3 4" xfId="23949"/>
    <cellStyle name="Normal 3 6 2 2 3 3 4 2" xfId="23950"/>
    <cellStyle name="Normal 3 6 2 2 3 3 5" xfId="23951"/>
    <cellStyle name="Normal 3 6 2 2 3 4" xfId="23952"/>
    <cellStyle name="Normal 3 6 2 2 3 4 2" xfId="23953"/>
    <cellStyle name="Normal 3 6 2 2 3 4 2 2" xfId="23954"/>
    <cellStyle name="Normal 3 6 2 2 3 4 2 2 2" xfId="23955"/>
    <cellStyle name="Normal 3 6 2 2 3 4 2 3" xfId="23956"/>
    <cellStyle name="Normal 3 6 2 2 3 4 3" xfId="23957"/>
    <cellStyle name="Normal 3 6 2 2 3 4 3 2" xfId="23958"/>
    <cellStyle name="Normal 3 6 2 2 3 4 4" xfId="23959"/>
    <cellStyle name="Normal 3 6 2 2 3 5" xfId="23960"/>
    <cellStyle name="Normal 3 6 2 2 3 5 2" xfId="23961"/>
    <cellStyle name="Normal 3 6 2 2 3 5 2 2" xfId="23962"/>
    <cellStyle name="Normal 3 6 2 2 3 5 3" xfId="23963"/>
    <cellStyle name="Normal 3 6 2 2 3 6" xfId="23964"/>
    <cellStyle name="Normal 3 6 2 2 3 6 2" xfId="23965"/>
    <cellStyle name="Normal 3 6 2 2 3 7" xfId="23966"/>
    <cellStyle name="Normal 3 6 2 2 4" xfId="23967"/>
    <cellStyle name="Normal 3 6 2 2 4 2" xfId="23968"/>
    <cellStyle name="Normal 3 6 2 2 4 2 2" xfId="23969"/>
    <cellStyle name="Normal 3 6 2 2 4 2 2 2" xfId="23970"/>
    <cellStyle name="Normal 3 6 2 2 4 2 2 2 2" xfId="23971"/>
    <cellStyle name="Normal 3 6 2 2 4 2 2 2 2 2" xfId="23972"/>
    <cellStyle name="Normal 3 6 2 2 4 2 2 2 3" xfId="23973"/>
    <cellStyle name="Normal 3 6 2 2 4 2 2 3" xfId="23974"/>
    <cellStyle name="Normal 3 6 2 2 4 2 2 3 2" xfId="23975"/>
    <cellStyle name="Normal 3 6 2 2 4 2 2 4" xfId="23976"/>
    <cellStyle name="Normal 3 6 2 2 4 2 3" xfId="23977"/>
    <cellStyle name="Normal 3 6 2 2 4 2 3 2" xfId="23978"/>
    <cellStyle name="Normal 3 6 2 2 4 2 3 2 2" xfId="23979"/>
    <cellStyle name="Normal 3 6 2 2 4 2 3 3" xfId="23980"/>
    <cellStyle name="Normal 3 6 2 2 4 2 4" xfId="23981"/>
    <cellStyle name="Normal 3 6 2 2 4 2 4 2" xfId="23982"/>
    <cellStyle name="Normal 3 6 2 2 4 2 5" xfId="23983"/>
    <cellStyle name="Normal 3 6 2 2 4 3" xfId="23984"/>
    <cellStyle name="Normal 3 6 2 2 4 3 2" xfId="23985"/>
    <cellStyle name="Normal 3 6 2 2 4 3 2 2" xfId="23986"/>
    <cellStyle name="Normal 3 6 2 2 4 3 2 2 2" xfId="23987"/>
    <cellStyle name="Normal 3 6 2 2 4 3 2 3" xfId="23988"/>
    <cellStyle name="Normal 3 6 2 2 4 3 3" xfId="23989"/>
    <cellStyle name="Normal 3 6 2 2 4 3 3 2" xfId="23990"/>
    <cellStyle name="Normal 3 6 2 2 4 3 4" xfId="23991"/>
    <cellStyle name="Normal 3 6 2 2 4 4" xfId="23992"/>
    <cellStyle name="Normal 3 6 2 2 4 4 2" xfId="23993"/>
    <cellStyle name="Normal 3 6 2 2 4 4 2 2" xfId="23994"/>
    <cellStyle name="Normal 3 6 2 2 4 4 3" xfId="23995"/>
    <cellStyle name="Normal 3 6 2 2 4 5" xfId="23996"/>
    <cellStyle name="Normal 3 6 2 2 4 5 2" xfId="23997"/>
    <cellStyle name="Normal 3 6 2 2 4 6" xfId="23998"/>
    <cellStyle name="Normal 3 6 2 2 5" xfId="23999"/>
    <cellStyle name="Normal 3 6 2 2 5 2" xfId="24000"/>
    <cellStyle name="Normal 3 6 2 2 5 2 2" xfId="24001"/>
    <cellStyle name="Normal 3 6 2 2 5 2 2 2" xfId="24002"/>
    <cellStyle name="Normal 3 6 2 2 5 2 2 2 2" xfId="24003"/>
    <cellStyle name="Normal 3 6 2 2 5 2 2 3" xfId="24004"/>
    <cellStyle name="Normal 3 6 2 2 5 2 3" xfId="24005"/>
    <cellStyle name="Normal 3 6 2 2 5 2 3 2" xfId="24006"/>
    <cellStyle name="Normal 3 6 2 2 5 2 4" xfId="24007"/>
    <cellStyle name="Normal 3 6 2 2 5 3" xfId="24008"/>
    <cellStyle name="Normal 3 6 2 2 5 3 2" xfId="24009"/>
    <cellStyle name="Normal 3 6 2 2 5 3 2 2" xfId="24010"/>
    <cellStyle name="Normal 3 6 2 2 5 3 3" xfId="24011"/>
    <cellStyle name="Normal 3 6 2 2 5 4" xfId="24012"/>
    <cellStyle name="Normal 3 6 2 2 5 4 2" xfId="24013"/>
    <cellStyle name="Normal 3 6 2 2 5 5" xfId="24014"/>
    <cellStyle name="Normal 3 6 2 2 6" xfId="24015"/>
    <cellStyle name="Normal 3 6 2 2 6 2" xfId="24016"/>
    <cellStyle name="Normal 3 6 2 2 6 2 2" xfId="24017"/>
    <cellStyle name="Normal 3 6 2 2 6 2 2 2" xfId="24018"/>
    <cellStyle name="Normal 3 6 2 2 6 2 3" xfId="24019"/>
    <cellStyle name="Normal 3 6 2 2 6 3" xfId="24020"/>
    <cellStyle name="Normal 3 6 2 2 6 3 2" xfId="24021"/>
    <cellStyle name="Normal 3 6 2 2 6 4" xfId="24022"/>
    <cellStyle name="Normal 3 6 2 2 7" xfId="24023"/>
    <cellStyle name="Normal 3 6 2 2 7 2" xfId="24024"/>
    <cellStyle name="Normal 3 6 2 2 7 2 2" xfId="24025"/>
    <cellStyle name="Normal 3 6 2 2 7 3" xfId="24026"/>
    <cellStyle name="Normal 3 6 2 2 8" xfId="24027"/>
    <cellStyle name="Normal 3 6 2 2 8 2" xfId="24028"/>
    <cellStyle name="Normal 3 6 2 2 9" xfId="24029"/>
    <cellStyle name="Normal 3 6 2 3" xfId="24030"/>
    <cellStyle name="Normal 3 6 2 3 2" xfId="24031"/>
    <cellStyle name="Normal 3 6 2 3 2 2" xfId="24032"/>
    <cellStyle name="Normal 3 6 2 3 2 2 2" xfId="24033"/>
    <cellStyle name="Normal 3 6 2 3 2 2 2 2" xfId="24034"/>
    <cellStyle name="Normal 3 6 2 3 2 2 2 2 2" xfId="24035"/>
    <cellStyle name="Normal 3 6 2 3 2 2 2 2 2 2" xfId="24036"/>
    <cellStyle name="Normal 3 6 2 3 2 2 2 2 2 2 2" xfId="24037"/>
    <cellStyle name="Normal 3 6 2 3 2 2 2 2 2 3" xfId="24038"/>
    <cellStyle name="Normal 3 6 2 3 2 2 2 2 3" xfId="24039"/>
    <cellStyle name="Normal 3 6 2 3 2 2 2 2 3 2" xfId="24040"/>
    <cellStyle name="Normal 3 6 2 3 2 2 2 2 4" xfId="24041"/>
    <cellStyle name="Normal 3 6 2 3 2 2 2 3" xfId="24042"/>
    <cellStyle name="Normal 3 6 2 3 2 2 2 3 2" xfId="24043"/>
    <cellStyle name="Normal 3 6 2 3 2 2 2 3 2 2" xfId="24044"/>
    <cellStyle name="Normal 3 6 2 3 2 2 2 3 3" xfId="24045"/>
    <cellStyle name="Normal 3 6 2 3 2 2 2 4" xfId="24046"/>
    <cellStyle name="Normal 3 6 2 3 2 2 2 4 2" xfId="24047"/>
    <cellStyle name="Normal 3 6 2 3 2 2 2 5" xfId="24048"/>
    <cellStyle name="Normal 3 6 2 3 2 2 3" xfId="24049"/>
    <cellStyle name="Normal 3 6 2 3 2 2 3 2" xfId="24050"/>
    <cellStyle name="Normal 3 6 2 3 2 2 3 2 2" xfId="24051"/>
    <cellStyle name="Normal 3 6 2 3 2 2 3 2 2 2" xfId="24052"/>
    <cellStyle name="Normal 3 6 2 3 2 2 3 2 3" xfId="24053"/>
    <cellStyle name="Normal 3 6 2 3 2 2 3 3" xfId="24054"/>
    <cellStyle name="Normal 3 6 2 3 2 2 3 3 2" xfId="24055"/>
    <cellStyle name="Normal 3 6 2 3 2 2 3 4" xfId="24056"/>
    <cellStyle name="Normal 3 6 2 3 2 2 4" xfId="24057"/>
    <cellStyle name="Normal 3 6 2 3 2 2 4 2" xfId="24058"/>
    <cellStyle name="Normal 3 6 2 3 2 2 4 2 2" xfId="24059"/>
    <cellStyle name="Normal 3 6 2 3 2 2 4 3" xfId="24060"/>
    <cellStyle name="Normal 3 6 2 3 2 2 5" xfId="24061"/>
    <cellStyle name="Normal 3 6 2 3 2 2 5 2" xfId="24062"/>
    <cellStyle name="Normal 3 6 2 3 2 2 6" xfId="24063"/>
    <cellStyle name="Normal 3 6 2 3 2 3" xfId="24064"/>
    <cellStyle name="Normal 3 6 2 3 2 3 2" xfId="24065"/>
    <cellStyle name="Normal 3 6 2 3 2 3 2 2" xfId="24066"/>
    <cellStyle name="Normal 3 6 2 3 2 3 2 2 2" xfId="24067"/>
    <cellStyle name="Normal 3 6 2 3 2 3 2 2 2 2" xfId="24068"/>
    <cellStyle name="Normal 3 6 2 3 2 3 2 2 3" xfId="24069"/>
    <cellStyle name="Normal 3 6 2 3 2 3 2 3" xfId="24070"/>
    <cellStyle name="Normal 3 6 2 3 2 3 2 3 2" xfId="24071"/>
    <cellStyle name="Normal 3 6 2 3 2 3 2 4" xfId="24072"/>
    <cellStyle name="Normal 3 6 2 3 2 3 3" xfId="24073"/>
    <cellStyle name="Normal 3 6 2 3 2 3 3 2" xfId="24074"/>
    <cellStyle name="Normal 3 6 2 3 2 3 3 2 2" xfId="24075"/>
    <cellStyle name="Normal 3 6 2 3 2 3 3 3" xfId="24076"/>
    <cellStyle name="Normal 3 6 2 3 2 3 4" xfId="24077"/>
    <cellStyle name="Normal 3 6 2 3 2 3 4 2" xfId="24078"/>
    <cellStyle name="Normal 3 6 2 3 2 3 5" xfId="24079"/>
    <cellStyle name="Normal 3 6 2 3 2 4" xfId="24080"/>
    <cellStyle name="Normal 3 6 2 3 2 4 2" xfId="24081"/>
    <cellStyle name="Normal 3 6 2 3 2 4 2 2" xfId="24082"/>
    <cellStyle name="Normal 3 6 2 3 2 4 2 2 2" xfId="24083"/>
    <cellStyle name="Normal 3 6 2 3 2 4 2 3" xfId="24084"/>
    <cellStyle name="Normal 3 6 2 3 2 4 3" xfId="24085"/>
    <cellStyle name="Normal 3 6 2 3 2 4 3 2" xfId="24086"/>
    <cellStyle name="Normal 3 6 2 3 2 4 4" xfId="24087"/>
    <cellStyle name="Normal 3 6 2 3 2 5" xfId="24088"/>
    <cellStyle name="Normal 3 6 2 3 2 5 2" xfId="24089"/>
    <cellStyle name="Normal 3 6 2 3 2 5 2 2" xfId="24090"/>
    <cellStyle name="Normal 3 6 2 3 2 5 3" xfId="24091"/>
    <cellStyle name="Normal 3 6 2 3 2 6" xfId="24092"/>
    <cellStyle name="Normal 3 6 2 3 2 6 2" xfId="24093"/>
    <cellStyle name="Normal 3 6 2 3 2 7" xfId="24094"/>
    <cellStyle name="Normal 3 6 2 3 3" xfId="24095"/>
    <cellStyle name="Normal 3 6 2 3 3 2" xfId="24096"/>
    <cellStyle name="Normal 3 6 2 3 3 2 2" xfId="24097"/>
    <cellStyle name="Normal 3 6 2 3 3 2 2 2" xfId="24098"/>
    <cellStyle name="Normal 3 6 2 3 3 2 2 2 2" xfId="24099"/>
    <cellStyle name="Normal 3 6 2 3 3 2 2 2 2 2" xfId="24100"/>
    <cellStyle name="Normal 3 6 2 3 3 2 2 2 3" xfId="24101"/>
    <cellStyle name="Normal 3 6 2 3 3 2 2 3" xfId="24102"/>
    <cellStyle name="Normal 3 6 2 3 3 2 2 3 2" xfId="24103"/>
    <cellStyle name="Normal 3 6 2 3 3 2 2 4" xfId="24104"/>
    <cellStyle name="Normal 3 6 2 3 3 2 3" xfId="24105"/>
    <cellStyle name="Normal 3 6 2 3 3 2 3 2" xfId="24106"/>
    <cellStyle name="Normal 3 6 2 3 3 2 3 2 2" xfId="24107"/>
    <cellStyle name="Normal 3 6 2 3 3 2 3 3" xfId="24108"/>
    <cellStyle name="Normal 3 6 2 3 3 2 4" xfId="24109"/>
    <cellStyle name="Normal 3 6 2 3 3 2 4 2" xfId="24110"/>
    <cellStyle name="Normal 3 6 2 3 3 2 5" xfId="24111"/>
    <cellStyle name="Normal 3 6 2 3 3 3" xfId="24112"/>
    <cellStyle name="Normal 3 6 2 3 3 3 2" xfId="24113"/>
    <cellStyle name="Normal 3 6 2 3 3 3 2 2" xfId="24114"/>
    <cellStyle name="Normal 3 6 2 3 3 3 2 2 2" xfId="24115"/>
    <cellStyle name="Normal 3 6 2 3 3 3 2 3" xfId="24116"/>
    <cellStyle name="Normal 3 6 2 3 3 3 3" xfId="24117"/>
    <cellStyle name="Normal 3 6 2 3 3 3 3 2" xfId="24118"/>
    <cellStyle name="Normal 3 6 2 3 3 3 4" xfId="24119"/>
    <cellStyle name="Normal 3 6 2 3 3 4" xfId="24120"/>
    <cellStyle name="Normal 3 6 2 3 3 4 2" xfId="24121"/>
    <cellStyle name="Normal 3 6 2 3 3 4 2 2" xfId="24122"/>
    <cellStyle name="Normal 3 6 2 3 3 4 3" xfId="24123"/>
    <cellStyle name="Normal 3 6 2 3 3 5" xfId="24124"/>
    <cellStyle name="Normal 3 6 2 3 3 5 2" xfId="24125"/>
    <cellStyle name="Normal 3 6 2 3 3 6" xfId="24126"/>
    <cellStyle name="Normal 3 6 2 3 4" xfId="24127"/>
    <cellStyle name="Normal 3 6 2 3 4 2" xfId="24128"/>
    <cellStyle name="Normal 3 6 2 3 4 2 2" xfId="24129"/>
    <cellStyle name="Normal 3 6 2 3 4 2 2 2" xfId="24130"/>
    <cellStyle name="Normal 3 6 2 3 4 2 2 2 2" xfId="24131"/>
    <cellStyle name="Normal 3 6 2 3 4 2 2 3" xfId="24132"/>
    <cellStyle name="Normal 3 6 2 3 4 2 3" xfId="24133"/>
    <cellStyle name="Normal 3 6 2 3 4 2 3 2" xfId="24134"/>
    <cellStyle name="Normal 3 6 2 3 4 2 4" xfId="24135"/>
    <cellStyle name="Normal 3 6 2 3 4 3" xfId="24136"/>
    <cellStyle name="Normal 3 6 2 3 4 3 2" xfId="24137"/>
    <cellStyle name="Normal 3 6 2 3 4 3 2 2" xfId="24138"/>
    <cellStyle name="Normal 3 6 2 3 4 3 3" xfId="24139"/>
    <cellStyle name="Normal 3 6 2 3 4 4" xfId="24140"/>
    <cellStyle name="Normal 3 6 2 3 4 4 2" xfId="24141"/>
    <cellStyle name="Normal 3 6 2 3 4 5" xfId="24142"/>
    <cellStyle name="Normal 3 6 2 3 5" xfId="24143"/>
    <cellStyle name="Normal 3 6 2 3 5 2" xfId="24144"/>
    <cellStyle name="Normal 3 6 2 3 5 2 2" xfId="24145"/>
    <cellStyle name="Normal 3 6 2 3 5 2 2 2" xfId="24146"/>
    <cellStyle name="Normal 3 6 2 3 5 2 3" xfId="24147"/>
    <cellStyle name="Normal 3 6 2 3 5 3" xfId="24148"/>
    <cellStyle name="Normal 3 6 2 3 5 3 2" xfId="24149"/>
    <cellStyle name="Normal 3 6 2 3 5 4" xfId="24150"/>
    <cellStyle name="Normal 3 6 2 3 6" xfId="24151"/>
    <cellStyle name="Normal 3 6 2 3 6 2" xfId="24152"/>
    <cellStyle name="Normal 3 6 2 3 6 2 2" xfId="24153"/>
    <cellStyle name="Normal 3 6 2 3 6 3" xfId="24154"/>
    <cellStyle name="Normal 3 6 2 3 7" xfId="24155"/>
    <cellStyle name="Normal 3 6 2 3 7 2" xfId="24156"/>
    <cellStyle name="Normal 3 6 2 3 8" xfId="24157"/>
    <cellStyle name="Normal 3 6 2 4" xfId="24158"/>
    <cellStyle name="Normal 3 6 2 4 2" xfId="24159"/>
    <cellStyle name="Normal 3 6 2 4 2 2" xfId="24160"/>
    <cellStyle name="Normal 3 6 2 4 2 2 2" xfId="24161"/>
    <cellStyle name="Normal 3 6 2 4 2 2 2 2" xfId="24162"/>
    <cellStyle name="Normal 3 6 2 4 2 2 2 2 2" xfId="24163"/>
    <cellStyle name="Normal 3 6 2 4 2 2 2 2 2 2" xfId="24164"/>
    <cellStyle name="Normal 3 6 2 4 2 2 2 2 3" xfId="24165"/>
    <cellStyle name="Normal 3 6 2 4 2 2 2 3" xfId="24166"/>
    <cellStyle name="Normal 3 6 2 4 2 2 2 3 2" xfId="24167"/>
    <cellStyle name="Normal 3 6 2 4 2 2 2 4" xfId="24168"/>
    <cellStyle name="Normal 3 6 2 4 2 2 3" xfId="24169"/>
    <cellStyle name="Normal 3 6 2 4 2 2 3 2" xfId="24170"/>
    <cellStyle name="Normal 3 6 2 4 2 2 3 2 2" xfId="24171"/>
    <cellStyle name="Normal 3 6 2 4 2 2 3 3" xfId="24172"/>
    <cellStyle name="Normal 3 6 2 4 2 2 4" xfId="24173"/>
    <cellStyle name="Normal 3 6 2 4 2 2 4 2" xfId="24174"/>
    <cellStyle name="Normal 3 6 2 4 2 2 5" xfId="24175"/>
    <cellStyle name="Normal 3 6 2 4 2 3" xfId="24176"/>
    <cellStyle name="Normal 3 6 2 4 2 3 2" xfId="24177"/>
    <cellStyle name="Normal 3 6 2 4 2 3 2 2" xfId="24178"/>
    <cellStyle name="Normal 3 6 2 4 2 3 2 2 2" xfId="24179"/>
    <cellStyle name="Normal 3 6 2 4 2 3 2 3" xfId="24180"/>
    <cellStyle name="Normal 3 6 2 4 2 3 3" xfId="24181"/>
    <cellStyle name="Normal 3 6 2 4 2 3 3 2" xfId="24182"/>
    <cellStyle name="Normal 3 6 2 4 2 3 4" xfId="24183"/>
    <cellStyle name="Normal 3 6 2 4 2 4" xfId="24184"/>
    <cellStyle name="Normal 3 6 2 4 2 4 2" xfId="24185"/>
    <cellStyle name="Normal 3 6 2 4 2 4 2 2" xfId="24186"/>
    <cellStyle name="Normal 3 6 2 4 2 4 3" xfId="24187"/>
    <cellStyle name="Normal 3 6 2 4 2 5" xfId="24188"/>
    <cellStyle name="Normal 3 6 2 4 2 5 2" xfId="24189"/>
    <cellStyle name="Normal 3 6 2 4 2 6" xfId="24190"/>
    <cellStyle name="Normal 3 6 2 4 3" xfId="24191"/>
    <cellStyle name="Normal 3 6 2 4 3 2" xfId="24192"/>
    <cellStyle name="Normal 3 6 2 4 3 2 2" xfId="24193"/>
    <cellStyle name="Normal 3 6 2 4 3 2 2 2" xfId="24194"/>
    <cellStyle name="Normal 3 6 2 4 3 2 2 2 2" xfId="24195"/>
    <cellStyle name="Normal 3 6 2 4 3 2 2 3" xfId="24196"/>
    <cellStyle name="Normal 3 6 2 4 3 2 3" xfId="24197"/>
    <cellStyle name="Normal 3 6 2 4 3 2 3 2" xfId="24198"/>
    <cellStyle name="Normal 3 6 2 4 3 2 4" xfId="24199"/>
    <cellStyle name="Normal 3 6 2 4 3 3" xfId="24200"/>
    <cellStyle name="Normal 3 6 2 4 3 3 2" xfId="24201"/>
    <cellStyle name="Normal 3 6 2 4 3 3 2 2" xfId="24202"/>
    <cellStyle name="Normal 3 6 2 4 3 3 3" xfId="24203"/>
    <cellStyle name="Normal 3 6 2 4 3 4" xfId="24204"/>
    <cellStyle name="Normal 3 6 2 4 3 4 2" xfId="24205"/>
    <cellStyle name="Normal 3 6 2 4 3 5" xfId="24206"/>
    <cellStyle name="Normal 3 6 2 4 4" xfId="24207"/>
    <cellStyle name="Normal 3 6 2 4 4 2" xfId="24208"/>
    <cellStyle name="Normal 3 6 2 4 4 2 2" xfId="24209"/>
    <cellStyle name="Normal 3 6 2 4 4 2 2 2" xfId="24210"/>
    <cellStyle name="Normal 3 6 2 4 4 2 3" xfId="24211"/>
    <cellStyle name="Normal 3 6 2 4 4 3" xfId="24212"/>
    <cellStyle name="Normal 3 6 2 4 4 3 2" xfId="24213"/>
    <cellStyle name="Normal 3 6 2 4 4 4" xfId="24214"/>
    <cellStyle name="Normal 3 6 2 4 5" xfId="24215"/>
    <cellStyle name="Normal 3 6 2 4 5 2" xfId="24216"/>
    <cellStyle name="Normal 3 6 2 4 5 2 2" xfId="24217"/>
    <cellStyle name="Normal 3 6 2 4 5 3" xfId="24218"/>
    <cellStyle name="Normal 3 6 2 4 6" xfId="24219"/>
    <cellStyle name="Normal 3 6 2 4 6 2" xfId="24220"/>
    <cellStyle name="Normal 3 6 2 4 7" xfId="24221"/>
    <cellStyle name="Normal 3 6 2 5" xfId="24222"/>
    <cellStyle name="Normal 3 6 2 5 2" xfId="24223"/>
    <cellStyle name="Normal 3 6 2 5 2 2" xfId="24224"/>
    <cellStyle name="Normal 3 6 2 5 2 2 2" xfId="24225"/>
    <cellStyle name="Normal 3 6 2 5 2 2 2 2" xfId="24226"/>
    <cellStyle name="Normal 3 6 2 5 2 2 2 2 2" xfId="24227"/>
    <cellStyle name="Normal 3 6 2 5 2 2 2 3" xfId="24228"/>
    <cellStyle name="Normal 3 6 2 5 2 2 3" xfId="24229"/>
    <cellStyle name="Normal 3 6 2 5 2 2 3 2" xfId="24230"/>
    <cellStyle name="Normal 3 6 2 5 2 2 4" xfId="24231"/>
    <cellStyle name="Normal 3 6 2 5 2 3" xfId="24232"/>
    <cellStyle name="Normal 3 6 2 5 2 3 2" xfId="24233"/>
    <cellStyle name="Normal 3 6 2 5 2 3 2 2" xfId="24234"/>
    <cellStyle name="Normal 3 6 2 5 2 3 3" xfId="24235"/>
    <cellStyle name="Normal 3 6 2 5 2 4" xfId="24236"/>
    <cellStyle name="Normal 3 6 2 5 2 4 2" xfId="24237"/>
    <cellStyle name="Normal 3 6 2 5 2 5" xfId="24238"/>
    <cellStyle name="Normal 3 6 2 5 3" xfId="24239"/>
    <cellStyle name="Normal 3 6 2 5 3 2" xfId="24240"/>
    <cellStyle name="Normal 3 6 2 5 3 2 2" xfId="24241"/>
    <cellStyle name="Normal 3 6 2 5 3 2 2 2" xfId="24242"/>
    <cellStyle name="Normal 3 6 2 5 3 2 3" xfId="24243"/>
    <cellStyle name="Normal 3 6 2 5 3 3" xfId="24244"/>
    <cellStyle name="Normal 3 6 2 5 3 3 2" xfId="24245"/>
    <cellStyle name="Normal 3 6 2 5 3 4" xfId="24246"/>
    <cellStyle name="Normal 3 6 2 5 4" xfId="24247"/>
    <cellStyle name="Normal 3 6 2 5 4 2" xfId="24248"/>
    <cellStyle name="Normal 3 6 2 5 4 2 2" xfId="24249"/>
    <cellStyle name="Normal 3 6 2 5 4 3" xfId="24250"/>
    <cellStyle name="Normal 3 6 2 5 5" xfId="24251"/>
    <cellStyle name="Normal 3 6 2 5 5 2" xfId="24252"/>
    <cellStyle name="Normal 3 6 2 5 6" xfId="24253"/>
    <cellStyle name="Normal 3 6 2 6" xfId="24254"/>
    <cellStyle name="Normal 3 6 2 6 2" xfId="24255"/>
    <cellStyle name="Normal 3 6 2 6 2 2" xfId="24256"/>
    <cellStyle name="Normal 3 6 2 6 2 2 2" xfId="24257"/>
    <cellStyle name="Normal 3 6 2 6 2 2 2 2" xfId="24258"/>
    <cellStyle name="Normal 3 6 2 6 2 2 3" xfId="24259"/>
    <cellStyle name="Normal 3 6 2 6 2 3" xfId="24260"/>
    <cellStyle name="Normal 3 6 2 6 2 3 2" xfId="24261"/>
    <cellStyle name="Normal 3 6 2 6 2 4" xfId="24262"/>
    <cellStyle name="Normal 3 6 2 6 3" xfId="24263"/>
    <cellStyle name="Normal 3 6 2 6 3 2" xfId="24264"/>
    <cellStyle name="Normal 3 6 2 6 3 2 2" xfId="24265"/>
    <cellStyle name="Normal 3 6 2 6 3 3" xfId="24266"/>
    <cellStyle name="Normal 3 6 2 6 4" xfId="24267"/>
    <cellStyle name="Normal 3 6 2 6 4 2" xfId="24268"/>
    <cellStyle name="Normal 3 6 2 6 5" xfId="24269"/>
    <cellStyle name="Normal 3 6 2 7" xfId="24270"/>
    <cellStyle name="Normal 3 6 2 7 2" xfId="24271"/>
    <cellStyle name="Normal 3 6 2 7 2 2" xfId="24272"/>
    <cellStyle name="Normal 3 6 2 7 2 2 2" xfId="24273"/>
    <cellStyle name="Normal 3 6 2 7 2 3" xfId="24274"/>
    <cellStyle name="Normal 3 6 2 7 3" xfId="24275"/>
    <cellStyle name="Normal 3 6 2 7 3 2" xfId="24276"/>
    <cellStyle name="Normal 3 6 2 7 4" xfId="24277"/>
    <cellStyle name="Normal 3 6 2 8" xfId="24278"/>
    <cellStyle name="Normal 3 6 2 8 2" xfId="24279"/>
    <cellStyle name="Normal 3 6 2 8 2 2" xfId="24280"/>
    <cellStyle name="Normal 3 6 2 8 3" xfId="24281"/>
    <cellStyle name="Normal 3 6 2 9" xfId="24282"/>
    <cellStyle name="Normal 3 6 2 9 2" xfId="24283"/>
    <cellStyle name="Normal 3 6 3" xfId="24284"/>
    <cellStyle name="Normal 3 6 3 2" xfId="24285"/>
    <cellStyle name="Normal 3 6 3 2 2" xfId="24286"/>
    <cellStyle name="Normal 3 6 3 2 2 2" xfId="24287"/>
    <cellStyle name="Normal 3 6 3 2 2 2 2" xfId="24288"/>
    <cellStyle name="Normal 3 6 3 2 2 2 2 2" xfId="24289"/>
    <cellStyle name="Normal 3 6 3 2 2 2 2 2 2" xfId="24290"/>
    <cellStyle name="Normal 3 6 3 2 2 2 2 2 2 2" xfId="24291"/>
    <cellStyle name="Normal 3 6 3 2 2 2 2 2 2 2 2" xfId="24292"/>
    <cellStyle name="Normal 3 6 3 2 2 2 2 2 2 3" xfId="24293"/>
    <cellStyle name="Normal 3 6 3 2 2 2 2 2 3" xfId="24294"/>
    <cellStyle name="Normal 3 6 3 2 2 2 2 2 3 2" xfId="24295"/>
    <cellStyle name="Normal 3 6 3 2 2 2 2 2 4" xfId="24296"/>
    <cellStyle name="Normal 3 6 3 2 2 2 2 3" xfId="24297"/>
    <cellStyle name="Normal 3 6 3 2 2 2 2 3 2" xfId="24298"/>
    <cellStyle name="Normal 3 6 3 2 2 2 2 3 2 2" xfId="24299"/>
    <cellStyle name="Normal 3 6 3 2 2 2 2 3 3" xfId="24300"/>
    <cellStyle name="Normal 3 6 3 2 2 2 2 4" xfId="24301"/>
    <cellStyle name="Normal 3 6 3 2 2 2 2 4 2" xfId="24302"/>
    <cellStyle name="Normal 3 6 3 2 2 2 2 5" xfId="24303"/>
    <cellStyle name="Normal 3 6 3 2 2 2 3" xfId="24304"/>
    <cellStyle name="Normal 3 6 3 2 2 2 3 2" xfId="24305"/>
    <cellStyle name="Normal 3 6 3 2 2 2 3 2 2" xfId="24306"/>
    <cellStyle name="Normal 3 6 3 2 2 2 3 2 2 2" xfId="24307"/>
    <cellStyle name="Normal 3 6 3 2 2 2 3 2 3" xfId="24308"/>
    <cellStyle name="Normal 3 6 3 2 2 2 3 3" xfId="24309"/>
    <cellStyle name="Normal 3 6 3 2 2 2 3 3 2" xfId="24310"/>
    <cellStyle name="Normal 3 6 3 2 2 2 3 4" xfId="24311"/>
    <cellStyle name="Normal 3 6 3 2 2 2 4" xfId="24312"/>
    <cellStyle name="Normal 3 6 3 2 2 2 4 2" xfId="24313"/>
    <cellStyle name="Normal 3 6 3 2 2 2 4 2 2" xfId="24314"/>
    <cellStyle name="Normal 3 6 3 2 2 2 4 3" xfId="24315"/>
    <cellStyle name="Normal 3 6 3 2 2 2 5" xfId="24316"/>
    <cellStyle name="Normal 3 6 3 2 2 2 5 2" xfId="24317"/>
    <cellStyle name="Normal 3 6 3 2 2 2 6" xfId="24318"/>
    <cellStyle name="Normal 3 6 3 2 2 3" xfId="24319"/>
    <cellStyle name="Normal 3 6 3 2 2 3 2" xfId="24320"/>
    <cellStyle name="Normal 3 6 3 2 2 3 2 2" xfId="24321"/>
    <cellStyle name="Normal 3 6 3 2 2 3 2 2 2" xfId="24322"/>
    <cellStyle name="Normal 3 6 3 2 2 3 2 2 2 2" xfId="24323"/>
    <cellStyle name="Normal 3 6 3 2 2 3 2 2 3" xfId="24324"/>
    <cellStyle name="Normal 3 6 3 2 2 3 2 3" xfId="24325"/>
    <cellStyle name="Normal 3 6 3 2 2 3 2 3 2" xfId="24326"/>
    <cellStyle name="Normal 3 6 3 2 2 3 2 4" xfId="24327"/>
    <cellStyle name="Normal 3 6 3 2 2 3 3" xfId="24328"/>
    <cellStyle name="Normal 3 6 3 2 2 3 3 2" xfId="24329"/>
    <cellStyle name="Normal 3 6 3 2 2 3 3 2 2" xfId="24330"/>
    <cellStyle name="Normal 3 6 3 2 2 3 3 3" xfId="24331"/>
    <cellStyle name="Normal 3 6 3 2 2 3 4" xfId="24332"/>
    <cellStyle name="Normal 3 6 3 2 2 3 4 2" xfId="24333"/>
    <cellStyle name="Normal 3 6 3 2 2 3 5" xfId="24334"/>
    <cellStyle name="Normal 3 6 3 2 2 4" xfId="24335"/>
    <cellStyle name="Normal 3 6 3 2 2 4 2" xfId="24336"/>
    <cellStyle name="Normal 3 6 3 2 2 4 2 2" xfId="24337"/>
    <cellStyle name="Normal 3 6 3 2 2 4 2 2 2" xfId="24338"/>
    <cellStyle name="Normal 3 6 3 2 2 4 2 3" xfId="24339"/>
    <cellStyle name="Normal 3 6 3 2 2 4 3" xfId="24340"/>
    <cellStyle name="Normal 3 6 3 2 2 4 3 2" xfId="24341"/>
    <cellStyle name="Normal 3 6 3 2 2 4 4" xfId="24342"/>
    <cellStyle name="Normal 3 6 3 2 2 5" xfId="24343"/>
    <cellStyle name="Normal 3 6 3 2 2 5 2" xfId="24344"/>
    <cellStyle name="Normal 3 6 3 2 2 5 2 2" xfId="24345"/>
    <cellStyle name="Normal 3 6 3 2 2 5 3" xfId="24346"/>
    <cellStyle name="Normal 3 6 3 2 2 6" xfId="24347"/>
    <cellStyle name="Normal 3 6 3 2 2 6 2" xfId="24348"/>
    <cellStyle name="Normal 3 6 3 2 2 7" xfId="24349"/>
    <cellStyle name="Normal 3 6 3 2 3" xfId="24350"/>
    <cellStyle name="Normal 3 6 3 2 3 2" xfId="24351"/>
    <cellStyle name="Normal 3 6 3 2 3 2 2" xfId="24352"/>
    <cellStyle name="Normal 3 6 3 2 3 2 2 2" xfId="24353"/>
    <cellStyle name="Normal 3 6 3 2 3 2 2 2 2" xfId="24354"/>
    <cellStyle name="Normal 3 6 3 2 3 2 2 2 2 2" xfId="24355"/>
    <cellStyle name="Normal 3 6 3 2 3 2 2 2 3" xfId="24356"/>
    <cellStyle name="Normal 3 6 3 2 3 2 2 3" xfId="24357"/>
    <cellStyle name="Normal 3 6 3 2 3 2 2 3 2" xfId="24358"/>
    <cellStyle name="Normal 3 6 3 2 3 2 2 4" xfId="24359"/>
    <cellStyle name="Normal 3 6 3 2 3 2 3" xfId="24360"/>
    <cellStyle name="Normal 3 6 3 2 3 2 3 2" xfId="24361"/>
    <cellStyle name="Normal 3 6 3 2 3 2 3 2 2" xfId="24362"/>
    <cellStyle name="Normal 3 6 3 2 3 2 3 3" xfId="24363"/>
    <cellStyle name="Normal 3 6 3 2 3 2 4" xfId="24364"/>
    <cellStyle name="Normal 3 6 3 2 3 2 4 2" xfId="24365"/>
    <cellStyle name="Normal 3 6 3 2 3 2 5" xfId="24366"/>
    <cellStyle name="Normal 3 6 3 2 3 3" xfId="24367"/>
    <cellStyle name="Normal 3 6 3 2 3 3 2" xfId="24368"/>
    <cellStyle name="Normal 3 6 3 2 3 3 2 2" xfId="24369"/>
    <cellStyle name="Normal 3 6 3 2 3 3 2 2 2" xfId="24370"/>
    <cellStyle name="Normal 3 6 3 2 3 3 2 3" xfId="24371"/>
    <cellStyle name="Normal 3 6 3 2 3 3 3" xfId="24372"/>
    <cellStyle name="Normal 3 6 3 2 3 3 3 2" xfId="24373"/>
    <cellStyle name="Normal 3 6 3 2 3 3 4" xfId="24374"/>
    <cellStyle name="Normal 3 6 3 2 3 4" xfId="24375"/>
    <cellStyle name="Normal 3 6 3 2 3 4 2" xfId="24376"/>
    <cellStyle name="Normal 3 6 3 2 3 4 2 2" xfId="24377"/>
    <cellStyle name="Normal 3 6 3 2 3 4 3" xfId="24378"/>
    <cellStyle name="Normal 3 6 3 2 3 5" xfId="24379"/>
    <cellStyle name="Normal 3 6 3 2 3 5 2" xfId="24380"/>
    <cellStyle name="Normal 3 6 3 2 3 6" xfId="24381"/>
    <cellStyle name="Normal 3 6 3 2 4" xfId="24382"/>
    <cellStyle name="Normal 3 6 3 2 4 2" xfId="24383"/>
    <cellStyle name="Normal 3 6 3 2 4 2 2" xfId="24384"/>
    <cellStyle name="Normal 3 6 3 2 4 2 2 2" xfId="24385"/>
    <cellStyle name="Normal 3 6 3 2 4 2 2 2 2" xfId="24386"/>
    <cellStyle name="Normal 3 6 3 2 4 2 2 3" xfId="24387"/>
    <cellStyle name="Normal 3 6 3 2 4 2 3" xfId="24388"/>
    <cellStyle name="Normal 3 6 3 2 4 2 3 2" xfId="24389"/>
    <cellStyle name="Normal 3 6 3 2 4 2 4" xfId="24390"/>
    <cellStyle name="Normal 3 6 3 2 4 3" xfId="24391"/>
    <cellStyle name="Normal 3 6 3 2 4 3 2" xfId="24392"/>
    <cellStyle name="Normal 3 6 3 2 4 3 2 2" xfId="24393"/>
    <cellStyle name="Normal 3 6 3 2 4 3 3" xfId="24394"/>
    <cellStyle name="Normal 3 6 3 2 4 4" xfId="24395"/>
    <cellStyle name="Normal 3 6 3 2 4 4 2" xfId="24396"/>
    <cellStyle name="Normal 3 6 3 2 4 5" xfId="24397"/>
    <cellStyle name="Normal 3 6 3 2 5" xfId="24398"/>
    <cellStyle name="Normal 3 6 3 2 5 2" xfId="24399"/>
    <cellStyle name="Normal 3 6 3 2 5 2 2" xfId="24400"/>
    <cellStyle name="Normal 3 6 3 2 5 2 2 2" xfId="24401"/>
    <cellStyle name="Normal 3 6 3 2 5 2 3" xfId="24402"/>
    <cellStyle name="Normal 3 6 3 2 5 3" xfId="24403"/>
    <cellStyle name="Normal 3 6 3 2 5 3 2" xfId="24404"/>
    <cellStyle name="Normal 3 6 3 2 5 4" xfId="24405"/>
    <cellStyle name="Normal 3 6 3 2 6" xfId="24406"/>
    <cellStyle name="Normal 3 6 3 2 6 2" xfId="24407"/>
    <cellStyle name="Normal 3 6 3 2 6 2 2" xfId="24408"/>
    <cellStyle name="Normal 3 6 3 2 6 3" xfId="24409"/>
    <cellStyle name="Normal 3 6 3 2 7" xfId="24410"/>
    <cellStyle name="Normal 3 6 3 2 7 2" xfId="24411"/>
    <cellStyle name="Normal 3 6 3 2 8" xfId="24412"/>
    <cellStyle name="Normal 3 6 3 3" xfId="24413"/>
    <cellStyle name="Normal 3 6 3 3 2" xfId="24414"/>
    <cellStyle name="Normal 3 6 3 3 2 2" xfId="24415"/>
    <cellStyle name="Normal 3 6 3 3 2 2 2" xfId="24416"/>
    <cellStyle name="Normal 3 6 3 3 2 2 2 2" xfId="24417"/>
    <cellStyle name="Normal 3 6 3 3 2 2 2 2 2" xfId="24418"/>
    <cellStyle name="Normal 3 6 3 3 2 2 2 2 2 2" xfId="24419"/>
    <cellStyle name="Normal 3 6 3 3 2 2 2 2 3" xfId="24420"/>
    <cellStyle name="Normal 3 6 3 3 2 2 2 3" xfId="24421"/>
    <cellStyle name="Normal 3 6 3 3 2 2 2 3 2" xfId="24422"/>
    <cellStyle name="Normal 3 6 3 3 2 2 2 4" xfId="24423"/>
    <cellStyle name="Normal 3 6 3 3 2 2 3" xfId="24424"/>
    <cellStyle name="Normal 3 6 3 3 2 2 3 2" xfId="24425"/>
    <cellStyle name="Normal 3 6 3 3 2 2 3 2 2" xfId="24426"/>
    <cellStyle name="Normal 3 6 3 3 2 2 3 3" xfId="24427"/>
    <cellStyle name="Normal 3 6 3 3 2 2 4" xfId="24428"/>
    <cellStyle name="Normal 3 6 3 3 2 2 4 2" xfId="24429"/>
    <cellStyle name="Normal 3 6 3 3 2 2 5" xfId="24430"/>
    <cellStyle name="Normal 3 6 3 3 2 3" xfId="24431"/>
    <cellStyle name="Normal 3 6 3 3 2 3 2" xfId="24432"/>
    <cellStyle name="Normal 3 6 3 3 2 3 2 2" xfId="24433"/>
    <cellStyle name="Normal 3 6 3 3 2 3 2 2 2" xfId="24434"/>
    <cellStyle name="Normal 3 6 3 3 2 3 2 3" xfId="24435"/>
    <cellStyle name="Normal 3 6 3 3 2 3 3" xfId="24436"/>
    <cellStyle name="Normal 3 6 3 3 2 3 3 2" xfId="24437"/>
    <cellStyle name="Normal 3 6 3 3 2 3 4" xfId="24438"/>
    <cellStyle name="Normal 3 6 3 3 2 4" xfId="24439"/>
    <cellStyle name="Normal 3 6 3 3 2 4 2" xfId="24440"/>
    <cellStyle name="Normal 3 6 3 3 2 4 2 2" xfId="24441"/>
    <cellStyle name="Normal 3 6 3 3 2 4 3" xfId="24442"/>
    <cellStyle name="Normal 3 6 3 3 2 5" xfId="24443"/>
    <cellStyle name="Normal 3 6 3 3 2 5 2" xfId="24444"/>
    <cellStyle name="Normal 3 6 3 3 2 6" xfId="24445"/>
    <cellStyle name="Normal 3 6 3 3 3" xfId="24446"/>
    <cellStyle name="Normal 3 6 3 3 3 2" xfId="24447"/>
    <cellStyle name="Normal 3 6 3 3 3 2 2" xfId="24448"/>
    <cellStyle name="Normal 3 6 3 3 3 2 2 2" xfId="24449"/>
    <cellStyle name="Normal 3 6 3 3 3 2 2 2 2" xfId="24450"/>
    <cellStyle name="Normal 3 6 3 3 3 2 2 3" xfId="24451"/>
    <cellStyle name="Normal 3 6 3 3 3 2 3" xfId="24452"/>
    <cellStyle name="Normal 3 6 3 3 3 2 3 2" xfId="24453"/>
    <cellStyle name="Normal 3 6 3 3 3 2 4" xfId="24454"/>
    <cellStyle name="Normal 3 6 3 3 3 3" xfId="24455"/>
    <cellStyle name="Normal 3 6 3 3 3 3 2" xfId="24456"/>
    <cellStyle name="Normal 3 6 3 3 3 3 2 2" xfId="24457"/>
    <cellStyle name="Normal 3 6 3 3 3 3 3" xfId="24458"/>
    <cellStyle name="Normal 3 6 3 3 3 4" xfId="24459"/>
    <cellStyle name="Normal 3 6 3 3 3 4 2" xfId="24460"/>
    <cellStyle name="Normal 3 6 3 3 3 5" xfId="24461"/>
    <cellStyle name="Normal 3 6 3 3 4" xfId="24462"/>
    <cellStyle name="Normal 3 6 3 3 4 2" xfId="24463"/>
    <cellStyle name="Normal 3 6 3 3 4 2 2" xfId="24464"/>
    <cellStyle name="Normal 3 6 3 3 4 2 2 2" xfId="24465"/>
    <cellStyle name="Normal 3 6 3 3 4 2 3" xfId="24466"/>
    <cellStyle name="Normal 3 6 3 3 4 3" xfId="24467"/>
    <cellStyle name="Normal 3 6 3 3 4 3 2" xfId="24468"/>
    <cellStyle name="Normal 3 6 3 3 4 4" xfId="24469"/>
    <cellStyle name="Normal 3 6 3 3 5" xfId="24470"/>
    <cellStyle name="Normal 3 6 3 3 5 2" xfId="24471"/>
    <cellStyle name="Normal 3 6 3 3 5 2 2" xfId="24472"/>
    <cellStyle name="Normal 3 6 3 3 5 3" xfId="24473"/>
    <cellStyle name="Normal 3 6 3 3 6" xfId="24474"/>
    <cellStyle name="Normal 3 6 3 3 6 2" xfId="24475"/>
    <cellStyle name="Normal 3 6 3 3 7" xfId="24476"/>
    <cellStyle name="Normal 3 6 3 4" xfId="24477"/>
    <cellStyle name="Normal 3 6 3 4 2" xfId="24478"/>
    <cellStyle name="Normal 3 6 3 4 2 2" xfId="24479"/>
    <cellStyle name="Normal 3 6 3 4 2 2 2" xfId="24480"/>
    <cellStyle name="Normal 3 6 3 4 2 2 2 2" xfId="24481"/>
    <cellStyle name="Normal 3 6 3 4 2 2 2 2 2" xfId="24482"/>
    <cellStyle name="Normal 3 6 3 4 2 2 2 3" xfId="24483"/>
    <cellStyle name="Normal 3 6 3 4 2 2 3" xfId="24484"/>
    <cellStyle name="Normal 3 6 3 4 2 2 3 2" xfId="24485"/>
    <cellStyle name="Normal 3 6 3 4 2 2 4" xfId="24486"/>
    <cellStyle name="Normal 3 6 3 4 2 3" xfId="24487"/>
    <cellStyle name="Normal 3 6 3 4 2 3 2" xfId="24488"/>
    <cellStyle name="Normal 3 6 3 4 2 3 2 2" xfId="24489"/>
    <cellStyle name="Normal 3 6 3 4 2 3 3" xfId="24490"/>
    <cellStyle name="Normal 3 6 3 4 2 4" xfId="24491"/>
    <cellStyle name="Normal 3 6 3 4 2 4 2" xfId="24492"/>
    <cellStyle name="Normal 3 6 3 4 2 5" xfId="24493"/>
    <cellStyle name="Normal 3 6 3 4 3" xfId="24494"/>
    <cellStyle name="Normal 3 6 3 4 3 2" xfId="24495"/>
    <cellStyle name="Normal 3 6 3 4 3 2 2" xfId="24496"/>
    <cellStyle name="Normal 3 6 3 4 3 2 2 2" xfId="24497"/>
    <cellStyle name="Normal 3 6 3 4 3 2 3" xfId="24498"/>
    <cellStyle name="Normal 3 6 3 4 3 3" xfId="24499"/>
    <cellStyle name="Normal 3 6 3 4 3 3 2" xfId="24500"/>
    <cellStyle name="Normal 3 6 3 4 3 4" xfId="24501"/>
    <cellStyle name="Normal 3 6 3 4 4" xfId="24502"/>
    <cellStyle name="Normal 3 6 3 4 4 2" xfId="24503"/>
    <cellStyle name="Normal 3 6 3 4 4 2 2" xfId="24504"/>
    <cellStyle name="Normal 3 6 3 4 4 3" xfId="24505"/>
    <cellStyle name="Normal 3 6 3 4 5" xfId="24506"/>
    <cellStyle name="Normal 3 6 3 4 5 2" xfId="24507"/>
    <cellStyle name="Normal 3 6 3 4 6" xfId="24508"/>
    <cellStyle name="Normal 3 6 3 5" xfId="24509"/>
    <cellStyle name="Normal 3 6 3 5 2" xfId="24510"/>
    <cellStyle name="Normal 3 6 3 5 2 2" xfId="24511"/>
    <cellStyle name="Normal 3 6 3 5 2 2 2" xfId="24512"/>
    <cellStyle name="Normal 3 6 3 5 2 2 2 2" xfId="24513"/>
    <cellStyle name="Normal 3 6 3 5 2 2 3" xfId="24514"/>
    <cellStyle name="Normal 3 6 3 5 2 3" xfId="24515"/>
    <cellStyle name="Normal 3 6 3 5 2 3 2" xfId="24516"/>
    <cellStyle name="Normal 3 6 3 5 2 4" xfId="24517"/>
    <cellStyle name="Normal 3 6 3 5 3" xfId="24518"/>
    <cellStyle name="Normal 3 6 3 5 3 2" xfId="24519"/>
    <cellStyle name="Normal 3 6 3 5 3 2 2" xfId="24520"/>
    <cellStyle name="Normal 3 6 3 5 3 3" xfId="24521"/>
    <cellStyle name="Normal 3 6 3 5 4" xfId="24522"/>
    <cellStyle name="Normal 3 6 3 5 4 2" xfId="24523"/>
    <cellStyle name="Normal 3 6 3 5 5" xfId="24524"/>
    <cellStyle name="Normal 3 6 3 6" xfId="24525"/>
    <cellStyle name="Normal 3 6 3 6 2" xfId="24526"/>
    <cellStyle name="Normal 3 6 3 6 2 2" xfId="24527"/>
    <cellStyle name="Normal 3 6 3 6 2 2 2" xfId="24528"/>
    <cellStyle name="Normal 3 6 3 6 2 3" xfId="24529"/>
    <cellStyle name="Normal 3 6 3 6 3" xfId="24530"/>
    <cellStyle name="Normal 3 6 3 6 3 2" xfId="24531"/>
    <cellStyle name="Normal 3 6 3 6 4" xfId="24532"/>
    <cellStyle name="Normal 3 6 3 7" xfId="24533"/>
    <cellStyle name="Normal 3 6 3 7 2" xfId="24534"/>
    <cellStyle name="Normal 3 6 3 7 2 2" xfId="24535"/>
    <cellStyle name="Normal 3 6 3 7 3" xfId="24536"/>
    <cellStyle name="Normal 3 6 3 8" xfId="24537"/>
    <cellStyle name="Normal 3 6 3 8 2" xfId="24538"/>
    <cellStyle name="Normal 3 6 3 9" xfId="24539"/>
    <cellStyle name="Normal 3 6 4" xfId="24540"/>
    <cellStyle name="Normal 3 6 4 2" xfId="24541"/>
    <cellStyle name="Normal 3 6 4 2 2" xfId="24542"/>
    <cellStyle name="Normal 3 6 4 2 2 2" xfId="24543"/>
    <cellStyle name="Normal 3 6 4 2 2 2 2" xfId="24544"/>
    <cellStyle name="Normal 3 6 4 2 2 2 2 2" xfId="24545"/>
    <cellStyle name="Normal 3 6 4 2 2 2 2 2 2" xfId="24546"/>
    <cellStyle name="Normal 3 6 4 2 2 2 2 2 2 2" xfId="24547"/>
    <cellStyle name="Normal 3 6 4 2 2 2 2 2 3" xfId="24548"/>
    <cellStyle name="Normal 3 6 4 2 2 2 2 3" xfId="24549"/>
    <cellStyle name="Normal 3 6 4 2 2 2 2 3 2" xfId="24550"/>
    <cellStyle name="Normal 3 6 4 2 2 2 2 4" xfId="24551"/>
    <cellStyle name="Normal 3 6 4 2 2 2 3" xfId="24552"/>
    <cellStyle name="Normal 3 6 4 2 2 2 3 2" xfId="24553"/>
    <cellStyle name="Normal 3 6 4 2 2 2 3 2 2" xfId="24554"/>
    <cellStyle name="Normal 3 6 4 2 2 2 3 3" xfId="24555"/>
    <cellStyle name="Normal 3 6 4 2 2 2 4" xfId="24556"/>
    <cellStyle name="Normal 3 6 4 2 2 2 4 2" xfId="24557"/>
    <cellStyle name="Normal 3 6 4 2 2 2 5" xfId="24558"/>
    <cellStyle name="Normal 3 6 4 2 2 3" xfId="24559"/>
    <cellStyle name="Normal 3 6 4 2 2 3 2" xfId="24560"/>
    <cellStyle name="Normal 3 6 4 2 2 3 2 2" xfId="24561"/>
    <cellStyle name="Normal 3 6 4 2 2 3 2 2 2" xfId="24562"/>
    <cellStyle name="Normal 3 6 4 2 2 3 2 3" xfId="24563"/>
    <cellStyle name="Normal 3 6 4 2 2 3 3" xfId="24564"/>
    <cellStyle name="Normal 3 6 4 2 2 3 3 2" xfId="24565"/>
    <cellStyle name="Normal 3 6 4 2 2 3 4" xfId="24566"/>
    <cellStyle name="Normal 3 6 4 2 2 4" xfId="24567"/>
    <cellStyle name="Normal 3 6 4 2 2 4 2" xfId="24568"/>
    <cellStyle name="Normal 3 6 4 2 2 4 2 2" xfId="24569"/>
    <cellStyle name="Normal 3 6 4 2 2 4 3" xfId="24570"/>
    <cellStyle name="Normal 3 6 4 2 2 5" xfId="24571"/>
    <cellStyle name="Normal 3 6 4 2 2 5 2" xfId="24572"/>
    <cellStyle name="Normal 3 6 4 2 2 6" xfId="24573"/>
    <cellStyle name="Normal 3 6 4 2 3" xfId="24574"/>
    <cellStyle name="Normal 3 6 4 2 3 2" xfId="24575"/>
    <cellStyle name="Normal 3 6 4 2 3 2 2" xfId="24576"/>
    <cellStyle name="Normal 3 6 4 2 3 2 2 2" xfId="24577"/>
    <cellStyle name="Normal 3 6 4 2 3 2 2 2 2" xfId="24578"/>
    <cellStyle name="Normal 3 6 4 2 3 2 2 3" xfId="24579"/>
    <cellStyle name="Normal 3 6 4 2 3 2 3" xfId="24580"/>
    <cellStyle name="Normal 3 6 4 2 3 2 3 2" xfId="24581"/>
    <cellStyle name="Normal 3 6 4 2 3 2 4" xfId="24582"/>
    <cellStyle name="Normal 3 6 4 2 3 3" xfId="24583"/>
    <cellStyle name="Normal 3 6 4 2 3 3 2" xfId="24584"/>
    <cellStyle name="Normal 3 6 4 2 3 3 2 2" xfId="24585"/>
    <cellStyle name="Normal 3 6 4 2 3 3 3" xfId="24586"/>
    <cellStyle name="Normal 3 6 4 2 3 4" xfId="24587"/>
    <cellStyle name="Normal 3 6 4 2 3 4 2" xfId="24588"/>
    <cellStyle name="Normal 3 6 4 2 3 5" xfId="24589"/>
    <cellStyle name="Normal 3 6 4 2 4" xfId="24590"/>
    <cellStyle name="Normal 3 6 4 2 4 2" xfId="24591"/>
    <cellStyle name="Normal 3 6 4 2 4 2 2" xfId="24592"/>
    <cellStyle name="Normal 3 6 4 2 4 2 2 2" xfId="24593"/>
    <cellStyle name="Normal 3 6 4 2 4 2 3" xfId="24594"/>
    <cellStyle name="Normal 3 6 4 2 4 3" xfId="24595"/>
    <cellStyle name="Normal 3 6 4 2 4 3 2" xfId="24596"/>
    <cellStyle name="Normal 3 6 4 2 4 4" xfId="24597"/>
    <cellStyle name="Normal 3 6 4 2 5" xfId="24598"/>
    <cellStyle name="Normal 3 6 4 2 5 2" xfId="24599"/>
    <cellStyle name="Normal 3 6 4 2 5 2 2" xfId="24600"/>
    <cellStyle name="Normal 3 6 4 2 5 3" xfId="24601"/>
    <cellStyle name="Normal 3 6 4 2 6" xfId="24602"/>
    <cellStyle name="Normal 3 6 4 2 6 2" xfId="24603"/>
    <cellStyle name="Normal 3 6 4 2 7" xfId="24604"/>
    <cellStyle name="Normal 3 6 4 3" xfId="24605"/>
    <cellStyle name="Normal 3 6 4 3 2" xfId="24606"/>
    <cellStyle name="Normal 3 6 4 3 2 2" xfId="24607"/>
    <cellStyle name="Normal 3 6 4 3 2 2 2" xfId="24608"/>
    <cellStyle name="Normal 3 6 4 3 2 2 2 2" xfId="24609"/>
    <cellStyle name="Normal 3 6 4 3 2 2 2 2 2" xfId="24610"/>
    <cellStyle name="Normal 3 6 4 3 2 2 2 3" xfId="24611"/>
    <cellStyle name="Normal 3 6 4 3 2 2 3" xfId="24612"/>
    <cellStyle name="Normal 3 6 4 3 2 2 3 2" xfId="24613"/>
    <cellStyle name="Normal 3 6 4 3 2 2 4" xfId="24614"/>
    <cellStyle name="Normal 3 6 4 3 2 3" xfId="24615"/>
    <cellStyle name="Normal 3 6 4 3 2 3 2" xfId="24616"/>
    <cellStyle name="Normal 3 6 4 3 2 3 2 2" xfId="24617"/>
    <cellStyle name="Normal 3 6 4 3 2 3 3" xfId="24618"/>
    <cellStyle name="Normal 3 6 4 3 2 4" xfId="24619"/>
    <cellStyle name="Normal 3 6 4 3 2 4 2" xfId="24620"/>
    <cellStyle name="Normal 3 6 4 3 2 5" xfId="24621"/>
    <cellStyle name="Normal 3 6 4 3 3" xfId="24622"/>
    <cellStyle name="Normal 3 6 4 3 3 2" xfId="24623"/>
    <cellStyle name="Normal 3 6 4 3 3 2 2" xfId="24624"/>
    <cellStyle name="Normal 3 6 4 3 3 2 2 2" xfId="24625"/>
    <cellStyle name="Normal 3 6 4 3 3 2 3" xfId="24626"/>
    <cellStyle name="Normal 3 6 4 3 3 3" xfId="24627"/>
    <cellStyle name="Normal 3 6 4 3 3 3 2" xfId="24628"/>
    <cellStyle name="Normal 3 6 4 3 3 4" xfId="24629"/>
    <cellStyle name="Normal 3 6 4 3 4" xfId="24630"/>
    <cellStyle name="Normal 3 6 4 3 4 2" xfId="24631"/>
    <cellStyle name="Normal 3 6 4 3 4 2 2" xfId="24632"/>
    <cellStyle name="Normal 3 6 4 3 4 3" xfId="24633"/>
    <cellStyle name="Normal 3 6 4 3 5" xfId="24634"/>
    <cellStyle name="Normal 3 6 4 3 5 2" xfId="24635"/>
    <cellStyle name="Normal 3 6 4 3 6" xfId="24636"/>
    <cellStyle name="Normal 3 6 4 4" xfId="24637"/>
    <cellStyle name="Normal 3 6 4 4 2" xfId="24638"/>
    <cellStyle name="Normal 3 6 4 4 2 2" xfId="24639"/>
    <cellStyle name="Normal 3 6 4 4 2 2 2" xfId="24640"/>
    <cellStyle name="Normal 3 6 4 4 2 2 2 2" xfId="24641"/>
    <cellStyle name="Normal 3 6 4 4 2 2 3" xfId="24642"/>
    <cellStyle name="Normal 3 6 4 4 2 3" xfId="24643"/>
    <cellStyle name="Normal 3 6 4 4 2 3 2" xfId="24644"/>
    <cellStyle name="Normal 3 6 4 4 2 4" xfId="24645"/>
    <cellStyle name="Normal 3 6 4 4 3" xfId="24646"/>
    <cellStyle name="Normal 3 6 4 4 3 2" xfId="24647"/>
    <cellStyle name="Normal 3 6 4 4 3 2 2" xfId="24648"/>
    <cellStyle name="Normal 3 6 4 4 3 3" xfId="24649"/>
    <cellStyle name="Normal 3 6 4 4 4" xfId="24650"/>
    <cellStyle name="Normal 3 6 4 4 4 2" xfId="24651"/>
    <cellStyle name="Normal 3 6 4 4 5" xfId="24652"/>
    <cellStyle name="Normal 3 6 4 5" xfId="24653"/>
    <cellStyle name="Normal 3 6 4 5 2" xfId="24654"/>
    <cellStyle name="Normal 3 6 4 5 2 2" xfId="24655"/>
    <cellStyle name="Normal 3 6 4 5 2 2 2" xfId="24656"/>
    <cellStyle name="Normal 3 6 4 5 2 3" xfId="24657"/>
    <cellStyle name="Normal 3 6 4 5 3" xfId="24658"/>
    <cellStyle name="Normal 3 6 4 5 3 2" xfId="24659"/>
    <cellStyle name="Normal 3 6 4 5 4" xfId="24660"/>
    <cellStyle name="Normal 3 6 4 6" xfId="24661"/>
    <cellStyle name="Normal 3 6 4 6 2" xfId="24662"/>
    <cellStyle name="Normal 3 6 4 6 2 2" xfId="24663"/>
    <cellStyle name="Normal 3 6 4 6 3" xfId="24664"/>
    <cellStyle name="Normal 3 6 4 7" xfId="24665"/>
    <cellStyle name="Normal 3 6 4 7 2" xfId="24666"/>
    <cellStyle name="Normal 3 6 4 8" xfId="24667"/>
    <cellStyle name="Normal 3 6 5" xfId="24668"/>
    <cellStyle name="Normal 3 6 5 2" xfId="24669"/>
    <cellStyle name="Normal 3 6 5 2 2" xfId="24670"/>
    <cellStyle name="Normal 3 6 5 2 2 2" xfId="24671"/>
    <cellStyle name="Normal 3 6 5 2 2 2 2" xfId="24672"/>
    <cellStyle name="Normal 3 6 5 2 2 2 2 2" xfId="24673"/>
    <cellStyle name="Normal 3 6 5 2 2 2 2 2 2" xfId="24674"/>
    <cellStyle name="Normal 3 6 5 2 2 2 2 3" xfId="24675"/>
    <cellStyle name="Normal 3 6 5 2 2 2 3" xfId="24676"/>
    <cellStyle name="Normal 3 6 5 2 2 2 3 2" xfId="24677"/>
    <cellStyle name="Normal 3 6 5 2 2 2 4" xfId="24678"/>
    <cellStyle name="Normal 3 6 5 2 2 3" xfId="24679"/>
    <cellStyle name="Normal 3 6 5 2 2 3 2" xfId="24680"/>
    <cellStyle name="Normal 3 6 5 2 2 3 2 2" xfId="24681"/>
    <cellStyle name="Normal 3 6 5 2 2 3 3" xfId="24682"/>
    <cellStyle name="Normal 3 6 5 2 2 4" xfId="24683"/>
    <cellStyle name="Normal 3 6 5 2 2 4 2" xfId="24684"/>
    <cellStyle name="Normal 3 6 5 2 2 5" xfId="24685"/>
    <cellStyle name="Normal 3 6 5 2 3" xfId="24686"/>
    <cellStyle name="Normal 3 6 5 2 3 2" xfId="24687"/>
    <cellStyle name="Normal 3 6 5 2 3 2 2" xfId="24688"/>
    <cellStyle name="Normal 3 6 5 2 3 2 2 2" xfId="24689"/>
    <cellStyle name="Normal 3 6 5 2 3 2 3" xfId="24690"/>
    <cellStyle name="Normal 3 6 5 2 3 3" xfId="24691"/>
    <cellStyle name="Normal 3 6 5 2 3 3 2" xfId="24692"/>
    <cellStyle name="Normal 3 6 5 2 3 4" xfId="24693"/>
    <cellStyle name="Normal 3 6 5 2 4" xfId="24694"/>
    <cellStyle name="Normal 3 6 5 2 4 2" xfId="24695"/>
    <cellStyle name="Normal 3 6 5 2 4 2 2" xfId="24696"/>
    <cellStyle name="Normal 3 6 5 2 4 3" xfId="24697"/>
    <cellStyle name="Normal 3 6 5 2 5" xfId="24698"/>
    <cellStyle name="Normal 3 6 5 2 5 2" xfId="24699"/>
    <cellStyle name="Normal 3 6 5 2 6" xfId="24700"/>
    <cellStyle name="Normal 3 6 5 3" xfId="24701"/>
    <cellStyle name="Normal 3 6 5 3 2" xfId="24702"/>
    <cellStyle name="Normal 3 6 5 3 2 2" xfId="24703"/>
    <cellStyle name="Normal 3 6 5 3 2 2 2" xfId="24704"/>
    <cellStyle name="Normal 3 6 5 3 2 2 2 2" xfId="24705"/>
    <cellStyle name="Normal 3 6 5 3 2 2 3" xfId="24706"/>
    <cellStyle name="Normal 3 6 5 3 2 3" xfId="24707"/>
    <cellStyle name="Normal 3 6 5 3 2 3 2" xfId="24708"/>
    <cellStyle name="Normal 3 6 5 3 2 4" xfId="24709"/>
    <cellStyle name="Normal 3 6 5 3 3" xfId="24710"/>
    <cellStyle name="Normal 3 6 5 3 3 2" xfId="24711"/>
    <cellStyle name="Normal 3 6 5 3 3 2 2" xfId="24712"/>
    <cellStyle name="Normal 3 6 5 3 3 3" xfId="24713"/>
    <cellStyle name="Normal 3 6 5 3 4" xfId="24714"/>
    <cellStyle name="Normal 3 6 5 3 4 2" xfId="24715"/>
    <cellStyle name="Normal 3 6 5 3 5" xfId="24716"/>
    <cellStyle name="Normal 3 6 5 4" xfId="24717"/>
    <cellStyle name="Normal 3 6 5 4 2" xfId="24718"/>
    <cellStyle name="Normal 3 6 5 4 2 2" xfId="24719"/>
    <cellStyle name="Normal 3 6 5 4 2 2 2" xfId="24720"/>
    <cellStyle name="Normal 3 6 5 4 2 3" xfId="24721"/>
    <cellStyle name="Normal 3 6 5 4 3" xfId="24722"/>
    <cellStyle name="Normal 3 6 5 4 3 2" xfId="24723"/>
    <cellStyle name="Normal 3 6 5 4 4" xfId="24724"/>
    <cellStyle name="Normal 3 6 5 5" xfId="24725"/>
    <cellStyle name="Normal 3 6 5 5 2" xfId="24726"/>
    <cellStyle name="Normal 3 6 5 5 2 2" xfId="24727"/>
    <cellStyle name="Normal 3 6 5 5 3" xfId="24728"/>
    <cellStyle name="Normal 3 6 5 6" xfId="24729"/>
    <cellStyle name="Normal 3 6 5 6 2" xfId="24730"/>
    <cellStyle name="Normal 3 6 5 7" xfId="24731"/>
    <cellStyle name="Normal 3 6 6" xfId="24732"/>
    <cellStyle name="Normal 3 6 6 2" xfId="24733"/>
    <cellStyle name="Normal 3 6 6 2 2" xfId="24734"/>
    <cellStyle name="Normal 3 6 6 2 2 2" xfId="24735"/>
    <cellStyle name="Normal 3 6 6 2 2 2 2" xfId="24736"/>
    <cellStyle name="Normal 3 6 6 2 2 2 2 2" xfId="24737"/>
    <cellStyle name="Normal 3 6 6 2 2 2 3" xfId="24738"/>
    <cellStyle name="Normal 3 6 6 2 2 3" xfId="24739"/>
    <cellStyle name="Normal 3 6 6 2 2 3 2" xfId="24740"/>
    <cellStyle name="Normal 3 6 6 2 2 4" xfId="24741"/>
    <cellStyle name="Normal 3 6 6 2 3" xfId="24742"/>
    <cellStyle name="Normal 3 6 6 2 3 2" xfId="24743"/>
    <cellStyle name="Normal 3 6 6 2 3 2 2" xfId="24744"/>
    <cellStyle name="Normal 3 6 6 2 3 3" xfId="24745"/>
    <cellStyle name="Normal 3 6 6 2 4" xfId="24746"/>
    <cellStyle name="Normal 3 6 6 2 4 2" xfId="24747"/>
    <cellStyle name="Normal 3 6 6 2 5" xfId="24748"/>
    <cellStyle name="Normal 3 6 6 3" xfId="24749"/>
    <cellStyle name="Normal 3 6 6 3 2" xfId="24750"/>
    <cellStyle name="Normal 3 6 6 3 2 2" xfId="24751"/>
    <cellStyle name="Normal 3 6 6 3 2 2 2" xfId="24752"/>
    <cellStyle name="Normal 3 6 6 3 2 3" xfId="24753"/>
    <cellStyle name="Normal 3 6 6 3 3" xfId="24754"/>
    <cellStyle name="Normal 3 6 6 3 3 2" xfId="24755"/>
    <cellStyle name="Normal 3 6 6 3 4" xfId="24756"/>
    <cellStyle name="Normal 3 6 6 4" xfId="24757"/>
    <cellStyle name="Normal 3 6 6 4 2" xfId="24758"/>
    <cellStyle name="Normal 3 6 6 4 2 2" xfId="24759"/>
    <cellStyle name="Normal 3 6 6 4 3" xfId="24760"/>
    <cellStyle name="Normal 3 6 6 5" xfId="24761"/>
    <cellStyle name="Normal 3 6 6 5 2" xfId="24762"/>
    <cellStyle name="Normal 3 6 6 6" xfId="24763"/>
    <cellStyle name="Normal 3 6 7" xfId="24764"/>
    <cellStyle name="Normal 3 6 7 2" xfId="24765"/>
    <cellStyle name="Normal 3 6 7 2 2" xfId="24766"/>
    <cellStyle name="Normal 3 6 7 2 2 2" xfId="24767"/>
    <cellStyle name="Normal 3 6 7 2 2 2 2" xfId="24768"/>
    <cellStyle name="Normal 3 6 7 2 2 3" xfId="24769"/>
    <cellStyle name="Normal 3 6 7 2 3" xfId="24770"/>
    <cellStyle name="Normal 3 6 7 2 3 2" xfId="24771"/>
    <cellStyle name="Normal 3 6 7 2 4" xfId="24772"/>
    <cellStyle name="Normal 3 6 7 3" xfId="24773"/>
    <cellStyle name="Normal 3 6 7 3 2" xfId="24774"/>
    <cellStyle name="Normal 3 6 7 3 2 2" xfId="24775"/>
    <cellStyle name="Normal 3 6 7 3 3" xfId="24776"/>
    <cellStyle name="Normal 3 6 7 4" xfId="24777"/>
    <cellStyle name="Normal 3 6 7 4 2" xfId="24778"/>
    <cellStyle name="Normal 3 6 7 5" xfId="24779"/>
    <cellStyle name="Normal 3 6 8" xfId="24780"/>
    <cellStyle name="Normal 3 6 8 2" xfId="24781"/>
    <cellStyle name="Normal 3 6 8 2 2" xfId="24782"/>
    <cellStyle name="Normal 3 6 8 2 2 2" xfId="24783"/>
    <cellStyle name="Normal 3 6 8 2 3" xfId="24784"/>
    <cellStyle name="Normal 3 6 8 3" xfId="24785"/>
    <cellStyle name="Normal 3 6 8 3 2" xfId="24786"/>
    <cellStyle name="Normal 3 6 8 4" xfId="24787"/>
    <cellStyle name="Normal 3 6 9" xfId="24788"/>
    <cellStyle name="Normal 3 6 9 2" xfId="24789"/>
    <cellStyle name="Normal 3 6 9 2 2" xfId="24790"/>
    <cellStyle name="Normal 3 6 9 3" xfId="24791"/>
    <cellStyle name="Normal 3 7" xfId="24792"/>
    <cellStyle name="Normal 3 7 10" xfId="24793"/>
    <cellStyle name="Normal 3 7 2" xfId="24794"/>
    <cellStyle name="Normal 3 7 2 2" xfId="24795"/>
    <cellStyle name="Normal 3 7 2 2 2" xfId="24796"/>
    <cellStyle name="Normal 3 7 2 2 2 2" xfId="24797"/>
    <cellStyle name="Normal 3 7 2 2 2 2 2" xfId="24798"/>
    <cellStyle name="Normal 3 7 2 2 2 2 2 2" xfId="24799"/>
    <cellStyle name="Normal 3 7 2 2 2 2 2 2 2" xfId="24800"/>
    <cellStyle name="Normal 3 7 2 2 2 2 2 2 2 2" xfId="24801"/>
    <cellStyle name="Normal 3 7 2 2 2 2 2 2 2 2 2" xfId="24802"/>
    <cellStyle name="Normal 3 7 2 2 2 2 2 2 2 3" xfId="24803"/>
    <cellStyle name="Normal 3 7 2 2 2 2 2 2 3" xfId="24804"/>
    <cellStyle name="Normal 3 7 2 2 2 2 2 2 3 2" xfId="24805"/>
    <cellStyle name="Normal 3 7 2 2 2 2 2 2 4" xfId="24806"/>
    <cellStyle name="Normal 3 7 2 2 2 2 2 3" xfId="24807"/>
    <cellStyle name="Normal 3 7 2 2 2 2 2 3 2" xfId="24808"/>
    <cellStyle name="Normal 3 7 2 2 2 2 2 3 2 2" xfId="24809"/>
    <cellStyle name="Normal 3 7 2 2 2 2 2 3 3" xfId="24810"/>
    <cellStyle name="Normal 3 7 2 2 2 2 2 4" xfId="24811"/>
    <cellStyle name="Normal 3 7 2 2 2 2 2 4 2" xfId="24812"/>
    <cellStyle name="Normal 3 7 2 2 2 2 2 5" xfId="24813"/>
    <cellStyle name="Normal 3 7 2 2 2 2 3" xfId="24814"/>
    <cellStyle name="Normal 3 7 2 2 2 2 3 2" xfId="24815"/>
    <cellStyle name="Normal 3 7 2 2 2 2 3 2 2" xfId="24816"/>
    <cellStyle name="Normal 3 7 2 2 2 2 3 2 2 2" xfId="24817"/>
    <cellStyle name="Normal 3 7 2 2 2 2 3 2 3" xfId="24818"/>
    <cellStyle name="Normal 3 7 2 2 2 2 3 3" xfId="24819"/>
    <cellStyle name="Normal 3 7 2 2 2 2 3 3 2" xfId="24820"/>
    <cellStyle name="Normal 3 7 2 2 2 2 3 4" xfId="24821"/>
    <cellStyle name="Normal 3 7 2 2 2 2 4" xfId="24822"/>
    <cellStyle name="Normal 3 7 2 2 2 2 4 2" xfId="24823"/>
    <cellStyle name="Normal 3 7 2 2 2 2 4 2 2" xfId="24824"/>
    <cellStyle name="Normal 3 7 2 2 2 2 4 3" xfId="24825"/>
    <cellStyle name="Normal 3 7 2 2 2 2 5" xfId="24826"/>
    <cellStyle name="Normal 3 7 2 2 2 2 5 2" xfId="24827"/>
    <cellStyle name="Normal 3 7 2 2 2 2 6" xfId="24828"/>
    <cellStyle name="Normal 3 7 2 2 2 3" xfId="24829"/>
    <cellStyle name="Normal 3 7 2 2 2 3 2" xfId="24830"/>
    <cellStyle name="Normal 3 7 2 2 2 3 2 2" xfId="24831"/>
    <cellStyle name="Normal 3 7 2 2 2 3 2 2 2" xfId="24832"/>
    <cellStyle name="Normal 3 7 2 2 2 3 2 2 2 2" xfId="24833"/>
    <cellStyle name="Normal 3 7 2 2 2 3 2 2 3" xfId="24834"/>
    <cellStyle name="Normal 3 7 2 2 2 3 2 3" xfId="24835"/>
    <cellStyle name="Normal 3 7 2 2 2 3 2 3 2" xfId="24836"/>
    <cellStyle name="Normal 3 7 2 2 2 3 2 4" xfId="24837"/>
    <cellStyle name="Normal 3 7 2 2 2 3 3" xfId="24838"/>
    <cellStyle name="Normal 3 7 2 2 2 3 3 2" xfId="24839"/>
    <cellStyle name="Normal 3 7 2 2 2 3 3 2 2" xfId="24840"/>
    <cellStyle name="Normal 3 7 2 2 2 3 3 3" xfId="24841"/>
    <cellStyle name="Normal 3 7 2 2 2 3 4" xfId="24842"/>
    <cellStyle name="Normal 3 7 2 2 2 3 4 2" xfId="24843"/>
    <cellStyle name="Normal 3 7 2 2 2 3 5" xfId="24844"/>
    <cellStyle name="Normal 3 7 2 2 2 4" xfId="24845"/>
    <cellStyle name="Normal 3 7 2 2 2 4 2" xfId="24846"/>
    <cellStyle name="Normal 3 7 2 2 2 4 2 2" xfId="24847"/>
    <cellStyle name="Normal 3 7 2 2 2 4 2 2 2" xfId="24848"/>
    <cellStyle name="Normal 3 7 2 2 2 4 2 3" xfId="24849"/>
    <cellStyle name="Normal 3 7 2 2 2 4 3" xfId="24850"/>
    <cellStyle name="Normal 3 7 2 2 2 4 3 2" xfId="24851"/>
    <cellStyle name="Normal 3 7 2 2 2 4 4" xfId="24852"/>
    <cellStyle name="Normal 3 7 2 2 2 5" xfId="24853"/>
    <cellStyle name="Normal 3 7 2 2 2 5 2" xfId="24854"/>
    <cellStyle name="Normal 3 7 2 2 2 5 2 2" xfId="24855"/>
    <cellStyle name="Normal 3 7 2 2 2 5 3" xfId="24856"/>
    <cellStyle name="Normal 3 7 2 2 2 6" xfId="24857"/>
    <cellStyle name="Normal 3 7 2 2 2 6 2" xfId="24858"/>
    <cellStyle name="Normal 3 7 2 2 2 7" xfId="24859"/>
    <cellStyle name="Normal 3 7 2 2 3" xfId="24860"/>
    <cellStyle name="Normal 3 7 2 2 3 2" xfId="24861"/>
    <cellStyle name="Normal 3 7 2 2 3 2 2" xfId="24862"/>
    <cellStyle name="Normal 3 7 2 2 3 2 2 2" xfId="24863"/>
    <cellStyle name="Normal 3 7 2 2 3 2 2 2 2" xfId="24864"/>
    <cellStyle name="Normal 3 7 2 2 3 2 2 2 2 2" xfId="24865"/>
    <cellStyle name="Normal 3 7 2 2 3 2 2 2 3" xfId="24866"/>
    <cellStyle name="Normal 3 7 2 2 3 2 2 3" xfId="24867"/>
    <cellStyle name="Normal 3 7 2 2 3 2 2 3 2" xfId="24868"/>
    <cellStyle name="Normal 3 7 2 2 3 2 2 4" xfId="24869"/>
    <cellStyle name="Normal 3 7 2 2 3 2 3" xfId="24870"/>
    <cellStyle name="Normal 3 7 2 2 3 2 3 2" xfId="24871"/>
    <cellStyle name="Normal 3 7 2 2 3 2 3 2 2" xfId="24872"/>
    <cellStyle name="Normal 3 7 2 2 3 2 3 3" xfId="24873"/>
    <cellStyle name="Normal 3 7 2 2 3 2 4" xfId="24874"/>
    <cellStyle name="Normal 3 7 2 2 3 2 4 2" xfId="24875"/>
    <cellStyle name="Normal 3 7 2 2 3 2 5" xfId="24876"/>
    <cellStyle name="Normal 3 7 2 2 3 3" xfId="24877"/>
    <cellStyle name="Normal 3 7 2 2 3 3 2" xfId="24878"/>
    <cellStyle name="Normal 3 7 2 2 3 3 2 2" xfId="24879"/>
    <cellStyle name="Normal 3 7 2 2 3 3 2 2 2" xfId="24880"/>
    <cellStyle name="Normal 3 7 2 2 3 3 2 3" xfId="24881"/>
    <cellStyle name="Normal 3 7 2 2 3 3 3" xfId="24882"/>
    <cellStyle name="Normal 3 7 2 2 3 3 3 2" xfId="24883"/>
    <cellStyle name="Normal 3 7 2 2 3 3 4" xfId="24884"/>
    <cellStyle name="Normal 3 7 2 2 3 4" xfId="24885"/>
    <cellStyle name="Normal 3 7 2 2 3 4 2" xfId="24886"/>
    <cellStyle name="Normal 3 7 2 2 3 4 2 2" xfId="24887"/>
    <cellStyle name="Normal 3 7 2 2 3 4 3" xfId="24888"/>
    <cellStyle name="Normal 3 7 2 2 3 5" xfId="24889"/>
    <cellStyle name="Normal 3 7 2 2 3 5 2" xfId="24890"/>
    <cellStyle name="Normal 3 7 2 2 3 6" xfId="24891"/>
    <cellStyle name="Normal 3 7 2 2 4" xfId="24892"/>
    <cellStyle name="Normal 3 7 2 2 4 2" xfId="24893"/>
    <cellStyle name="Normal 3 7 2 2 4 2 2" xfId="24894"/>
    <cellStyle name="Normal 3 7 2 2 4 2 2 2" xfId="24895"/>
    <cellStyle name="Normal 3 7 2 2 4 2 2 2 2" xfId="24896"/>
    <cellStyle name="Normal 3 7 2 2 4 2 2 3" xfId="24897"/>
    <cellStyle name="Normal 3 7 2 2 4 2 3" xfId="24898"/>
    <cellStyle name="Normal 3 7 2 2 4 2 3 2" xfId="24899"/>
    <cellStyle name="Normal 3 7 2 2 4 2 4" xfId="24900"/>
    <cellStyle name="Normal 3 7 2 2 4 3" xfId="24901"/>
    <cellStyle name="Normal 3 7 2 2 4 3 2" xfId="24902"/>
    <cellStyle name="Normal 3 7 2 2 4 3 2 2" xfId="24903"/>
    <cellStyle name="Normal 3 7 2 2 4 3 3" xfId="24904"/>
    <cellStyle name="Normal 3 7 2 2 4 4" xfId="24905"/>
    <cellStyle name="Normal 3 7 2 2 4 4 2" xfId="24906"/>
    <cellStyle name="Normal 3 7 2 2 4 5" xfId="24907"/>
    <cellStyle name="Normal 3 7 2 2 5" xfId="24908"/>
    <cellStyle name="Normal 3 7 2 2 5 2" xfId="24909"/>
    <cellStyle name="Normal 3 7 2 2 5 2 2" xfId="24910"/>
    <cellStyle name="Normal 3 7 2 2 5 2 2 2" xfId="24911"/>
    <cellStyle name="Normal 3 7 2 2 5 2 3" xfId="24912"/>
    <cellStyle name="Normal 3 7 2 2 5 3" xfId="24913"/>
    <cellStyle name="Normal 3 7 2 2 5 3 2" xfId="24914"/>
    <cellStyle name="Normal 3 7 2 2 5 4" xfId="24915"/>
    <cellStyle name="Normal 3 7 2 2 6" xfId="24916"/>
    <cellStyle name="Normal 3 7 2 2 6 2" xfId="24917"/>
    <cellStyle name="Normal 3 7 2 2 6 2 2" xfId="24918"/>
    <cellStyle name="Normal 3 7 2 2 6 3" xfId="24919"/>
    <cellStyle name="Normal 3 7 2 2 7" xfId="24920"/>
    <cellStyle name="Normal 3 7 2 2 7 2" xfId="24921"/>
    <cellStyle name="Normal 3 7 2 2 8" xfId="24922"/>
    <cellStyle name="Normal 3 7 2 3" xfId="24923"/>
    <cellStyle name="Normal 3 7 2 3 2" xfId="24924"/>
    <cellStyle name="Normal 3 7 2 3 2 2" xfId="24925"/>
    <cellStyle name="Normal 3 7 2 3 2 2 2" xfId="24926"/>
    <cellStyle name="Normal 3 7 2 3 2 2 2 2" xfId="24927"/>
    <cellStyle name="Normal 3 7 2 3 2 2 2 2 2" xfId="24928"/>
    <cellStyle name="Normal 3 7 2 3 2 2 2 2 2 2" xfId="24929"/>
    <cellStyle name="Normal 3 7 2 3 2 2 2 2 3" xfId="24930"/>
    <cellStyle name="Normal 3 7 2 3 2 2 2 3" xfId="24931"/>
    <cellStyle name="Normal 3 7 2 3 2 2 2 3 2" xfId="24932"/>
    <cellStyle name="Normal 3 7 2 3 2 2 2 4" xfId="24933"/>
    <cellStyle name="Normal 3 7 2 3 2 2 3" xfId="24934"/>
    <cellStyle name="Normal 3 7 2 3 2 2 3 2" xfId="24935"/>
    <cellStyle name="Normal 3 7 2 3 2 2 3 2 2" xfId="24936"/>
    <cellStyle name="Normal 3 7 2 3 2 2 3 3" xfId="24937"/>
    <cellStyle name="Normal 3 7 2 3 2 2 4" xfId="24938"/>
    <cellStyle name="Normal 3 7 2 3 2 2 4 2" xfId="24939"/>
    <cellStyle name="Normal 3 7 2 3 2 2 5" xfId="24940"/>
    <cellStyle name="Normal 3 7 2 3 2 3" xfId="24941"/>
    <cellStyle name="Normal 3 7 2 3 2 3 2" xfId="24942"/>
    <cellStyle name="Normal 3 7 2 3 2 3 2 2" xfId="24943"/>
    <cellStyle name="Normal 3 7 2 3 2 3 2 2 2" xfId="24944"/>
    <cellStyle name="Normal 3 7 2 3 2 3 2 3" xfId="24945"/>
    <cellStyle name="Normal 3 7 2 3 2 3 3" xfId="24946"/>
    <cellStyle name="Normal 3 7 2 3 2 3 3 2" xfId="24947"/>
    <cellStyle name="Normal 3 7 2 3 2 3 4" xfId="24948"/>
    <cellStyle name="Normal 3 7 2 3 2 4" xfId="24949"/>
    <cellStyle name="Normal 3 7 2 3 2 4 2" xfId="24950"/>
    <cellStyle name="Normal 3 7 2 3 2 4 2 2" xfId="24951"/>
    <cellStyle name="Normal 3 7 2 3 2 4 3" xfId="24952"/>
    <cellStyle name="Normal 3 7 2 3 2 5" xfId="24953"/>
    <cellStyle name="Normal 3 7 2 3 2 5 2" xfId="24954"/>
    <cellStyle name="Normal 3 7 2 3 2 6" xfId="24955"/>
    <cellStyle name="Normal 3 7 2 3 3" xfId="24956"/>
    <cellStyle name="Normal 3 7 2 3 3 2" xfId="24957"/>
    <cellStyle name="Normal 3 7 2 3 3 2 2" xfId="24958"/>
    <cellStyle name="Normal 3 7 2 3 3 2 2 2" xfId="24959"/>
    <cellStyle name="Normal 3 7 2 3 3 2 2 2 2" xfId="24960"/>
    <cellStyle name="Normal 3 7 2 3 3 2 2 3" xfId="24961"/>
    <cellStyle name="Normal 3 7 2 3 3 2 3" xfId="24962"/>
    <cellStyle name="Normal 3 7 2 3 3 2 3 2" xfId="24963"/>
    <cellStyle name="Normal 3 7 2 3 3 2 4" xfId="24964"/>
    <cellStyle name="Normal 3 7 2 3 3 3" xfId="24965"/>
    <cellStyle name="Normal 3 7 2 3 3 3 2" xfId="24966"/>
    <cellStyle name="Normal 3 7 2 3 3 3 2 2" xfId="24967"/>
    <cellStyle name="Normal 3 7 2 3 3 3 3" xfId="24968"/>
    <cellStyle name="Normal 3 7 2 3 3 4" xfId="24969"/>
    <cellStyle name="Normal 3 7 2 3 3 4 2" xfId="24970"/>
    <cellStyle name="Normal 3 7 2 3 3 5" xfId="24971"/>
    <cellStyle name="Normal 3 7 2 3 4" xfId="24972"/>
    <cellStyle name="Normal 3 7 2 3 4 2" xfId="24973"/>
    <cellStyle name="Normal 3 7 2 3 4 2 2" xfId="24974"/>
    <cellStyle name="Normal 3 7 2 3 4 2 2 2" xfId="24975"/>
    <cellStyle name="Normal 3 7 2 3 4 2 3" xfId="24976"/>
    <cellStyle name="Normal 3 7 2 3 4 3" xfId="24977"/>
    <cellStyle name="Normal 3 7 2 3 4 3 2" xfId="24978"/>
    <cellStyle name="Normal 3 7 2 3 4 4" xfId="24979"/>
    <cellStyle name="Normal 3 7 2 3 5" xfId="24980"/>
    <cellStyle name="Normal 3 7 2 3 5 2" xfId="24981"/>
    <cellStyle name="Normal 3 7 2 3 5 2 2" xfId="24982"/>
    <cellStyle name="Normal 3 7 2 3 5 3" xfId="24983"/>
    <cellStyle name="Normal 3 7 2 3 6" xfId="24984"/>
    <cellStyle name="Normal 3 7 2 3 6 2" xfId="24985"/>
    <cellStyle name="Normal 3 7 2 3 7" xfId="24986"/>
    <cellStyle name="Normal 3 7 2 4" xfId="24987"/>
    <cellStyle name="Normal 3 7 2 4 2" xfId="24988"/>
    <cellStyle name="Normal 3 7 2 4 2 2" xfId="24989"/>
    <cellStyle name="Normal 3 7 2 4 2 2 2" xfId="24990"/>
    <cellStyle name="Normal 3 7 2 4 2 2 2 2" xfId="24991"/>
    <cellStyle name="Normal 3 7 2 4 2 2 2 2 2" xfId="24992"/>
    <cellStyle name="Normal 3 7 2 4 2 2 2 3" xfId="24993"/>
    <cellStyle name="Normal 3 7 2 4 2 2 3" xfId="24994"/>
    <cellStyle name="Normal 3 7 2 4 2 2 3 2" xfId="24995"/>
    <cellStyle name="Normal 3 7 2 4 2 2 4" xfId="24996"/>
    <cellStyle name="Normal 3 7 2 4 2 3" xfId="24997"/>
    <cellStyle name="Normal 3 7 2 4 2 3 2" xfId="24998"/>
    <cellStyle name="Normal 3 7 2 4 2 3 2 2" xfId="24999"/>
    <cellStyle name="Normal 3 7 2 4 2 3 3" xfId="25000"/>
    <cellStyle name="Normal 3 7 2 4 2 4" xfId="25001"/>
    <cellStyle name="Normal 3 7 2 4 2 4 2" xfId="25002"/>
    <cellStyle name="Normal 3 7 2 4 2 5" xfId="25003"/>
    <cellStyle name="Normal 3 7 2 4 3" xfId="25004"/>
    <cellStyle name="Normal 3 7 2 4 3 2" xfId="25005"/>
    <cellStyle name="Normal 3 7 2 4 3 2 2" xfId="25006"/>
    <cellStyle name="Normal 3 7 2 4 3 2 2 2" xfId="25007"/>
    <cellStyle name="Normal 3 7 2 4 3 2 3" xfId="25008"/>
    <cellStyle name="Normal 3 7 2 4 3 3" xfId="25009"/>
    <cellStyle name="Normal 3 7 2 4 3 3 2" xfId="25010"/>
    <cellStyle name="Normal 3 7 2 4 3 4" xfId="25011"/>
    <cellStyle name="Normal 3 7 2 4 4" xfId="25012"/>
    <cellStyle name="Normal 3 7 2 4 4 2" xfId="25013"/>
    <cellStyle name="Normal 3 7 2 4 4 2 2" xfId="25014"/>
    <cellStyle name="Normal 3 7 2 4 4 3" xfId="25015"/>
    <cellStyle name="Normal 3 7 2 4 5" xfId="25016"/>
    <cellStyle name="Normal 3 7 2 4 5 2" xfId="25017"/>
    <cellStyle name="Normal 3 7 2 4 6" xfId="25018"/>
    <cellStyle name="Normal 3 7 2 5" xfId="25019"/>
    <cellStyle name="Normal 3 7 2 5 2" xfId="25020"/>
    <cellStyle name="Normal 3 7 2 5 2 2" xfId="25021"/>
    <cellStyle name="Normal 3 7 2 5 2 2 2" xfId="25022"/>
    <cellStyle name="Normal 3 7 2 5 2 2 2 2" xfId="25023"/>
    <cellStyle name="Normal 3 7 2 5 2 2 3" xfId="25024"/>
    <cellStyle name="Normal 3 7 2 5 2 3" xfId="25025"/>
    <cellStyle name="Normal 3 7 2 5 2 3 2" xfId="25026"/>
    <cellStyle name="Normal 3 7 2 5 2 4" xfId="25027"/>
    <cellStyle name="Normal 3 7 2 5 3" xfId="25028"/>
    <cellStyle name="Normal 3 7 2 5 3 2" xfId="25029"/>
    <cellStyle name="Normal 3 7 2 5 3 2 2" xfId="25030"/>
    <cellStyle name="Normal 3 7 2 5 3 3" xfId="25031"/>
    <cellStyle name="Normal 3 7 2 5 4" xfId="25032"/>
    <cellStyle name="Normal 3 7 2 5 4 2" xfId="25033"/>
    <cellStyle name="Normal 3 7 2 5 5" xfId="25034"/>
    <cellStyle name="Normal 3 7 2 6" xfId="25035"/>
    <cellStyle name="Normal 3 7 2 6 2" xfId="25036"/>
    <cellStyle name="Normal 3 7 2 6 2 2" xfId="25037"/>
    <cellStyle name="Normal 3 7 2 6 2 2 2" xfId="25038"/>
    <cellStyle name="Normal 3 7 2 6 2 3" xfId="25039"/>
    <cellStyle name="Normal 3 7 2 6 3" xfId="25040"/>
    <cellStyle name="Normal 3 7 2 6 3 2" xfId="25041"/>
    <cellStyle name="Normal 3 7 2 6 4" xfId="25042"/>
    <cellStyle name="Normal 3 7 2 7" xfId="25043"/>
    <cellStyle name="Normal 3 7 2 7 2" xfId="25044"/>
    <cellStyle name="Normal 3 7 2 7 2 2" xfId="25045"/>
    <cellStyle name="Normal 3 7 2 7 3" xfId="25046"/>
    <cellStyle name="Normal 3 7 2 8" xfId="25047"/>
    <cellStyle name="Normal 3 7 2 8 2" xfId="25048"/>
    <cellStyle name="Normal 3 7 2 9" xfId="25049"/>
    <cellStyle name="Normal 3 7 3" xfId="25050"/>
    <cellStyle name="Normal 3 7 3 2" xfId="25051"/>
    <cellStyle name="Normal 3 7 3 2 2" xfId="25052"/>
    <cellStyle name="Normal 3 7 3 2 2 2" xfId="25053"/>
    <cellStyle name="Normal 3 7 3 2 2 2 2" xfId="25054"/>
    <cellStyle name="Normal 3 7 3 2 2 2 2 2" xfId="25055"/>
    <cellStyle name="Normal 3 7 3 2 2 2 2 2 2" xfId="25056"/>
    <cellStyle name="Normal 3 7 3 2 2 2 2 2 2 2" xfId="25057"/>
    <cellStyle name="Normal 3 7 3 2 2 2 2 2 3" xfId="25058"/>
    <cellStyle name="Normal 3 7 3 2 2 2 2 3" xfId="25059"/>
    <cellStyle name="Normal 3 7 3 2 2 2 2 3 2" xfId="25060"/>
    <cellStyle name="Normal 3 7 3 2 2 2 2 4" xfId="25061"/>
    <cellStyle name="Normal 3 7 3 2 2 2 3" xfId="25062"/>
    <cellStyle name="Normal 3 7 3 2 2 2 3 2" xfId="25063"/>
    <cellStyle name="Normal 3 7 3 2 2 2 3 2 2" xfId="25064"/>
    <cellStyle name="Normal 3 7 3 2 2 2 3 3" xfId="25065"/>
    <cellStyle name="Normal 3 7 3 2 2 2 4" xfId="25066"/>
    <cellStyle name="Normal 3 7 3 2 2 2 4 2" xfId="25067"/>
    <cellStyle name="Normal 3 7 3 2 2 2 5" xfId="25068"/>
    <cellStyle name="Normal 3 7 3 2 2 3" xfId="25069"/>
    <cellStyle name="Normal 3 7 3 2 2 3 2" xfId="25070"/>
    <cellStyle name="Normal 3 7 3 2 2 3 2 2" xfId="25071"/>
    <cellStyle name="Normal 3 7 3 2 2 3 2 2 2" xfId="25072"/>
    <cellStyle name="Normal 3 7 3 2 2 3 2 3" xfId="25073"/>
    <cellStyle name="Normal 3 7 3 2 2 3 3" xfId="25074"/>
    <cellStyle name="Normal 3 7 3 2 2 3 3 2" xfId="25075"/>
    <cellStyle name="Normal 3 7 3 2 2 3 4" xfId="25076"/>
    <cellStyle name="Normal 3 7 3 2 2 4" xfId="25077"/>
    <cellStyle name="Normal 3 7 3 2 2 4 2" xfId="25078"/>
    <cellStyle name="Normal 3 7 3 2 2 4 2 2" xfId="25079"/>
    <cellStyle name="Normal 3 7 3 2 2 4 3" xfId="25080"/>
    <cellStyle name="Normal 3 7 3 2 2 5" xfId="25081"/>
    <cellStyle name="Normal 3 7 3 2 2 5 2" xfId="25082"/>
    <cellStyle name="Normal 3 7 3 2 2 6" xfId="25083"/>
    <cellStyle name="Normal 3 7 3 2 3" xfId="25084"/>
    <cellStyle name="Normal 3 7 3 2 3 2" xfId="25085"/>
    <cellStyle name="Normal 3 7 3 2 3 2 2" xfId="25086"/>
    <cellStyle name="Normal 3 7 3 2 3 2 2 2" xfId="25087"/>
    <cellStyle name="Normal 3 7 3 2 3 2 2 2 2" xfId="25088"/>
    <cellStyle name="Normal 3 7 3 2 3 2 2 3" xfId="25089"/>
    <cellStyle name="Normal 3 7 3 2 3 2 3" xfId="25090"/>
    <cellStyle name="Normal 3 7 3 2 3 2 3 2" xfId="25091"/>
    <cellStyle name="Normal 3 7 3 2 3 2 4" xfId="25092"/>
    <cellStyle name="Normal 3 7 3 2 3 3" xfId="25093"/>
    <cellStyle name="Normal 3 7 3 2 3 3 2" xfId="25094"/>
    <cellStyle name="Normal 3 7 3 2 3 3 2 2" xfId="25095"/>
    <cellStyle name="Normal 3 7 3 2 3 3 3" xfId="25096"/>
    <cellStyle name="Normal 3 7 3 2 3 4" xfId="25097"/>
    <cellStyle name="Normal 3 7 3 2 3 4 2" xfId="25098"/>
    <cellStyle name="Normal 3 7 3 2 3 5" xfId="25099"/>
    <cellStyle name="Normal 3 7 3 2 4" xfId="25100"/>
    <cellStyle name="Normal 3 7 3 2 4 2" xfId="25101"/>
    <cellStyle name="Normal 3 7 3 2 4 2 2" xfId="25102"/>
    <cellStyle name="Normal 3 7 3 2 4 2 2 2" xfId="25103"/>
    <cellStyle name="Normal 3 7 3 2 4 2 3" xfId="25104"/>
    <cellStyle name="Normal 3 7 3 2 4 3" xfId="25105"/>
    <cellStyle name="Normal 3 7 3 2 4 3 2" xfId="25106"/>
    <cellStyle name="Normal 3 7 3 2 4 4" xfId="25107"/>
    <cellStyle name="Normal 3 7 3 2 5" xfId="25108"/>
    <cellStyle name="Normal 3 7 3 2 5 2" xfId="25109"/>
    <cellStyle name="Normal 3 7 3 2 5 2 2" xfId="25110"/>
    <cellStyle name="Normal 3 7 3 2 5 3" xfId="25111"/>
    <cellStyle name="Normal 3 7 3 2 6" xfId="25112"/>
    <cellStyle name="Normal 3 7 3 2 6 2" xfId="25113"/>
    <cellStyle name="Normal 3 7 3 2 7" xfId="25114"/>
    <cellStyle name="Normal 3 7 3 3" xfId="25115"/>
    <cellStyle name="Normal 3 7 3 3 2" xfId="25116"/>
    <cellStyle name="Normal 3 7 3 3 2 2" xfId="25117"/>
    <cellStyle name="Normal 3 7 3 3 2 2 2" xfId="25118"/>
    <cellStyle name="Normal 3 7 3 3 2 2 2 2" xfId="25119"/>
    <cellStyle name="Normal 3 7 3 3 2 2 2 2 2" xfId="25120"/>
    <cellStyle name="Normal 3 7 3 3 2 2 2 3" xfId="25121"/>
    <cellStyle name="Normal 3 7 3 3 2 2 3" xfId="25122"/>
    <cellStyle name="Normal 3 7 3 3 2 2 3 2" xfId="25123"/>
    <cellStyle name="Normal 3 7 3 3 2 2 4" xfId="25124"/>
    <cellStyle name="Normal 3 7 3 3 2 3" xfId="25125"/>
    <cellStyle name="Normal 3 7 3 3 2 3 2" xfId="25126"/>
    <cellStyle name="Normal 3 7 3 3 2 3 2 2" xfId="25127"/>
    <cellStyle name="Normal 3 7 3 3 2 3 3" xfId="25128"/>
    <cellStyle name="Normal 3 7 3 3 2 4" xfId="25129"/>
    <cellStyle name="Normal 3 7 3 3 2 4 2" xfId="25130"/>
    <cellStyle name="Normal 3 7 3 3 2 5" xfId="25131"/>
    <cellStyle name="Normal 3 7 3 3 3" xfId="25132"/>
    <cellStyle name="Normal 3 7 3 3 3 2" xfId="25133"/>
    <cellStyle name="Normal 3 7 3 3 3 2 2" xfId="25134"/>
    <cellStyle name="Normal 3 7 3 3 3 2 2 2" xfId="25135"/>
    <cellStyle name="Normal 3 7 3 3 3 2 3" xfId="25136"/>
    <cellStyle name="Normal 3 7 3 3 3 3" xfId="25137"/>
    <cellStyle name="Normal 3 7 3 3 3 3 2" xfId="25138"/>
    <cellStyle name="Normal 3 7 3 3 3 4" xfId="25139"/>
    <cellStyle name="Normal 3 7 3 3 4" xfId="25140"/>
    <cellStyle name="Normal 3 7 3 3 4 2" xfId="25141"/>
    <cellStyle name="Normal 3 7 3 3 4 2 2" xfId="25142"/>
    <cellStyle name="Normal 3 7 3 3 4 3" xfId="25143"/>
    <cellStyle name="Normal 3 7 3 3 5" xfId="25144"/>
    <cellStyle name="Normal 3 7 3 3 5 2" xfId="25145"/>
    <cellStyle name="Normal 3 7 3 3 6" xfId="25146"/>
    <cellStyle name="Normal 3 7 3 4" xfId="25147"/>
    <cellStyle name="Normal 3 7 3 4 2" xfId="25148"/>
    <cellStyle name="Normal 3 7 3 4 2 2" xfId="25149"/>
    <cellStyle name="Normal 3 7 3 4 2 2 2" xfId="25150"/>
    <cellStyle name="Normal 3 7 3 4 2 2 2 2" xfId="25151"/>
    <cellStyle name="Normal 3 7 3 4 2 2 3" xfId="25152"/>
    <cellStyle name="Normal 3 7 3 4 2 3" xfId="25153"/>
    <cellStyle name="Normal 3 7 3 4 2 3 2" xfId="25154"/>
    <cellStyle name="Normal 3 7 3 4 2 4" xfId="25155"/>
    <cellStyle name="Normal 3 7 3 4 3" xfId="25156"/>
    <cellStyle name="Normal 3 7 3 4 3 2" xfId="25157"/>
    <cellStyle name="Normal 3 7 3 4 3 2 2" xfId="25158"/>
    <cellStyle name="Normal 3 7 3 4 3 3" xfId="25159"/>
    <cellStyle name="Normal 3 7 3 4 4" xfId="25160"/>
    <cellStyle name="Normal 3 7 3 4 4 2" xfId="25161"/>
    <cellStyle name="Normal 3 7 3 4 5" xfId="25162"/>
    <cellStyle name="Normal 3 7 3 5" xfId="25163"/>
    <cellStyle name="Normal 3 7 3 5 2" xfId="25164"/>
    <cellStyle name="Normal 3 7 3 5 2 2" xfId="25165"/>
    <cellStyle name="Normal 3 7 3 5 2 2 2" xfId="25166"/>
    <cellStyle name="Normal 3 7 3 5 2 3" xfId="25167"/>
    <cellStyle name="Normal 3 7 3 5 3" xfId="25168"/>
    <cellStyle name="Normal 3 7 3 5 3 2" xfId="25169"/>
    <cellStyle name="Normal 3 7 3 5 4" xfId="25170"/>
    <cellStyle name="Normal 3 7 3 6" xfId="25171"/>
    <cellStyle name="Normal 3 7 3 6 2" xfId="25172"/>
    <cellStyle name="Normal 3 7 3 6 2 2" xfId="25173"/>
    <cellStyle name="Normal 3 7 3 6 3" xfId="25174"/>
    <cellStyle name="Normal 3 7 3 7" xfId="25175"/>
    <cellStyle name="Normal 3 7 3 7 2" xfId="25176"/>
    <cellStyle name="Normal 3 7 3 8" xfId="25177"/>
    <cellStyle name="Normal 3 7 4" xfId="25178"/>
    <cellStyle name="Normal 3 7 4 2" xfId="25179"/>
    <cellStyle name="Normal 3 7 4 2 2" xfId="25180"/>
    <cellStyle name="Normal 3 7 4 2 2 2" xfId="25181"/>
    <cellStyle name="Normal 3 7 4 2 2 2 2" xfId="25182"/>
    <cellStyle name="Normal 3 7 4 2 2 2 2 2" xfId="25183"/>
    <cellStyle name="Normal 3 7 4 2 2 2 2 2 2" xfId="25184"/>
    <cellStyle name="Normal 3 7 4 2 2 2 2 3" xfId="25185"/>
    <cellStyle name="Normal 3 7 4 2 2 2 3" xfId="25186"/>
    <cellStyle name="Normal 3 7 4 2 2 2 3 2" xfId="25187"/>
    <cellStyle name="Normal 3 7 4 2 2 2 4" xfId="25188"/>
    <cellStyle name="Normal 3 7 4 2 2 3" xfId="25189"/>
    <cellStyle name="Normal 3 7 4 2 2 3 2" xfId="25190"/>
    <cellStyle name="Normal 3 7 4 2 2 3 2 2" xfId="25191"/>
    <cellStyle name="Normal 3 7 4 2 2 3 3" xfId="25192"/>
    <cellStyle name="Normal 3 7 4 2 2 4" xfId="25193"/>
    <cellStyle name="Normal 3 7 4 2 2 4 2" xfId="25194"/>
    <cellStyle name="Normal 3 7 4 2 2 5" xfId="25195"/>
    <cellStyle name="Normal 3 7 4 2 3" xfId="25196"/>
    <cellStyle name="Normal 3 7 4 2 3 2" xfId="25197"/>
    <cellStyle name="Normal 3 7 4 2 3 2 2" xfId="25198"/>
    <cellStyle name="Normal 3 7 4 2 3 2 2 2" xfId="25199"/>
    <cellStyle name="Normal 3 7 4 2 3 2 3" xfId="25200"/>
    <cellStyle name="Normal 3 7 4 2 3 3" xfId="25201"/>
    <cellStyle name="Normal 3 7 4 2 3 3 2" xfId="25202"/>
    <cellStyle name="Normal 3 7 4 2 3 4" xfId="25203"/>
    <cellStyle name="Normal 3 7 4 2 4" xfId="25204"/>
    <cellStyle name="Normal 3 7 4 2 4 2" xfId="25205"/>
    <cellStyle name="Normal 3 7 4 2 4 2 2" xfId="25206"/>
    <cellStyle name="Normal 3 7 4 2 4 3" xfId="25207"/>
    <cellStyle name="Normal 3 7 4 2 5" xfId="25208"/>
    <cellStyle name="Normal 3 7 4 2 5 2" xfId="25209"/>
    <cellStyle name="Normal 3 7 4 2 6" xfId="25210"/>
    <cellStyle name="Normal 3 7 4 3" xfId="25211"/>
    <cellStyle name="Normal 3 7 4 3 2" xfId="25212"/>
    <cellStyle name="Normal 3 7 4 3 2 2" xfId="25213"/>
    <cellStyle name="Normal 3 7 4 3 2 2 2" xfId="25214"/>
    <cellStyle name="Normal 3 7 4 3 2 2 2 2" xfId="25215"/>
    <cellStyle name="Normal 3 7 4 3 2 2 3" xfId="25216"/>
    <cellStyle name="Normal 3 7 4 3 2 3" xfId="25217"/>
    <cellStyle name="Normal 3 7 4 3 2 3 2" xfId="25218"/>
    <cellStyle name="Normal 3 7 4 3 2 4" xfId="25219"/>
    <cellStyle name="Normal 3 7 4 3 3" xfId="25220"/>
    <cellStyle name="Normal 3 7 4 3 3 2" xfId="25221"/>
    <cellStyle name="Normal 3 7 4 3 3 2 2" xfId="25222"/>
    <cellStyle name="Normal 3 7 4 3 3 3" xfId="25223"/>
    <cellStyle name="Normal 3 7 4 3 4" xfId="25224"/>
    <cellStyle name="Normal 3 7 4 3 4 2" xfId="25225"/>
    <cellStyle name="Normal 3 7 4 3 5" xfId="25226"/>
    <cellStyle name="Normal 3 7 4 4" xfId="25227"/>
    <cellStyle name="Normal 3 7 4 4 2" xfId="25228"/>
    <cellStyle name="Normal 3 7 4 4 2 2" xfId="25229"/>
    <cellStyle name="Normal 3 7 4 4 2 2 2" xfId="25230"/>
    <cellStyle name="Normal 3 7 4 4 2 3" xfId="25231"/>
    <cellStyle name="Normal 3 7 4 4 3" xfId="25232"/>
    <cellStyle name="Normal 3 7 4 4 3 2" xfId="25233"/>
    <cellStyle name="Normal 3 7 4 4 4" xfId="25234"/>
    <cellStyle name="Normal 3 7 4 5" xfId="25235"/>
    <cellStyle name="Normal 3 7 4 5 2" xfId="25236"/>
    <cellStyle name="Normal 3 7 4 5 2 2" xfId="25237"/>
    <cellStyle name="Normal 3 7 4 5 3" xfId="25238"/>
    <cellStyle name="Normal 3 7 4 6" xfId="25239"/>
    <cellStyle name="Normal 3 7 4 6 2" xfId="25240"/>
    <cellStyle name="Normal 3 7 4 7" xfId="25241"/>
    <cellStyle name="Normal 3 7 5" xfId="25242"/>
    <cellStyle name="Normal 3 7 5 2" xfId="25243"/>
    <cellStyle name="Normal 3 7 5 2 2" xfId="25244"/>
    <cellStyle name="Normal 3 7 5 2 2 2" xfId="25245"/>
    <cellStyle name="Normal 3 7 5 2 2 2 2" xfId="25246"/>
    <cellStyle name="Normal 3 7 5 2 2 2 2 2" xfId="25247"/>
    <cellStyle name="Normal 3 7 5 2 2 2 3" xfId="25248"/>
    <cellStyle name="Normal 3 7 5 2 2 3" xfId="25249"/>
    <cellStyle name="Normal 3 7 5 2 2 3 2" xfId="25250"/>
    <cellStyle name="Normal 3 7 5 2 2 4" xfId="25251"/>
    <cellStyle name="Normal 3 7 5 2 3" xfId="25252"/>
    <cellStyle name="Normal 3 7 5 2 3 2" xfId="25253"/>
    <cellStyle name="Normal 3 7 5 2 3 2 2" xfId="25254"/>
    <cellStyle name="Normal 3 7 5 2 3 3" xfId="25255"/>
    <cellStyle name="Normal 3 7 5 2 4" xfId="25256"/>
    <cellStyle name="Normal 3 7 5 2 4 2" xfId="25257"/>
    <cellStyle name="Normal 3 7 5 2 5" xfId="25258"/>
    <cellStyle name="Normal 3 7 5 3" xfId="25259"/>
    <cellStyle name="Normal 3 7 5 3 2" xfId="25260"/>
    <cellStyle name="Normal 3 7 5 3 2 2" xfId="25261"/>
    <cellStyle name="Normal 3 7 5 3 2 2 2" xfId="25262"/>
    <cellStyle name="Normal 3 7 5 3 2 3" xfId="25263"/>
    <cellStyle name="Normal 3 7 5 3 3" xfId="25264"/>
    <cellStyle name="Normal 3 7 5 3 3 2" xfId="25265"/>
    <cellStyle name="Normal 3 7 5 3 4" xfId="25266"/>
    <cellStyle name="Normal 3 7 5 4" xfId="25267"/>
    <cellStyle name="Normal 3 7 5 4 2" xfId="25268"/>
    <cellStyle name="Normal 3 7 5 4 2 2" xfId="25269"/>
    <cellStyle name="Normal 3 7 5 4 3" xfId="25270"/>
    <cellStyle name="Normal 3 7 5 5" xfId="25271"/>
    <cellStyle name="Normal 3 7 5 5 2" xfId="25272"/>
    <cellStyle name="Normal 3 7 5 6" xfId="25273"/>
    <cellStyle name="Normal 3 7 6" xfId="25274"/>
    <cellStyle name="Normal 3 7 6 2" xfId="25275"/>
    <cellStyle name="Normal 3 7 6 2 2" xfId="25276"/>
    <cellStyle name="Normal 3 7 6 2 2 2" xfId="25277"/>
    <cellStyle name="Normal 3 7 6 2 2 2 2" xfId="25278"/>
    <cellStyle name="Normal 3 7 6 2 2 3" xfId="25279"/>
    <cellStyle name="Normal 3 7 6 2 3" xfId="25280"/>
    <cellStyle name="Normal 3 7 6 2 3 2" xfId="25281"/>
    <cellStyle name="Normal 3 7 6 2 4" xfId="25282"/>
    <cellStyle name="Normal 3 7 6 3" xfId="25283"/>
    <cellStyle name="Normal 3 7 6 3 2" xfId="25284"/>
    <cellStyle name="Normal 3 7 6 3 2 2" xfId="25285"/>
    <cellStyle name="Normal 3 7 6 3 3" xfId="25286"/>
    <cellStyle name="Normal 3 7 6 4" xfId="25287"/>
    <cellStyle name="Normal 3 7 6 4 2" xfId="25288"/>
    <cellStyle name="Normal 3 7 6 5" xfId="25289"/>
    <cellStyle name="Normal 3 7 7" xfId="25290"/>
    <cellStyle name="Normal 3 7 7 2" xfId="25291"/>
    <cellStyle name="Normal 3 7 7 2 2" xfId="25292"/>
    <cellStyle name="Normal 3 7 7 2 2 2" xfId="25293"/>
    <cellStyle name="Normal 3 7 7 2 3" xfId="25294"/>
    <cellStyle name="Normal 3 7 7 3" xfId="25295"/>
    <cellStyle name="Normal 3 7 7 3 2" xfId="25296"/>
    <cellStyle name="Normal 3 7 7 4" xfId="25297"/>
    <cellStyle name="Normal 3 7 8" xfId="25298"/>
    <cellStyle name="Normal 3 7 8 2" xfId="25299"/>
    <cellStyle name="Normal 3 7 8 2 2" xfId="25300"/>
    <cellStyle name="Normal 3 7 8 3" xfId="25301"/>
    <cellStyle name="Normal 3 7 9" xfId="25302"/>
    <cellStyle name="Normal 3 7 9 2" xfId="25303"/>
    <cellStyle name="Normal 3 8" xfId="25304"/>
    <cellStyle name="Normal 3 8 2" xfId="25305"/>
    <cellStyle name="Normal 3 8 2 2" xfId="25306"/>
    <cellStyle name="Normal 3 8 2 2 2" xfId="25307"/>
    <cellStyle name="Normal 3 8 2 2 2 2" xfId="25308"/>
    <cellStyle name="Normal 3 8 2 2 2 2 2" xfId="25309"/>
    <cellStyle name="Normal 3 8 2 2 2 2 2 2" xfId="25310"/>
    <cellStyle name="Normal 3 8 2 2 2 2 2 2 2" xfId="25311"/>
    <cellStyle name="Normal 3 8 2 2 2 2 2 2 2 2" xfId="25312"/>
    <cellStyle name="Normal 3 8 2 2 2 2 2 2 3" xfId="25313"/>
    <cellStyle name="Normal 3 8 2 2 2 2 2 3" xfId="25314"/>
    <cellStyle name="Normal 3 8 2 2 2 2 2 3 2" xfId="25315"/>
    <cellStyle name="Normal 3 8 2 2 2 2 2 4" xfId="25316"/>
    <cellStyle name="Normal 3 8 2 2 2 2 3" xfId="25317"/>
    <cellStyle name="Normal 3 8 2 2 2 2 3 2" xfId="25318"/>
    <cellStyle name="Normal 3 8 2 2 2 2 3 2 2" xfId="25319"/>
    <cellStyle name="Normal 3 8 2 2 2 2 3 3" xfId="25320"/>
    <cellStyle name="Normal 3 8 2 2 2 2 4" xfId="25321"/>
    <cellStyle name="Normal 3 8 2 2 2 2 4 2" xfId="25322"/>
    <cellStyle name="Normal 3 8 2 2 2 2 5" xfId="25323"/>
    <cellStyle name="Normal 3 8 2 2 2 3" xfId="25324"/>
    <cellStyle name="Normal 3 8 2 2 2 3 2" xfId="25325"/>
    <cellStyle name="Normal 3 8 2 2 2 3 2 2" xfId="25326"/>
    <cellStyle name="Normal 3 8 2 2 2 3 2 2 2" xfId="25327"/>
    <cellStyle name="Normal 3 8 2 2 2 3 2 3" xfId="25328"/>
    <cellStyle name="Normal 3 8 2 2 2 3 3" xfId="25329"/>
    <cellStyle name="Normal 3 8 2 2 2 3 3 2" xfId="25330"/>
    <cellStyle name="Normal 3 8 2 2 2 3 4" xfId="25331"/>
    <cellStyle name="Normal 3 8 2 2 2 4" xfId="25332"/>
    <cellStyle name="Normal 3 8 2 2 2 4 2" xfId="25333"/>
    <cellStyle name="Normal 3 8 2 2 2 4 2 2" xfId="25334"/>
    <cellStyle name="Normal 3 8 2 2 2 4 3" xfId="25335"/>
    <cellStyle name="Normal 3 8 2 2 2 5" xfId="25336"/>
    <cellStyle name="Normal 3 8 2 2 2 5 2" xfId="25337"/>
    <cellStyle name="Normal 3 8 2 2 2 6" xfId="25338"/>
    <cellStyle name="Normal 3 8 2 2 3" xfId="25339"/>
    <cellStyle name="Normal 3 8 2 2 3 2" xfId="25340"/>
    <cellStyle name="Normal 3 8 2 2 3 2 2" xfId="25341"/>
    <cellStyle name="Normal 3 8 2 2 3 2 2 2" xfId="25342"/>
    <cellStyle name="Normal 3 8 2 2 3 2 2 2 2" xfId="25343"/>
    <cellStyle name="Normal 3 8 2 2 3 2 2 3" xfId="25344"/>
    <cellStyle name="Normal 3 8 2 2 3 2 3" xfId="25345"/>
    <cellStyle name="Normal 3 8 2 2 3 2 3 2" xfId="25346"/>
    <cellStyle name="Normal 3 8 2 2 3 2 4" xfId="25347"/>
    <cellStyle name="Normal 3 8 2 2 3 3" xfId="25348"/>
    <cellStyle name="Normal 3 8 2 2 3 3 2" xfId="25349"/>
    <cellStyle name="Normal 3 8 2 2 3 3 2 2" xfId="25350"/>
    <cellStyle name="Normal 3 8 2 2 3 3 3" xfId="25351"/>
    <cellStyle name="Normal 3 8 2 2 3 4" xfId="25352"/>
    <cellStyle name="Normal 3 8 2 2 3 4 2" xfId="25353"/>
    <cellStyle name="Normal 3 8 2 2 3 5" xfId="25354"/>
    <cellStyle name="Normal 3 8 2 2 4" xfId="25355"/>
    <cellStyle name="Normal 3 8 2 2 4 2" xfId="25356"/>
    <cellStyle name="Normal 3 8 2 2 4 2 2" xfId="25357"/>
    <cellStyle name="Normal 3 8 2 2 4 2 2 2" xfId="25358"/>
    <cellStyle name="Normal 3 8 2 2 4 2 3" xfId="25359"/>
    <cellStyle name="Normal 3 8 2 2 4 3" xfId="25360"/>
    <cellStyle name="Normal 3 8 2 2 4 3 2" xfId="25361"/>
    <cellStyle name="Normal 3 8 2 2 4 4" xfId="25362"/>
    <cellStyle name="Normal 3 8 2 2 5" xfId="25363"/>
    <cellStyle name="Normal 3 8 2 2 5 2" xfId="25364"/>
    <cellStyle name="Normal 3 8 2 2 5 2 2" xfId="25365"/>
    <cellStyle name="Normal 3 8 2 2 5 3" xfId="25366"/>
    <cellStyle name="Normal 3 8 2 2 6" xfId="25367"/>
    <cellStyle name="Normal 3 8 2 2 6 2" xfId="25368"/>
    <cellStyle name="Normal 3 8 2 2 7" xfId="25369"/>
    <cellStyle name="Normal 3 8 2 3" xfId="25370"/>
    <cellStyle name="Normal 3 8 2 3 2" xfId="25371"/>
    <cellStyle name="Normal 3 8 2 3 2 2" xfId="25372"/>
    <cellStyle name="Normal 3 8 2 3 2 2 2" xfId="25373"/>
    <cellStyle name="Normal 3 8 2 3 2 2 2 2" xfId="25374"/>
    <cellStyle name="Normal 3 8 2 3 2 2 2 2 2" xfId="25375"/>
    <cellStyle name="Normal 3 8 2 3 2 2 2 3" xfId="25376"/>
    <cellStyle name="Normal 3 8 2 3 2 2 3" xfId="25377"/>
    <cellStyle name="Normal 3 8 2 3 2 2 3 2" xfId="25378"/>
    <cellStyle name="Normal 3 8 2 3 2 2 4" xfId="25379"/>
    <cellStyle name="Normal 3 8 2 3 2 3" xfId="25380"/>
    <cellStyle name="Normal 3 8 2 3 2 3 2" xfId="25381"/>
    <cellStyle name="Normal 3 8 2 3 2 3 2 2" xfId="25382"/>
    <cellStyle name="Normal 3 8 2 3 2 3 3" xfId="25383"/>
    <cellStyle name="Normal 3 8 2 3 2 4" xfId="25384"/>
    <cellStyle name="Normal 3 8 2 3 2 4 2" xfId="25385"/>
    <cellStyle name="Normal 3 8 2 3 2 5" xfId="25386"/>
    <cellStyle name="Normal 3 8 2 3 3" xfId="25387"/>
    <cellStyle name="Normal 3 8 2 3 3 2" xfId="25388"/>
    <cellStyle name="Normal 3 8 2 3 3 2 2" xfId="25389"/>
    <cellStyle name="Normal 3 8 2 3 3 2 2 2" xfId="25390"/>
    <cellStyle name="Normal 3 8 2 3 3 2 3" xfId="25391"/>
    <cellStyle name="Normal 3 8 2 3 3 3" xfId="25392"/>
    <cellStyle name="Normal 3 8 2 3 3 3 2" xfId="25393"/>
    <cellStyle name="Normal 3 8 2 3 3 4" xfId="25394"/>
    <cellStyle name="Normal 3 8 2 3 4" xfId="25395"/>
    <cellStyle name="Normal 3 8 2 3 4 2" xfId="25396"/>
    <cellStyle name="Normal 3 8 2 3 4 2 2" xfId="25397"/>
    <cellStyle name="Normal 3 8 2 3 4 3" xfId="25398"/>
    <cellStyle name="Normal 3 8 2 3 5" xfId="25399"/>
    <cellStyle name="Normal 3 8 2 3 5 2" xfId="25400"/>
    <cellStyle name="Normal 3 8 2 3 6" xfId="25401"/>
    <cellStyle name="Normal 3 8 2 4" xfId="25402"/>
    <cellStyle name="Normal 3 8 2 4 2" xfId="25403"/>
    <cellStyle name="Normal 3 8 2 4 2 2" xfId="25404"/>
    <cellStyle name="Normal 3 8 2 4 2 2 2" xfId="25405"/>
    <cellStyle name="Normal 3 8 2 4 2 2 2 2" xfId="25406"/>
    <cellStyle name="Normal 3 8 2 4 2 2 3" xfId="25407"/>
    <cellStyle name="Normal 3 8 2 4 2 3" xfId="25408"/>
    <cellStyle name="Normal 3 8 2 4 2 3 2" xfId="25409"/>
    <cellStyle name="Normal 3 8 2 4 2 4" xfId="25410"/>
    <cellStyle name="Normal 3 8 2 4 3" xfId="25411"/>
    <cellStyle name="Normal 3 8 2 4 3 2" xfId="25412"/>
    <cellStyle name="Normal 3 8 2 4 3 2 2" xfId="25413"/>
    <cellStyle name="Normal 3 8 2 4 3 3" xfId="25414"/>
    <cellStyle name="Normal 3 8 2 4 4" xfId="25415"/>
    <cellStyle name="Normal 3 8 2 4 4 2" xfId="25416"/>
    <cellStyle name="Normal 3 8 2 4 5" xfId="25417"/>
    <cellStyle name="Normal 3 8 2 5" xfId="25418"/>
    <cellStyle name="Normal 3 8 2 5 2" xfId="25419"/>
    <cellStyle name="Normal 3 8 2 5 2 2" xfId="25420"/>
    <cellStyle name="Normal 3 8 2 5 2 2 2" xfId="25421"/>
    <cellStyle name="Normal 3 8 2 5 2 3" xfId="25422"/>
    <cellStyle name="Normal 3 8 2 5 3" xfId="25423"/>
    <cellStyle name="Normal 3 8 2 5 3 2" xfId="25424"/>
    <cellStyle name="Normal 3 8 2 5 4" xfId="25425"/>
    <cellStyle name="Normal 3 8 2 6" xfId="25426"/>
    <cellStyle name="Normal 3 8 2 6 2" xfId="25427"/>
    <cellStyle name="Normal 3 8 2 6 2 2" xfId="25428"/>
    <cellStyle name="Normal 3 8 2 6 3" xfId="25429"/>
    <cellStyle name="Normal 3 8 2 7" xfId="25430"/>
    <cellStyle name="Normal 3 8 2 7 2" xfId="25431"/>
    <cellStyle name="Normal 3 8 2 8" xfId="25432"/>
    <cellStyle name="Normal 3 8 3" xfId="25433"/>
    <cellStyle name="Normal 3 8 3 2" xfId="25434"/>
    <cellStyle name="Normal 3 8 3 2 2" xfId="25435"/>
    <cellStyle name="Normal 3 8 3 2 2 2" xfId="25436"/>
    <cellStyle name="Normal 3 8 3 2 2 2 2" xfId="25437"/>
    <cellStyle name="Normal 3 8 3 2 2 2 2 2" xfId="25438"/>
    <cellStyle name="Normal 3 8 3 2 2 2 2 2 2" xfId="25439"/>
    <cellStyle name="Normal 3 8 3 2 2 2 2 3" xfId="25440"/>
    <cellStyle name="Normal 3 8 3 2 2 2 3" xfId="25441"/>
    <cellStyle name="Normal 3 8 3 2 2 2 3 2" xfId="25442"/>
    <cellStyle name="Normal 3 8 3 2 2 2 4" xfId="25443"/>
    <cellStyle name="Normal 3 8 3 2 2 3" xfId="25444"/>
    <cellStyle name="Normal 3 8 3 2 2 3 2" xfId="25445"/>
    <cellStyle name="Normal 3 8 3 2 2 3 2 2" xfId="25446"/>
    <cellStyle name="Normal 3 8 3 2 2 3 3" xfId="25447"/>
    <cellStyle name="Normal 3 8 3 2 2 4" xfId="25448"/>
    <cellStyle name="Normal 3 8 3 2 2 4 2" xfId="25449"/>
    <cellStyle name="Normal 3 8 3 2 2 5" xfId="25450"/>
    <cellStyle name="Normal 3 8 3 2 3" xfId="25451"/>
    <cellStyle name="Normal 3 8 3 2 3 2" xfId="25452"/>
    <cellStyle name="Normal 3 8 3 2 3 2 2" xfId="25453"/>
    <cellStyle name="Normal 3 8 3 2 3 2 2 2" xfId="25454"/>
    <cellStyle name="Normal 3 8 3 2 3 2 3" xfId="25455"/>
    <cellStyle name="Normal 3 8 3 2 3 3" xfId="25456"/>
    <cellStyle name="Normal 3 8 3 2 3 3 2" xfId="25457"/>
    <cellStyle name="Normal 3 8 3 2 3 4" xfId="25458"/>
    <cellStyle name="Normal 3 8 3 2 4" xfId="25459"/>
    <cellStyle name="Normal 3 8 3 2 4 2" xfId="25460"/>
    <cellStyle name="Normal 3 8 3 2 4 2 2" xfId="25461"/>
    <cellStyle name="Normal 3 8 3 2 4 3" xfId="25462"/>
    <cellStyle name="Normal 3 8 3 2 5" xfId="25463"/>
    <cellStyle name="Normal 3 8 3 2 5 2" xfId="25464"/>
    <cellStyle name="Normal 3 8 3 2 6" xfId="25465"/>
    <cellStyle name="Normal 3 8 3 3" xfId="25466"/>
    <cellStyle name="Normal 3 8 3 3 2" xfId="25467"/>
    <cellStyle name="Normal 3 8 3 3 2 2" xfId="25468"/>
    <cellStyle name="Normal 3 8 3 3 2 2 2" xfId="25469"/>
    <cellStyle name="Normal 3 8 3 3 2 2 2 2" xfId="25470"/>
    <cellStyle name="Normal 3 8 3 3 2 2 3" xfId="25471"/>
    <cellStyle name="Normal 3 8 3 3 2 3" xfId="25472"/>
    <cellStyle name="Normal 3 8 3 3 2 3 2" xfId="25473"/>
    <cellStyle name="Normal 3 8 3 3 2 4" xfId="25474"/>
    <cellStyle name="Normal 3 8 3 3 3" xfId="25475"/>
    <cellStyle name="Normal 3 8 3 3 3 2" xfId="25476"/>
    <cellStyle name="Normal 3 8 3 3 3 2 2" xfId="25477"/>
    <cellStyle name="Normal 3 8 3 3 3 3" xfId="25478"/>
    <cellStyle name="Normal 3 8 3 3 4" xfId="25479"/>
    <cellStyle name="Normal 3 8 3 3 4 2" xfId="25480"/>
    <cellStyle name="Normal 3 8 3 3 5" xfId="25481"/>
    <cellStyle name="Normal 3 8 3 4" xfId="25482"/>
    <cellStyle name="Normal 3 8 3 4 2" xfId="25483"/>
    <cellStyle name="Normal 3 8 3 4 2 2" xfId="25484"/>
    <cellStyle name="Normal 3 8 3 4 2 2 2" xfId="25485"/>
    <cellStyle name="Normal 3 8 3 4 2 3" xfId="25486"/>
    <cellStyle name="Normal 3 8 3 4 3" xfId="25487"/>
    <cellStyle name="Normal 3 8 3 4 3 2" xfId="25488"/>
    <cellStyle name="Normal 3 8 3 4 4" xfId="25489"/>
    <cellStyle name="Normal 3 8 3 5" xfId="25490"/>
    <cellStyle name="Normal 3 8 3 5 2" xfId="25491"/>
    <cellStyle name="Normal 3 8 3 5 2 2" xfId="25492"/>
    <cellStyle name="Normal 3 8 3 5 3" xfId="25493"/>
    <cellStyle name="Normal 3 8 3 6" xfId="25494"/>
    <cellStyle name="Normal 3 8 3 6 2" xfId="25495"/>
    <cellStyle name="Normal 3 8 3 7" xfId="25496"/>
    <cellStyle name="Normal 3 8 4" xfId="25497"/>
    <cellStyle name="Normal 3 8 4 2" xfId="25498"/>
    <cellStyle name="Normal 3 8 4 2 2" xfId="25499"/>
    <cellStyle name="Normal 3 8 4 2 2 2" xfId="25500"/>
    <cellStyle name="Normal 3 8 4 2 2 2 2" xfId="25501"/>
    <cellStyle name="Normal 3 8 4 2 2 2 2 2" xfId="25502"/>
    <cellStyle name="Normal 3 8 4 2 2 2 3" xfId="25503"/>
    <cellStyle name="Normal 3 8 4 2 2 3" xfId="25504"/>
    <cellStyle name="Normal 3 8 4 2 2 3 2" xfId="25505"/>
    <cellStyle name="Normal 3 8 4 2 2 4" xfId="25506"/>
    <cellStyle name="Normal 3 8 4 2 3" xfId="25507"/>
    <cellStyle name="Normal 3 8 4 2 3 2" xfId="25508"/>
    <cellStyle name="Normal 3 8 4 2 3 2 2" xfId="25509"/>
    <cellStyle name="Normal 3 8 4 2 3 3" xfId="25510"/>
    <cellStyle name="Normal 3 8 4 2 4" xfId="25511"/>
    <cellStyle name="Normal 3 8 4 2 4 2" xfId="25512"/>
    <cellStyle name="Normal 3 8 4 2 5" xfId="25513"/>
    <cellStyle name="Normal 3 8 4 3" xfId="25514"/>
    <cellStyle name="Normal 3 8 4 3 2" xfId="25515"/>
    <cellStyle name="Normal 3 8 4 3 2 2" xfId="25516"/>
    <cellStyle name="Normal 3 8 4 3 2 2 2" xfId="25517"/>
    <cellStyle name="Normal 3 8 4 3 2 3" xfId="25518"/>
    <cellStyle name="Normal 3 8 4 3 3" xfId="25519"/>
    <cellStyle name="Normal 3 8 4 3 3 2" xfId="25520"/>
    <cellStyle name="Normal 3 8 4 3 4" xfId="25521"/>
    <cellStyle name="Normal 3 8 4 4" xfId="25522"/>
    <cellStyle name="Normal 3 8 4 4 2" xfId="25523"/>
    <cellStyle name="Normal 3 8 4 4 2 2" xfId="25524"/>
    <cellStyle name="Normal 3 8 4 4 3" xfId="25525"/>
    <cellStyle name="Normal 3 8 4 5" xfId="25526"/>
    <cellStyle name="Normal 3 8 4 5 2" xfId="25527"/>
    <cellStyle name="Normal 3 8 4 6" xfId="25528"/>
    <cellStyle name="Normal 3 8 5" xfId="25529"/>
    <cellStyle name="Normal 3 8 5 2" xfId="25530"/>
    <cellStyle name="Normal 3 8 5 2 2" xfId="25531"/>
    <cellStyle name="Normal 3 8 5 2 2 2" xfId="25532"/>
    <cellStyle name="Normal 3 8 5 2 2 2 2" xfId="25533"/>
    <cellStyle name="Normal 3 8 5 2 2 3" xfId="25534"/>
    <cellStyle name="Normal 3 8 5 2 3" xfId="25535"/>
    <cellStyle name="Normal 3 8 5 2 3 2" xfId="25536"/>
    <cellStyle name="Normal 3 8 5 2 4" xfId="25537"/>
    <cellStyle name="Normal 3 8 5 3" xfId="25538"/>
    <cellStyle name="Normal 3 8 5 3 2" xfId="25539"/>
    <cellStyle name="Normal 3 8 5 3 2 2" xfId="25540"/>
    <cellStyle name="Normal 3 8 5 3 3" xfId="25541"/>
    <cellStyle name="Normal 3 8 5 4" xfId="25542"/>
    <cellStyle name="Normal 3 8 5 4 2" xfId="25543"/>
    <cellStyle name="Normal 3 8 5 5" xfId="25544"/>
    <cellStyle name="Normal 3 8 6" xfId="25545"/>
    <cellStyle name="Normal 3 8 6 2" xfId="25546"/>
    <cellStyle name="Normal 3 8 6 2 2" xfId="25547"/>
    <cellStyle name="Normal 3 8 6 2 2 2" xfId="25548"/>
    <cellStyle name="Normal 3 8 6 2 3" xfId="25549"/>
    <cellStyle name="Normal 3 8 6 3" xfId="25550"/>
    <cellStyle name="Normal 3 8 6 3 2" xfId="25551"/>
    <cellStyle name="Normal 3 8 6 4" xfId="25552"/>
    <cellStyle name="Normal 3 8 7" xfId="25553"/>
    <cellStyle name="Normal 3 8 7 2" xfId="25554"/>
    <cellStyle name="Normal 3 8 7 2 2" xfId="25555"/>
    <cellStyle name="Normal 3 8 7 3" xfId="25556"/>
    <cellStyle name="Normal 3 8 8" xfId="25557"/>
    <cellStyle name="Normal 3 8 8 2" xfId="25558"/>
    <cellStyle name="Normal 3 8 9" xfId="25559"/>
    <cellStyle name="Normal 3 9" xfId="25560"/>
    <cellStyle name="Normal 3 9 2" xfId="25561"/>
    <cellStyle name="Normal 3 9 2 2" xfId="25562"/>
    <cellStyle name="Normal 3 9 2 2 2" xfId="25563"/>
    <cellStyle name="Normal 3 9 2 2 2 2" xfId="25564"/>
    <cellStyle name="Normal 3 9 2 2 2 2 2" xfId="25565"/>
    <cellStyle name="Normal 3 9 2 2 2 2 2 2" xfId="25566"/>
    <cellStyle name="Normal 3 9 2 2 2 2 2 2 2" xfId="25567"/>
    <cellStyle name="Normal 3 9 2 2 2 2 2 3" xfId="25568"/>
    <cellStyle name="Normal 3 9 2 2 2 2 3" xfId="25569"/>
    <cellStyle name="Normal 3 9 2 2 2 2 3 2" xfId="25570"/>
    <cellStyle name="Normal 3 9 2 2 2 2 4" xfId="25571"/>
    <cellStyle name="Normal 3 9 2 2 2 3" xfId="25572"/>
    <cellStyle name="Normal 3 9 2 2 2 3 2" xfId="25573"/>
    <cellStyle name="Normal 3 9 2 2 2 3 2 2" xfId="25574"/>
    <cellStyle name="Normal 3 9 2 2 2 3 3" xfId="25575"/>
    <cellStyle name="Normal 3 9 2 2 2 4" xfId="25576"/>
    <cellStyle name="Normal 3 9 2 2 2 4 2" xfId="25577"/>
    <cellStyle name="Normal 3 9 2 2 2 5" xfId="25578"/>
    <cellStyle name="Normal 3 9 2 2 3" xfId="25579"/>
    <cellStyle name="Normal 3 9 2 2 3 2" xfId="25580"/>
    <cellStyle name="Normal 3 9 2 2 3 2 2" xfId="25581"/>
    <cellStyle name="Normal 3 9 2 2 3 2 2 2" xfId="25582"/>
    <cellStyle name="Normal 3 9 2 2 3 2 3" xfId="25583"/>
    <cellStyle name="Normal 3 9 2 2 3 3" xfId="25584"/>
    <cellStyle name="Normal 3 9 2 2 3 3 2" xfId="25585"/>
    <cellStyle name="Normal 3 9 2 2 3 4" xfId="25586"/>
    <cellStyle name="Normal 3 9 2 2 4" xfId="25587"/>
    <cellStyle name="Normal 3 9 2 2 4 2" xfId="25588"/>
    <cellStyle name="Normal 3 9 2 2 4 2 2" xfId="25589"/>
    <cellStyle name="Normal 3 9 2 2 4 3" xfId="25590"/>
    <cellStyle name="Normal 3 9 2 2 5" xfId="25591"/>
    <cellStyle name="Normal 3 9 2 2 5 2" xfId="25592"/>
    <cellStyle name="Normal 3 9 2 2 6" xfId="25593"/>
    <cellStyle name="Normal 3 9 2 3" xfId="25594"/>
    <cellStyle name="Normal 3 9 2 3 2" xfId="25595"/>
    <cellStyle name="Normal 3 9 2 3 2 2" xfId="25596"/>
    <cellStyle name="Normal 3 9 2 3 2 2 2" xfId="25597"/>
    <cellStyle name="Normal 3 9 2 3 2 2 2 2" xfId="25598"/>
    <cellStyle name="Normal 3 9 2 3 2 2 3" xfId="25599"/>
    <cellStyle name="Normal 3 9 2 3 2 3" xfId="25600"/>
    <cellStyle name="Normal 3 9 2 3 2 3 2" xfId="25601"/>
    <cellStyle name="Normal 3 9 2 3 2 4" xfId="25602"/>
    <cellStyle name="Normal 3 9 2 3 3" xfId="25603"/>
    <cellStyle name="Normal 3 9 2 3 3 2" xfId="25604"/>
    <cellStyle name="Normal 3 9 2 3 3 2 2" xfId="25605"/>
    <cellStyle name="Normal 3 9 2 3 3 3" xfId="25606"/>
    <cellStyle name="Normal 3 9 2 3 4" xfId="25607"/>
    <cellStyle name="Normal 3 9 2 3 4 2" xfId="25608"/>
    <cellStyle name="Normal 3 9 2 3 5" xfId="25609"/>
    <cellStyle name="Normal 3 9 2 4" xfId="25610"/>
    <cellStyle name="Normal 3 9 2 4 2" xfId="25611"/>
    <cellStyle name="Normal 3 9 2 4 2 2" xfId="25612"/>
    <cellStyle name="Normal 3 9 2 4 2 2 2" xfId="25613"/>
    <cellStyle name="Normal 3 9 2 4 2 3" xfId="25614"/>
    <cellStyle name="Normal 3 9 2 4 3" xfId="25615"/>
    <cellStyle name="Normal 3 9 2 4 3 2" xfId="25616"/>
    <cellStyle name="Normal 3 9 2 4 4" xfId="25617"/>
    <cellStyle name="Normal 3 9 2 5" xfId="25618"/>
    <cellStyle name="Normal 3 9 2 5 2" xfId="25619"/>
    <cellStyle name="Normal 3 9 2 5 2 2" xfId="25620"/>
    <cellStyle name="Normal 3 9 2 5 3" xfId="25621"/>
    <cellStyle name="Normal 3 9 2 6" xfId="25622"/>
    <cellStyle name="Normal 3 9 2 6 2" xfId="25623"/>
    <cellStyle name="Normal 3 9 2 7" xfId="25624"/>
    <cellStyle name="Normal 3 9 3" xfId="25625"/>
    <cellStyle name="Normal 3 9 3 2" xfId="25626"/>
    <cellStyle name="Normal 3 9 3 2 2" xfId="25627"/>
    <cellStyle name="Normal 3 9 3 2 2 2" xfId="25628"/>
    <cellStyle name="Normal 3 9 3 2 2 2 2" xfId="25629"/>
    <cellStyle name="Normal 3 9 3 2 2 2 2 2" xfId="25630"/>
    <cellStyle name="Normal 3 9 3 2 2 2 3" xfId="25631"/>
    <cellStyle name="Normal 3 9 3 2 2 3" xfId="25632"/>
    <cellStyle name="Normal 3 9 3 2 2 3 2" xfId="25633"/>
    <cellStyle name="Normal 3 9 3 2 2 4" xfId="25634"/>
    <cellStyle name="Normal 3 9 3 2 3" xfId="25635"/>
    <cellStyle name="Normal 3 9 3 2 3 2" xfId="25636"/>
    <cellStyle name="Normal 3 9 3 2 3 2 2" xfId="25637"/>
    <cellStyle name="Normal 3 9 3 2 3 3" xfId="25638"/>
    <cellStyle name="Normal 3 9 3 2 4" xfId="25639"/>
    <cellStyle name="Normal 3 9 3 2 4 2" xfId="25640"/>
    <cellStyle name="Normal 3 9 3 2 5" xfId="25641"/>
    <cellStyle name="Normal 3 9 3 3" xfId="25642"/>
    <cellStyle name="Normal 3 9 3 3 2" xfId="25643"/>
    <cellStyle name="Normal 3 9 3 3 2 2" xfId="25644"/>
    <cellStyle name="Normal 3 9 3 3 2 2 2" xfId="25645"/>
    <cellStyle name="Normal 3 9 3 3 2 3" xfId="25646"/>
    <cellStyle name="Normal 3 9 3 3 3" xfId="25647"/>
    <cellStyle name="Normal 3 9 3 3 3 2" xfId="25648"/>
    <cellStyle name="Normal 3 9 3 3 4" xfId="25649"/>
    <cellStyle name="Normal 3 9 3 4" xfId="25650"/>
    <cellStyle name="Normal 3 9 3 4 2" xfId="25651"/>
    <cellStyle name="Normal 3 9 3 4 2 2" xfId="25652"/>
    <cellStyle name="Normal 3 9 3 4 3" xfId="25653"/>
    <cellStyle name="Normal 3 9 3 5" xfId="25654"/>
    <cellStyle name="Normal 3 9 3 5 2" xfId="25655"/>
    <cellStyle name="Normal 3 9 3 6" xfId="25656"/>
    <cellStyle name="Normal 3 9 4" xfId="25657"/>
    <cellStyle name="Normal 3 9 4 2" xfId="25658"/>
    <cellStyle name="Normal 3 9 4 2 2" xfId="25659"/>
    <cellStyle name="Normal 3 9 4 2 2 2" xfId="25660"/>
    <cellStyle name="Normal 3 9 4 2 2 2 2" xfId="25661"/>
    <cellStyle name="Normal 3 9 4 2 2 3" xfId="25662"/>
    <cellStyle name="Normal 3 9 4 2 3" xfId="25663"/>
    <cellStyle name="Normal 3 9 4 2 3 2" xfId="25664"/>
    <cellStyle name="Normal 3 9 4 2 4" xfId="25665"/>
    <cellStyle name="Normal 3 9 4 3" xfId="25666"/>
    <cellStyle name="Normal 3 9 4 3 2" xfId="25667"/>
    <cellStyle name="Normal 3 9 4 3 2 2" xfId="25668"/>
    <cellStyle name="Normal 3 9 4 3 3" xfId="25669"/>
    <cellStyle name="Normal 3 9 4 4" xfId="25670"/>
    <cellStyle name="Normal 3 9 4 4 2" xfId="25671"/>
    <cellStyle name="Normal 3 9 4 5" xfId="25672"/>
    <cellStyle name="Normal 3 9 5" xfId="25673"/>
    <cellStyle name="Normal 3 9 5 2" xfId="25674"/>
    <cellStyle name="Normal 3 9 5 2 2" xfId="25675"/>
    <cellStyle name="Normal 3 9 5 2 2 2" xfId="25676"/>
    <cellStyle name="Normal 3 9 5 2 3" xfId="25677"/>
    <cellStyle name="Normal 3 9 5 3" xfId="25678"/>
    <cellStyle name="Normal 3 9 5 3 2" xfId="25679"/>
    <cellStyle name="Normal 3 9 5 4" xfId="25680"/>
    <cellStyle name="Normal 3 9 6" xfId="25681"/>
    <cellStyle name="Normal 3 9 6 2" xfId="25682"/>
    <cellStyle name="Normal 3 9 6 2 2" xfId="25683"/>
    <cellStyle name="Normal 3 9 6 3" xfId="25684"/>
    <cellStyle name="Normal 3 9 7" xfId="25685"/>
    <cellStyle name="Normal 3 9 7 2" xfId="25686"/>
    <cellStyle name="Normal 3 9 8" xfId="25687"/>
    <cellStyle name="Normal 30" xfId="25688"/>
    <cellStyle name="Normal 30 2" xfId="25689"/>
    <cellStyle name="Normal 30 2 2" xfId="25690"/>
    <cellStyle name="Normal 30 3" xfId="25691"/>
    <cellStyle name="Normal 31" xfId="25692"/>
    <cellStyle name="Normal 31 2" xfId="25693"/>
    <cellStyle name="Normal 31 2 2" xfId="25694"/>
    <cellStyle name="Normal 31 3" xfId="25695"/>
    <cellStyle name="Normal 32" xfId="25696"/>
    <cellStyle name="Normal 33" xfId="25697"/>
    <cellStyle name="Normal 33 2" xfId="25698"/>
    <cellStyle name="Normal 34" xfId="25699"/>
    <cellStyle name="Normal 35" xfId="25700"/>
    <cellStyle name="Normal 36" xfId="25701"/>
    <cellStyle name="Normal 37" xfId="25702"/>
    <cellStyle name="Normal 38" xfId="25703"/>
    <cellStyle name="Normal 39" xfId="25704"/>
    <cellStyle name="Normal 4" xfId="11"/>
    <cellStyle name="Normal 4 2" xfId="25706"/>
    <cellStyle name="Normal 4 2 2" xfId="33935"/>
    <cellStyle name="Normal 4 3" xfId="33926"/>
    <cellStyle name="Normal 4 4" xfId="33927"/>
    <cellStyle name="Normal 4 5" xfId="25705"/>
    <cellStyle name="Normal 40" xfId="33954"/>
    <cellStyle name="Normal 5" xfId="15"/>
    <cellStyle name="Normal 5 2" xfId="25708"/>
    <cellStyle name="Normal 5 3" xfId="33936"/>
    <cellStyle name="Normal 5 4" xfId="25707"/>
    <cellStyle name="Normal 6" xfId="16"/>
    <cellStyle name="Normal 6 2" xfId="25710"/>
    <cellStyle name="Normal 6 2 2" xfId="33938"/>
    <cellStyle name="Normal 6 3" xfId="33937"/>
    <cellStyle name="Normal 6 4" xfId="25709"/>
    <cellStyle name="Normal 7" xfId="25711"/>
    <cellStyle name="Normal 7 2" xfId="25712"/>
    <cellStyle name="Normal 7 2 2" xfId="33940"/>
    <cellStyle name="Normal 7 3" xfId="33939"/>
    <cellStyle name="Normal 8" xfId="25713"/>
    <cellStyle name="Normal 8 2" xfId="33942"/>
    <cellStyle name="Normal 8 3" xfId="33941"/>
    <cellStyle name="Normal 9" xfId="25714"/>
    <cellStyle name="Normal 9 10" xfId="25715"/>
    <cellStyle name="Normal 9 10 2" xfId="25716"/>
    <cellStyle name="Normal 9 10 2 2" xfId="25717"/>
    <cellStyle name="Normal 9 10 2 2 2" xfId="25718"/>
    <cellStyle name="Normal 9 10 2 2 2 2" xfId="25719"/>
    <cellStyle name="Normal 9 10 2 2 3" xfId="25720"/>
    <cellStyle name="Normal 9 10 2 3" xfId="25721"/>
    <cellStyle name="Normal 9 10 2 3 2" xfId="25722"/>
    <cellStyle name="Normal 9 10 2 4" xfId="25723"/>
    <cellStyle name="Normal 9 10 3" xfId="25724"/>
    <cellStyle name="Normal 9 10 3 2" xfId="25725"/>
    <cellStyle name="Normal 9 10 3 2 2" xfId="25726"/>
    <cellStyle name="Normal 9 10 3 3" xfId="25727"/>
    <cellStyle name="Normal 9 10 4" xfId="25728"/>
    <cellStyle name="Normal 9 10 4 2" xfId="25729"/>
    <cellStyle name="Normal 9 10 5" xfId="25730"/>
    <cellStyle name="Normal 9 11" xfId="25731"/>
    <cellStyle name="Normal 9 11 2" xfId="25732"/>
    <cellStyle name="Normal 9 11 2 2" xfId="25733"/>
    <cellStyle name="Normal 9 11 2 2 2" xfId="25734"/>
    <cellStyle name="Normal 9 11 2 3" xfId="25735"/>
    <cellStyle name="Normal 9 11 3" xfId="25736"/>
    <cellStyle name="Normal 9 11 3 2" xfId="25737"/>
    <cellStyle name="Normal 9 11 4" xfId="25738"/>
    <cellStyle name="Normal 9 12" xfId="25739"/>
    <cellStyle name="Normal 9 12 2" xfId="25740"/>
    <cellStyle name="Normal 9 12 2 2" xfId="25741"/>
    <cellStyle name="Normal 9 12 3" xfId="25742"/>
    <cellStyle name="Normal 9 13" xfId="25743"/>
    <cellStyle name="Normal 9 13 2" xfId="25744"/>
    <cellStyle name="Normal 9 14" xfId="25745"/>
    <cellStyle name="Normal 9 15" xfId="33943"/>
    <cellStyle name="Normal 9 2" xfId="25746"/>
    <cellStyle name="Normal 9 2 10" xfId="25747"/>
    <cellStyle name="Normal 9 2 10 2" xfId="25748"/>
    <cellStyle name="Normal 9 2 10 2 2" xfId="25749"/>
    <cellStyle name="Normal 9 2 10 2 2 2" xfId="25750"/>
    <cellStyle name="Normal 9 2 10 2 3" xfId="25751"/>
    <cellStyle name="Normal 9 2 10 3" xfId="25752"/>
    <cellStyle name="Normal 9 2 10 3 2" xfId="25753"/>
    <cellStyle name="Normal 9 2 10 4" xfId="25754"/>
    <cellStyle name="Normal 9 2 11" xfId="25755"/>
    <cellStyle name="Normal 9 2 11 2" xfId="25756"/>
    <cellStyle name="Normal 9 2 11 2 2" xfId="25757"/>
    <cellStyle name="Normal 9 2 11 3" xfId="25758"/>
    <cellStyle name="Normal 9 2 12" xfId="25759"/>
    <cellStyle name="Normal 9 2 12 2" xfId="25760"/>
    <cellStyle name="Normal 9 2 13" xfId="25761"/>
    <cellStyle name="Normal 9 2 14" xfId="33944"/>
    <cellStyle name="Normal 9 2 2" xfId="25762"/>
    <cellStyle name="Normal 9 2 2 10" xfId="25763"/>
    <cellStyle name="Normal 9 2 2 10 2" xfId="25764"/>
    <cellStyle name="Normal 9 2 2 10 2 2" xfId="25765"/>
    <cellStyle name="Normal 9 2 2 10 3" xfId="25766"/>
    <cellStyle name="Normal 9 2 2 11" xfId="25767"/>
    <cellStyle name="Normal 9 2 2 11 2" xfId="25768"/>
    <cellStyle name="Normal 9 2 2 12" xfId="25769"/>
    <cellStyle name="Normal 9 2 2 2" xfId="25770"/>
    <cellStyle name="Normal 9 2 2 2 10" xfId="25771"/>
    <cellStyle name="Normal 9 2 2 2 10 2" xfId="25772"/>
    <cellStyle name="Normal 9 2 2 2 11" xfId="25773"/>
    <cellStyle name="Normal 9 2 2 2 2" xfId="25774"/>
    <cellStyle name="Normal 9 2 2 2 2 10" xfId="25775"/>
    <cellStyle name="Normal 9 2 2 2 2 2" xfId="25776"/>
    <cellStyle name="Normal 9 2 2 2 2 2 2" xfId="25777"/>
    <cellStyle name="Normal 9 2 2 2 2 2 2 2" xfId="25778"/>
    <cellStyle name="Normal 9 2 2 2 2 2 2 2 2" xfId="25779"/>
    <cellStyle name="Normal 9 2 2 2 2 2 2 2 2 2" xfId="25780"/>
    <cellStyle name="Normal 9 2 2 2 2 2 2 2 2 2 2" xfId="25781"/>
    <cellStyle name="Normal 9 2 2 2 2 2 2 2 2 2 2 2" xfId="25782"/>
    <cellStyle name="Normal 9 2 2 2 2 2 2 2 2 2 2 2 2" xfId="25783"/>
    <cellStyle name="Normal 9 2 2 2 2 2 2 2 2 2 2 2 2 2" xfId="25784"/>
    <cellStyle name="Normal 9 2 2 2 2 2 2 2 2 2 2 2 3" xfId="25785"/>
    <cellStyle name="Normal 9 2 2 2 2 2 2 2 2 2 2 3" xfId="25786"/>
    <cellStyle name="Normal 9 2 2 2 2 2 2 2 2 2 2 3 2" xfId="25787"/>
    <cellStyle name="Normal 9 2 2 2 2 2 2 2 2 2 2 4" xfId="25788"/>
    <cellStyle name="Normal 9 2 2 2 2 2 2 2 2 2 3" xfId="25789"/>
    <cellStyle name="Normal 9 2 2 2 2 2 2 2 2 2 3 2" xfId="25790"/>
    <cellStyle name="Normal 9 2 2 2 2 2 2 2 2 2 3 2 2" xfId="25791"/>
    <cellStyle name="Normal 9 2 2 2 2 2 2 2 2 2 3 3" xfId="25792"/>
    <cellStyle name="Normal 9 2 2 2 2 2 2 2 2 2 4" xfId="25793"/>
    <cellStyle name="Normal 9 2 2 2 2 2 2 2 2 2 4 2" xfId="25794"/>
    <cellStyle name="Normal 9 2 2 2 2 2 2 2 2 2 5" xfId="25795"/>
    <cellStyle name="Normal 9 2 2 2 2 2 2 2 2 3" xfId="25796"/>
    <cellStyle name="Normal 9 2 2 2 2 2 2 2 2 3 2" xfId="25797"/>
    <cellStyle name="Normal 9 2 2 2 2 2 2 2 2 3 2 2" xfId="25798"/>
    <cellStyle name="Normal 9 2 2 2 2 2 2 2 2 3 2 2 2" xfId="25799"/>
    <cellStyle name="Normal 9 2 2 2 2 2 2 2 2 3 2 3" xfId="25800"/>
    <cellStyle name="Normal 9 2 2 2 2 2 2 2 2 3 3" xfId="25801"/>
    <cellStyle name="Normal 9 2 2 2 2 2 2 2 2 3 3 2" xfId="25802"/>
    <cellStyle name="Normal 9 2 2 2 2 2 2 2 2 3 4" xfId="25803"/>
    <cellStyle name="Normal 9 2 2 2 2 2 2 2 2 4" xfId="25804"/>
    <cellStyle name="Normal 9 2 2 2 2 2 2 2 2 4 2" xfId="25805"/>
    <cellStyle name="Normal 9 2 2 2 2 2 2 2 2 4 2 2" xfId="25806"/>
    <cellStyle name="Normal 9 2 2 2 2 2 2 2 2 4 3" xfId="25807"/>
    <cellStyle name="Normal 9 2 2 2 2 2 2 2 2 5" xfId="25808"/>
    <cellStyle name="Normal 9 2 2 2 2 2 2 2 2 5 2" xfId="25809"/>
    <cellStyle name="Normal 9 2 2 2 2 2 2 2 2 6" xfId="25810"/>
    <cellStyle name="Normal 9 2 2 2 2 2 2 2 3" xfId="25811"/>
    <cellStyle name="Normal 9 2 2 2 2 2 2 2 3 2" xfId="25812"/>
    <cellStyle name="Normal 9 2 2 2 2 2 2 2 3 2 2" xfId="25813"/>
    <cellStyle name="Normal 9 2 2 2 2 2 2 2 3 2 2 2" xfId="25814"/>
    <cellStyle name="Normal 9 2 2 2 2 2 2 2 3 2 2 2 2" xfId="25815"/>
    <cellStyle name="Normal 9 2 2 2 2 2 2 2 3 2 2 3" xfId="25816"/>
    <cellStyle name="Normal 9 2 2 2 2 2 2 2 3 2 3" xfId="25817"/>
    <cellStyle name="Normal 9 2 2 2 2 2 2 2 3 2 3 2" xfId="25818"/>
    <cellStyle name="Normal 9 2 2 2 2 2 2 2 3 2 4" xfId="25819"/>
    <cellStyle name="Normal 9 2 2 2 2 2 2 2 3 3" xfId="25820"/>
    <cellStyle name="Normal 9 2 2 2 2 2 2 2 3 3 2" xfId="25821"/>
    <cellStyle name="Normal 9 2 2 2 2 2 2 2 3 3 2 2" xfId="25822"/>
    <cellStyle name="Normal 9 2 2 2 2 2 2 2 3 3 3" xfId="25823"/>
    <cellStyle name="Normal 9 2 2 2 2 2 2 2 3 4" xfId="25824"/>
    <cellStyle name="Normal 9 2 2 2 2 2 2 2 3 4 2" xfId="25825"/>
    <cellStyle name="Normal 9 2 2 2 2 2 2 2 3 5" xfId="25826"/>
    <cellStyle name="Normal 9 2 2 2 2 2 2 2 4" xfId="25827"/>
    <cellStyle name="Normal 9 2 2 2 2 2 2 2 4 2" xfId="25828"/>
    <cellStyle name="Normal 9 2 2 2 2 2 2 2 4 2 2" xfId="25829"/>
    <cellStyle name="Normal 9 2 2 2 2 2 2 2 4 2 2 2" xfId="25830"/>
    <cellStyle name="Normal 9 2 2 2 2 2 2 2 4 2 3" xfId="25831"/>
    <cellStyle name="Normal 9 2 2 2 2 2 2 2 4 3" xfId="25832"/>
    <cellStyle name="Normal 9 2 2 2 2 2 2 2 4 3 2" xfId="25833"/>
    <cellStyle name="Normal 9 2 2 2 2 2 2 2 4 4" xfId="25834"/>
    <cellStyle name="Normal 9 2 2 2 2 2 2 2 5" xfId="25835"/>
    <cellStyle name="Normal 9 2 2 2 2 2 2 2 5 2" xfId="25836"/>
    <cellStyle name="Normal 9 2 2 2 2 2 2 2 5 2 2" xfId="25837"/>
    <cellStyle name="Normal 9 2 2 2 2 2 2 2 5 3" xfId="25838"/>
    <cellStyle name="Normal 9 2 2 2 2 2 2 2 6" xfId="25839"/>
    <cellStyle name="Normal 9 2 2 2 2 2 2 2 6 2" xfId="25840"/>
    <cellStyle name="Normal 9 2 2 2 2 2 2 2 7" xfId="25841"/>
    <cellStyle name="Normal 9 2 2 2 2 2 2 3" xfId="25842"/>
    <cellStyle name="Normal 9 2 2 2 2 2 2 3 2" xfId="25843"/>
    <cellStyle name="Normal 9 2 2 2 2 2 2 3 2 2" xfId="25844"/>
    <cellStyle name="Normal 9 2 2 2 2 2 2 3 2 2 2" xfId="25845"/>
    <cellStyle name="Normal 9 2 2 2 2 2 2 3 2 2 2 2" xfId="25846"/>
    <cellStyle name="Normal 9 2 2 2 2 2 2 3 2 2 2 2 2" xfId="25847"/>
    <cellStyle name="Normal 9 2 2 2 2 2 2 3 2 2 2 3" xfId="25848"/>
    <cellStyle name="Normal 9 2 2 2 2 2 2 3 2 2 3" xfId="25849"/>
    <cellStyle name="Normal 9 2 2 2 2 2 2 3 2 2 3 2" xfId="25850"/>
    <cellStyle name="Normal 9 2 2 2 2 2 2 3 2 2 4" xfId="25851"/>
    <cellStyle name="Normal 9 2 2 2 2 2 2 3 2 3" xfId="25852"/>
    <cellStyle name="Normal 9 2 2 2 2 2 2 3 2 3 2" xfId="25853"/>
    <cellStyle name="Normal 9 2 2 2 2 2 2 3 2 3 2 2" xfId="25854"/>
    <cellStyle name="Normal 9 2 2 2 2 2 2 3 2 3 3" xfId="25855"/>
    <cellStyle name="Normal 9 2 2 2 2 2 2 3 2 4" xfId="25856"/>
    <cellStyle name="Normal 9 2 2 2 2 2 2 3 2 4 2" xfId="25857"/>
    <cellStyle name="Normal 9 2 2 2 2 2 2 3 2 5" xfId="25858"/>
    <cellStyle name="Normal 9 2 2 2 2 2 2 3 3" xfId="25859"/>
    <cellStyle name="Normal 9 2 2 2 2 2 2 3 3 2" xfId="25860"/>
    <cellStyle name="Normal 9 2 2 2 2 2 2 3 3 2 2" xfId="25861"/>
    <cellStyle name="Normal 9 2 2 2 2 2 2 3 3 2 2 2" xfId="25862"/>
    <cellStyle name="Normal 9 2 2 2 2 2 2 3 3 2 3" xfId="25863"/>
    <cellStyle name="Normal 9 2 2 2 2 2 2 3 3 3" xfId="25864"/>
    <cellStyle name="Normal 9 2 2 2 2 2 2 3 3 3 2" xfId="25865"/>
    <cellStyle name="Normal 9 2 2 2 2 2 2 3 3 4" xfId="25866"/>
    <cellStyle name="Normal 9 2 2 2 2 2 2 3 4" xfId="25867"/>
    <cellStyle name="Normal 9 2 2 2 2 2 2 3 4 2" xfId="25868"/>
    <cellStyle name="Normal 9 2 2 2 2 2 2 3 4 2 2" xfId="25869"/>
    <cellStyle name="Normal 9 2 2 2 2 2 2 3 4 3" xfId="25870"/>
    <cellStyle name="Normal 9 2 2 2 2 2 2 3 5" xfId="25871"/>
    <cellStyle name="Normal 9 2 2 2 2 2 2 3 5 2" xfId="25872"/>
    <cellStyle name="Normal 9 2 2 2 2 2 2 3 6" xfId="25873"/>
    <cellStyle name="Normal 9 2 2 2 2 2 2 4" xfId="25874"/>
    <cellStyle name="Normal 9 2 2 2 2 2 2 4 2" xfId="25875"/>
    <cellStyle name="Normal 9 2 2 2 2 2 2 4 2 2" xfId="25876"/>
    <cellStyle name="Normal 9 2 2 2 2 2 2 4 2 2 2" xfId="25877"/>
    <cellStyle name="Normal 9 2 2 2 2 2 2 4 2 2 2 2" xfId="25878"/>
    <cellStyle name="Normal 9 2 2 2 2 2 2 4 2 2 3" xfId="25879"/>
    <cellStyle name="Normal 9 2 2 2 2 2 2 4 2 3" xfId="25880"/>
    <cellStyle name="Normal 9 2 2 2 2 2 2 4 2 3 2" xfId="25881"/>
    <cellStyle name="Normal 9 2 2 2 2 2 2 4 2 4" xfId="25882"/>
    <cellStyle name="Normal 9 2 2 2 2 2 2 4 3" xfId="25883"/>
    <cellStyle name="Normal 9 2 2 2 2 2 2 4 3 2" xfId="25884"/>
    <cellStyle name="Normal 9 2 2 2 2 2 2 4 3 2 2" xfId="25885"/>
    <cellStyle name="Normal 9 2 2 2 2 2 2 4 3 3" xfId="25886"/>
    <cellStyle name="Normal 9 2 2 2 2 2 2 4 4" xfId="25887"/>
    <cellStyle name="Normal 9 2 2 2 2 2 2 4 4 2" xfId="25888"/>
    <cellStyle name="Normal 9 2 2 2 2 2 2 4 5" xfId="25889"/>
    <cellStyle name="Normal 9 2 2 2 2 2 2 5" xfId="25890"/>
    <cellStyle name="Normal 9 2 2 2 2 2 2 5 2" xfId="25891"/>
    <cellStyle name="Normal 9 2 2 2 2 2 2 5 2 2" xfId="25892"/>
    <cellStyle name="Normal 9 2 2 2 2 2 2 5 2 2 2" xfId="25893"/>
    <cellStyle name="Normal 9 2 2 2 2 2 2 5 2 3" xfId="25894"/>
    <cellStyle name="Normal 9 2 2 2 2 2 2 5 3" xfId="25895"/>
    <cellStyle name="Normal 9 2 2 2 2 2 2 5 3 2" xfId="25896"/>
    <cellStyle name="Normal 9 2 2 2 2 2 2 5 4" xfId="25897"/>
    <cellStyle name="Normal 9 2 2 2 2 2 2 6" xfId="25898"/>
    <cellStyle name="Normal 9 2 2 2 2 2 2 6 2" xfId="25899"/>
    <cellStyle name="Normal 9 2 2 2 2 2 2 6 2 2" xfId="25900"/>
    <cellStyle name="Normal 9 2 2 2 2 2 2 6 3" xfId="25901"/>
    <cellStyle name="Normal 9 2 2 2 2 2 2 7" xfId="25902"/>
    <cellStyle name="Normal 9 2 2 2 2 2 2 7 2" xfId="25903"/>
    <cellStyle name="Normal 9 2 2 2 2 2 2 8" xfId="25904"/>
    <cellStyle name="Normal 9 2 2 2 2 2 3" xfId="25905"/>
    <cellStyle name="Normal 9 2 2 2 2 2 3 2" xfId="25906"/>
    <cellStyle name="Normal 9 2 2 2 2 2 3 2 2" xfId="25907"/>
    <cellStyle name="Normal 9 2 2 2 2 2 3 2 2 2" xfId="25908"/>
    <cellStyle name="Normal 9 2 2 2 2 2 3 2 2 2 2" xfId="25909"/>
    <cellStyle name="Normal 9 2 2 2 2 2 3 2 2 2 2 2" xfId="25910"/>
    <cellStyle name="Normal 9 2 2 2 2 2 3 2 2 2 2 2 2" xfId="25911"/>
    <cellStyle name="Normal 9 2 2 2 2 2 3 2 2 2 2 3" xfId="25912"/>
    <cellStyle name="Normal 9 2 2 2 2 2 3 2 2 2 3" xfId="25913"/>
    <cellStyle name="Normal 9 2 2 2 2 2 3 2 2 2 3 2" xfId="25914"/>
    <cellStyle name="Normal 9 2 2 2 2 2 3 2 2 2 4" xfId="25915"/>
    <cellStyle name="Normal 9 2 2 2 2 2 3 2 2 3" xfId="25916"/>
    <cellStyle name="Normal 9 2 2 2 2 2 3 2 2 3 2" xfId="25917"/>
    <cellStyle name="Normal 9 2 2 2 2 2 3 2 2 3 2 2" xfId="25918"/>
    <cellStyle name="Normal 9 2 2 2 2 2 3 2 2 3 3" xfId="25919"/>
    <cellStyle name="Normal 9 2 2 2 2 2 3 2 2 4" xfId="25920"/>
    <cellStyle name="Normal 9 2 2 2 2 2 3 2 2 4 2" xfId="25921"/>
    <cellStyle name="Normal 9 2 2 2 2 2 3 2 2 5" xfId="25922"/>
    <cellStyle name="Normal 9 2 2 2 2 2 3 2 3" xfId="25923"/>
    <cellStyle name="Normal 9 2 2 2 2 2 3 2 3 2" xfId="25924"/>
    <cellStyle name="Normal 9 2 2 2 2 2 3 2 3 2 2" xfId="25925"/>
    <cellStyle name="Normal 9 2 2 2 2 2 3 2 3 2 2 2" xfId="25926"/>
    <cellStyle name="Normal 9 2 2 2 2 2 3 2 3 2 3" xfId="25927"/>
    <cellStyle name="Normal 9 2 2 2 2 2 3 2 3 3" xfId="25928"/>
    <cellStyle name="Normal 9 2 2 2 2 2 3 2 3 3 2" xfId="25929"/>
    <cellStyle name="Normal 9 2 2 2 2 2 3 2 3 4" xfId="25930"/>
    <cellStyle name="Normal 9 2 2 2 2 2 3 2 4" xfId="25931"/>
    <cellStyle name="Normal 9 2 2 2 2 2 3 2 4 2" xfId="25932"/>
    <cellStyle name="Normal 9 2 2 2 2 2 3 2 4 2 2" xfId="25933"/>
    <cellStyle name="Normal 9 2 2 2 2 2 3 2 4 3" xfId="25934"/>
    <cellStyle name="Normal 9 2 2 2 2 2 3 2 5" xfId="25935"/>
    <cellStyle name="Normal 9 2 2 2 2 2 3 2 5 2" xfId="25936"/>
    <cellStyle name="Normal 9 2 2 2 2 2 3 2 6" xfId="25937"/>
    <cellStyle name="Normal 9 2 2 2 2 2 3 3" xfId="25938"/>
    <cellStyle name="Normal 9 2 2 2 2 2 3 3 2" xfId="25939"/>
    <cellStyle name="Normal 9 2 2 2 2 2 3 3 2 2" xfId="25940"/>
    <cellStyle name="Normal 9 2 2 2 2 2 3 3 2 2 2" xfId="25941"/>
    <cellStyle name="Normal 9 2 2 2 2 2 3 3 2 2 2 2" xfId="25942"/>
    <cellStyle name="Normal 9 2 2 2 2 2 3 3 2 2 3" xfId="25943"/>
    <cellStyle name="Normal 9 2 2 2 2 2 3 3 2 3" xfId="25944"/>
    <cellStyle name="Normal 9 2 2 2 2 2 3 3 2 3 2" xfId="25945"/>
    <cellStyle name="Normal 9 2 2 2 2 2 3 3 2 4" xfId="25946"/>
    <cellStyle name="Normal 9 2 2 2 2 2 3 3 3" xfId="25947"/>
    <cellStyle name="Normal 9 2 2 2 2 2 3 3 3 2" xfId="25948"/>
    <cellStyle name="Normal 9 2 2 2 2 2 3 3 3 2 2" xfId="25949"/>
    <cellStyle name="Normal 9 2 2 2 2 2 3 3 3 3" xfId="25950"/>
    <cellStyle name="Normal 9 2 2 2 2 2 3 3 4" xfId="25951"/>
    <cellStyle name="Normal 9 2 2 2 2 2 3 3 4 2" xfId="25952"/>
    <cellStyle name="Normal 9 2 2 2 2 2 3 3 5" xfId="25953"/>
    <cellStyle name="Normal 9 2 2 2 2 2 3 4" xfId="25954"/>
    <cellStyle name="Normal 9 2 2 2 2 2 3 4 2" xfId="25955"/>
    <cellStyle name="Normal 9 2 2 2 2 2 3 4 2 2" xfId="25956"/>
    <cellStyle name="Normal 9 2 2 2 2 2 3 4 2 2 2" xfId="25957"/>
    <cellStyle name="Normal 9 2 2 2 2 2 3 4 2 3" xfId="25958"/>
    <cellStyle name="Normal 9 2 2 2 2 2 3 4 3" xfId="25959"/>
    <cellStyle name="Normal 9 2 2 2 2 2 3 4 3 2" xfId="25960"/>
    <cellStyle name="Normal 9 2 2 2 2 2 3 4 4" xfId="25961"/>
    <cellStyle name="Normal 9 2 2 2 2 2 3 5" xfId="25962"/>
    <cellStyle name="Normal 9 2 2 2 2 2 3 5 2" xfId="25963"/>
    <cellStyle name="Normal 9 2 2 2 2 2 3 5 2 2" xfId="25964"/>
    <cellStyle name="Normal 9 2 2 2 2 2 3 5 3" xfId="25965"/>
    <cellStyle name="Normal 9 2 2 2 2 2 3 6" xfId="25966"/>
    <cellStyle name="Normal 9 2 2 2 2 2 3 6 2" xfId="25967"/>
    <cellStyle name="Normal 9 2 2 2 2 2 3 7" xfId="25968"/>
    <cellStyle name="Normal 9 2 2 2 2 2 4" xfId="25969"/>
    <cellStyle name="Normal 9 2 2 2 2 2 4 2" xfId="25970"/>
    <cellStyle name="Normal 9 2 2 2 2 2 4 2 2" xfId="25971"/>
    <cellStyle name="Normal 9 2 2 2 2 2 4 2 2 2" xfId="25972"/>
    <cellStyle name="Normal 9 2 2 2 2 2 4 2 2 2 2" xfId="25973"/>
    <cellStyle name="Normal 9 2 2 2 2 2 4 2 2 2 2 2" xfId="25974"/>
    <cellStyle name="Normal 9 2 2 2 2 2 4 2 2 2 3" xfId="25975"/>
    <cellStyle name="Normal 9 2 2 2 2 2 4 2 2 3" xfId="25976"/>
    <cellStyle name="Normal 9 2 2 2 2 2 4 2 2 3 2" xfId="25977"/>
    <cellStyle name="Normal 9 2 2 2 2 2 4 2 2 4" xfId="25978"/>
    <cellStyle name="Normal 9 2 2 2 2 2 4 2 3" xfId="25979"/>
    <cellStyle name="Normal 9 2 2 2 2 2 4 2 3 2" xfId="25980"/>
    <cellStyle name="Normal 9 2 2 2 2 2 4 2 3 2 2" xfId="25981"/>
    <cellStyle name="Normal 9 2 2 2 2 2 4 2 3 3" xfId="25982"/>
    <cellStyle name="Normal 9 2 2 2 2 2 4 2 4" xfId="25983"/>
    <cellStyle name="Normal 9 2 2 2 2 2 4 2 4 2" xfId="25984"/>
    <cellStyle name="Normal 9 2 2 2 2 2 4 2 5" xfId="25985"/>
    <cellStyle name="Normal 9 2 2 2 2 2 4 3" xfId="25986"/>
    <cellStyle name="Normal 9 2 2 2 2 2 4 3 2" xfId="25987"/>
    <cellStyle name="Normal 9 2 2 2 2 2 4 3 2 2" xfId="25988"/>
    <cellStyle name="Normal 9 2 2 2 2 2 4 3 2 2 2" xfId="25989"/>
    <cellStyle name="Normal 9 2 2 2 2 2 4 3 2 3" xfId="25990"/>
    <cellStyle name="Normal 9 2 2 2 2 2 4 3 3" xfId="25991"/>
    <cellStyle name="Normal 9 2 2 2 2 2 4 3 3 2" xfId="25992"/>
    <cellStyle name="Normal 9 2 2 2 2 2 4 3 4" xfId="25993"/>
    <cellStyle name="Normal 9 2 2 2 2 2 4 4" xfId="25994"/>
    <cellStyle name="Normal 9 2 2 2 2 2 4 4 2" xfId="25995"/>
    <cellStyle name="Normal 9 2 2 2 2 2 4 4 2 2" xfId="25996"/>
    <cellStyle name="Normal 9 2 2 2 2 2 4 4 3" xfId="25997"/>
    <cellStyle name="Normal 9 2 2 2 2 2 4 5" xfId="25998"/>
    <cellStyle name="Normal 9 2 2 2 2 2 4 5 2" xfId="25999"/>
    <cellStyle name="Normal 9 2 2 2 2 2 4 6" xfId="26000"/>
    <cellStyle name="Normal 9 2 2 2 2 2 5" xfId="26001"/>
    <cellStyle name="Normal 9 2 2 2 2 2 5 2" xfId="26002"/>
    <cellStyle name="Normal 9 2 2 2 2 2 5 2 2" xfId="26003"/>
    <cellStyle name="Normal 9 2 2 2 2 2 5 2 2 2" xfId="26004"/>
    <cellStyle name="Normal 9 2 2 2 2 2 5 2 2 2 2" xfId="26005"/>
    <cellStyle name="Normal 9 2 2 2 2 2 5 2 2 3" xfId="26006"/>
    <cellStyle name="Normal 9 2 2 2 2 2 5 2 3" xfId="26007"/>
    <cellStyle name="Normal 9 2 2 2 2 2 5 2 3 2" xfId="26008"/>
    <cellStyle name="Normal 9 2 2 2 2 2 5 2 4" xfId="26009"/>
    <cellStyle name="Normal 9 2 2 2 2 2 5 3" xfId="26010"/>
    <cellStyle name="Normal 9 2 2 2 2 2 5 3 2" xfId="26011"/>
    <cellStyle name="Normal 9 2 2 2 2 2 5 3 2 2" xfId="26012"/>
    <cellStyle name="Normal 9 2 2 2 2 2 5 3 3" xfId="26013"/>
    <cellStyle name="Normal 9 2 2 2 2 2 5 4" xfId="26014"/>
    <cellStyle name="Normal 9 2 2 2 2 2 5 4 2" xfId="26015"/>
    <cellStyle name="Normal 9 2 2 2 2 2 5 5" xfId="26016"/>
    <cellStyle name="Normal 9 2 2 2 2 2 6" xfId="26017"/>
    <cellStyle name="Normal 9 2 2 2 2 2 6 2" xfId="26018"/>
    <cellStyle name="Normal 9 2 2 2 2 2 6 2 2" xfId="26019"/>
    <cellStyle name="Normal 9 2 2 2 2 2 6 2 2 2" xfId="26020"/>
    <cellStyle name="Normal 9 2 2 2 2 2 6 2 3" xfId="26021"/>
    <cellStyle name="Normal 9 2 2 2 2 2 6 3" xfId="26022"/>
    <cellStyle name="Normal 9 2 2 2 2 2 6 3 2" xfId="26023"/>
    <cellStyle name="Normal 9 2 2 2 2 2 6 4" xfId="26024"/>
    <cellStyle name="Normal 9 2 2 2 2 2 7" xfId="26025"/>
    <cellStyle name="Normal 9 2 2 2 2 2 7 2" xfId="26026"/>
    <cellStyle name="Normal 9 2 2 2 2 2 7 2 2" xfId="26027"/>
    <cellStyle name="Normal 9 2 2 2 2 2 7 3" xfId="26028"/>
    <cellStyle name="Normal 9 2 2 2 2 2 8" xfId="26029"/>
    <cellStyle name="Normal 9 2 2 2 2 2 8 2" xfId="26030"/>
    <cellStyle name="Normal 9 2 2 2 2 2 9" xfId="26031"/>
    <cellStyle name="Normal 9 2 2 2 2 3" xfId="26032"/>
    <cellStyle name="Normal 9 2 2 2 2 3 2" xfId="26033"/>
    <cellStyle name="Normal 9 2 2 2 2 3 2 2" xfId="26034"/>
    <cellStyle name="Normal 9 2 2 2 2 3 2 2 2" xfId="26035"/>
    <cellStyle name="Normal 9 2 2 2 2 3 2 2 2 2" xfId="26036"/>
    <cellStyle name="Normal 9 2 2 2 2 3 2 2 2 2 2" xfId="26037"/>
    <cellStyle name="Normal 9 2 2 2 2 3 2 2 2 2 2 2" xfId="26038"/>
    <cellStyle name="Normal 9 2 2 2 2 3 2 2 2 2 2 2 2" xfId="26039"/>
    <cellStyle name="Normal 9 2 2 2 2 3 2 2 2 2 2 3" xfId="26040"/>
    <cellStyle name="Normal 9 2 2 2 2 3 2 2 2 2 3" xfId="26041"/>
    <cellStyle name="Normal 9 2 2 2 2 3 2 2 2 2 3 2" xfId="26042"/>
    <cellStyle name="Normal 9 2 2 2 2 3 2 2 2 2 4" xfId="26043"/>
    <cellStyle name="Normal 9 2 2 2 2 3 2 2 2 3" xfId="26044"/>
    <cellStyle name="Normal 9 2 2 2 2 3 2 2 2 3 2" xfId="26045"/>
    <cellStyle name="Normal 9 2 2 2 2 3 2 2 2 3 2 2" xfId="26046"/>
    <cellStyle name="Normal 9 2 2 2 2 3 2 2 2 3 3" xfId="26047"/>
    <cellStyle name="Normal 9 2 2 2 2 3 2 2 2 4" xfId="26048"/>
    <cellStyle name="Normal 9 2 2 2 2 3 2 2 2 4 2" xfId="26049"/>
    <cellStyle name="Normal 9 2 2 2 2 3 2 2 2 5" xfId="26050"/>
    <cellStyle name="Normal 9 2 2 2 2 3 2 2 3" xfId="26051"/>
    <cellStyle name="Normal 9 2 2 2 2 3 2 2 3 2" xfId="26052"/>
    <cellStyle name="Normal 9 2 2 2 2 3 2 2 3 2 2" xfId="26053"/>
    <cellStyle name="Normal 9 2 2 2 2 3 2 2 3 2 2 2" xfId="26054"/>
    <cellStyle name="Normal 9 2 2 2 2 3 2 2 3 2 3" xfId="26055"/>
    <cellStyle name="Normal 9 2 2 2 2 3 2 2 3 3" xfId="26056"/>
    <cellStyle name="Normal 9 2 2 2 2 3 2 2 3 3 2" xfId="26057"/>
    <cellStyle name="Normal 9 2 2 2 2 3 2 2 3 4" xfId="26058"/>
    <cellStyle name="Normal 9 2 2 2 2 3 2 2 4" xfId="26059"/>
    <cellStyle name="Normal 9 2 2 2 2 3 2 2 4 2" xfId="26060"/>
    <cellStyle name="Normal 9 2 2 2 2 3 2 2 4 2 2" xfId="26061"/>
    <cellStyle name="Normal 9 2 2 2 2 3 2 2 4 3" xfId="26062"/>
    <cellStyle name="Normal 9 2 2 2 2 3 2 2 5" xfId="26063"/>
    <cellStyle name="Normal 9 2 2 2 2 3 2 2 5 2" xfId="26064"/>
    <cellStyle name="Normal 9 2 2 2 2 3 2 2 6" xfId="26065"/>
    <cellStyle name="Normal 9 2 2 2 2 3 2 3" xfId="26066"/>
    <cellStyle name="Normal 9 2 2 2 2 3 2 3 2" xfId="26067"/>
    <cellStyle name="Normal 9 2 2 2 2 3 2 3 2 2" xfId="26068"/>
    <cellStyle name="Normal 9 2 2 2 2 3 2 3 2 2 2" xfId="26069"/>
    <cellStyle name="Normal 9 2 2 2 2 3 2 3 2 2 2 2" xfId="26070"/>
    <cellStyle name="Normal 9 2 2 2 2 3 2 3 2 2 3" xfId="26071"/>
    <cellStyle name="Normal 9 2 2 2 2 3 2 3 2 3" xfId="26072"/>
    <cellStyle name="Normal 9 2 2 2 2 3 2 3 2 3 2" xfId="26073"/>
    <cellStyle name="Normal 9 2 2 2 2 3 2 3 2 4" xfId="26074"/>
    <cellStyle name="Normal 9 2 2 2 2 3 2 3 3" xfId="26075"/>
    <cellStyle name="Normal 9 2 2 2 2 3 2 3 3 2" xfId="26076"/>
    <cellStyle name="Normal 9 2 2 2 2 3 2 3 3 2 2" xfId="26077"/>
    <cellStyle name="Normal 9 2 2 2 2 3 2 3 3 3" xfId="26078"/>
    <cellStyle name="Normal 9 2 2 2 2 3 2 3 4" xfId="26079"/>
    <cellStyle name="Normal 9 2 2 2 2 3 2 3 4 2" xfId="26080"/>
    <cellStyle name="Normal 9 2 2 2 2 3 2 3 5" xfId="26081"/>
    <cellStyle name="Normal 9 2 2 2 2 3 2 4" xfId="26082"/>
    <cellStyle name="Normal 9 2 2 2 2 3 2 4 2" xfId="26083"/>
    <cellStyle name="Normal 9 2 2 2 2 3 2 4 2 2" xfId="26084"/>
    <cellStyle name="Normal 9 2 2 2 2 3 2 4 2 2 2" xfId="26085"/>
    <cellStyle name="Normal 9 2 2 2 2 3 2 4 2 3" xfId="26086"/>
    <cellStyle name="Normal 9 2 2 2 2 3 2 4 3" xfId="26087"/>
    <cellStyle name="Normal 9 2 2 2 2 3 2 4 3 2" xfId="26088"/>
    <cellStyle name="Normal 9 2 2 2 2 3 2 4 4" xfId="26089"/>
    <cellStyle name="Normal 9 2 2 2 2 3 2 5" xfId="26090"/>
    <cellStyle name="Normal 9 2 2 2 2 3 2 5 2" xfId="26091"/>
    <cellStyle name="Normal 9 2 2 2 2 3 2 5 2 2" xfId="26092"/>
    <cellStyle name="Normal 9 2 2 2 2 3 2 5 3" xfId="26093"/>
    <cellStyle name="Normal 9 2 2 2 2 3 2 6" xfId="26094"/>
    <cellStyle name="Normal 9 2 2 2 2 3 2 6 2" xfId="26095"/>
    <cellStyle name="Normal 9 2 2 2 2 3 2 7" xfId="26096"/>
    <cellStyle name="Normal 9 2 2 2 2 3 3" xfId="26097"/>
    <cellStyle name="Normal 9 2 2 2 2 3 3 2" xfId="26098"/>
    <cellStyle name="Normal 9 2 2 2 2 3 3 2 2" xfId="26099"/>
    <cellStyle name="Normal 9 2 2 2 2 3 3 2 2 2" xfId="26100"/>
    <cellStyle name="Normal 9 2 2 2 2 3 3 2 2 2 2" xfId="26101"/>
    <cellStyle name="Normal 9 2 2 2 2 3 3 2 2 2 2 2" xfId="26102"/>
    <cellStyle name="Normal 9 2 2 2 2 3 3 2 2 2 3" xfId="26103"/>
    <cellStyle name="Normal 9 2 2 2 2 3 3 2 2 3" xfId="26104"/>
    <cellStyle name="Normal 9 2 2 2 2 3 3 2 2 3 2" xfId="26105"/>
    <cellStyle name="Normal 9 2 2 2 2 3 3 2 2 4" xfId="26106"/>
    <cellStyle name="Normal 9 2 2 2 2 3 3 2 3" xfId="26107"/>
    <cellStyle name="Normal 9 2 2 2 2 3 3 2 3 2" xfId="26108"/>
    <cellStyle name="Normal 9 2 2 2 2 3 3 2 3 2 2" xfId="26109"/>
    <cellStyle name="Normal 9 2 2 2 2 3 3 2 3 3" xfId="26110"/>
    <cellStyle name="Normal 9 2 2 2 2 3 3 2 4" xfId="26111"/>
    <cellStyle name="Normal 9 2 2 2 2 3 3 2 4 2" xfId="26112"/>
    <cellStyle name="Normal 9 2 2 2 2 3 3 2 5" xfId="26113"/>
    <cellStyle name="Normal 9 2 2 2 2 3 3 3" xfId="26114"/>
    <cellStyle name="Normal 9 2 2 2 2 3 3 3 2" xfId="26115"/>
    <cellStyle name="Normal 9 2 2 2 2 3 3 3 2 2" xfId="26116"/>
    <cellStyle name="Normal 9 2 2 2 2 3 3 3 2 2 2" xfId="26117"/>
    <cellStyle name="Normal 9 2 2 2 2 3 3 3 2 3" xfId="26118"/>
    <cellStyle name="Normal 9 2 2 2 2 3 3 3 3" xfId="26119"/>
    <cellStyle name="Normal 9 2 2 2 2 3 3 3 3 2" xfId="26120"/>
    <cellStyle name="Normal 9 2 2 2 2 3 3 3 4" xfId="26121"/>
    <cellStyle name="Normal 9 2 2 2 2 3 3 4" xfId="26122"/>
    <cellStyle name="Normal 9 2 2 2 2 3 3 4 2" xfId="26123"/>
    <cellStyle name="Normal 9 2 2 2 2 3 3 4 2 2" xfId="26124"/>
    <cellStyle name="Normal 9 2 2 2 2 3 3 4 3" xfId="26125"/>
    <cellStyle name="Normal 9 2 2 2 2 3 3 5" xfId="26126"/>
    <cellStyle name="Normal 9 2 2 2 2 3 3 5 2" xfId="26127"/>
    <cellStyle name="Normal 9 2 2 2 2 3 3 6" xfId="26128"/>
    <cellStyle name="Normal 9 2 2 2 2 3 4" xfId="26129"/>
    <cellStyle name="Normal 9 2 2 2 2 3 4 2" xfId="26130"/>
    <cellStyle name="Normal 9 2 2 2 2 3 4 2 2" xfId="26131"/>
    <cellStyle name="Normal 9 2 2 2 2 3 4 2 2 2" xfId="26132"/>
    <cellStyle name="Normal 9 2 2 2 2 3 4 2 2 2 2" xfId="26133"/>
    <cellStyle name="Normal 9 2 2 2 2 3 4 2 2 3" xfId="26134"/>
    <cellStyle name="Normal 9 2 2 2 2 3 4 2 3" xfId="26135"/>
    <cellStyle name="Normal 9 2 2 2 2 3 4 2 3 2" xfId="26136"/>
    <cellStyle name="Normal 9 2 2 2 2 3 4 2 4" xfId="26137"/>
    <cellStyle name="Normal 9 2 2 2 2 3 4 3" xfId="26138"/>
    <cellStyle name="Normal 9 2 2 2 2 3 4 3 2" xfId="26139"/>
    <cellStyle name="Normal 9 2 2 2 2 3 4 3 2 2" xfId="26140"/>
    <cellStyle name="Normal 9 2 2 2 2 3 4 3 3" xfId="26141"/>
    <cellStyle name="Normal 9 2 2 2 2 3 4 4" xfId="26142"/>
    <cellStyle name="Normal 9 2 2 2 2 3 4 4 2" xfId="26143"/>
    <cellStyle name="Normal 9 2 2 2 2 3 4 5" xfId="26144"/>
    <cellStyle name="Normal 9 2 2 2 2 3 5" xfId="26145"/>
    <cellStyle name="Normal 9 2 2 2 2 3 5 2" xfId="26146"/>
    <cellStyle name="Normal 9 2 2 2 2 3 5 2 2" xfId="26147"/>
    <cellStyle name="Normal 9 2 2 2 2 3 5 2 2 2" xfId="26148"/>
    <cellStyle name="Normal 9 2 2 2 2 3 5 2 3" xfId="26149"/>
    <cellStyle name="Normal 9 2 2 2 2 3 5 3" xfId="26150"/>
    <cellStyle name="Normal 9 2 2 2 2 3 5 3 2" xfId="26151"/>
    <cellStyle name="Normal 9 2 2 2 2 3 5 4" xfId="26152"/>
    <cellStyle name="Normal 9 2 2 2 2 3 6" xfId="26153"/>
    <cellStyle name="Normal 9 2 2 2 2 3 6 2" xfId="26154"/>
    <cellStyle name="Normal 9 2 2 2 2 3 6 2 2" xfId="26155"/>
    <cellStyle name="Normal 9 2 2 2 2 3 6 3" xfId="26156"/>
    <cellStyle name="Normal 9 2 2 2 2 3 7" xfId="26157"/>
    <cellStyle name="Normal 9 2 2 2 2 3 7 2" xfId="26158"/>
    <cellStyle name="Normal 9 2 2 2 2 3 8" xfId="26159"/>
    <cellStyle name="Normal 9 2 2 2 2 4" xfId="26160"/>
    <cellStyle name="Normal 9 2 2 2 2 4 2" xfId="26161"/>
    <cellStyle name="Normal 9 2 2 2 2 4 2 2" xfId="26162"/>
    <cellStyle name="Normal 9 2 2 2 2 4 2 2 2" xfId="26163"/>
    <cellStyle name="Normal 9 2 2 2 2 4 2 2 2 2" xfId="26164"/>
    <cellStyle name="Normal 9 2 2 2 2 4 2 2 2 2 2" xfId="26165"/>
    <cellStyle name="Normal 9 2 2 2 2 4 2 2 2 2 2 2" xfId="26166"/>
    <cellStyle name="Normal 9 2 2 2 2 4 2 2 2 2 3" xfId="26167"/>
    <cellStyle name="Normal 9 2 2 2 2 4 2 2 2 3" xfId="26168"/>
    <cellStyle name="Normal 9 2 2 2 2 4 2 2 2 3 2" xfId="26169"/>
    <cellStyle name="Normal 9 2 2 2 2 4 2 2 2 4" xfId="26170"/>
    <cellStyle name="Normal 9 2 2 2 2 4 2 2 3" xfId="26171"/>
    <cellStyle name="Normal 9 2 2 2 2 4 2 2 3 2" xfId="26172"/>
    <cellStyle name="Normal 9 2 2 2 2 4 2 2 3 2 2" xfId="26173"/>
    <cellStyle name="Normal 9 2 2 2 2 4 2 2 3 3" xfId="26174"/>
    <cellStyle name="Normal 9 2 2 2 2 4 2 2 4" xfId="26175"/>
    <cellStyle name="Normal 9 2 2 2 2 4 2 2 4 2" xfId="26176"/>
    <cellStyle name="Normal 9 2 2 2 2 4 2 2 5" xfId="26177"/>
    <cellStyle name="Normal 9 2 2 2 2 4 2 3" xfId="26178"/>
    <cellStyle name="Normal 9 2 2 2 2 4 2 3 2" xfId="26179"/>
    <cellStyle name="Normal 9 2 2 2 2 4 2 3 2 2" xfId="26180"/>
    <cellStyle name="Normal 9 2 2 2 2 4 2 3 2 2 2" xfId="26181"/>
    <cellStyle name="Normal 9 2 2 2 2 4 2 3 2 3" xfId="26182"/>
    <cellStyle name="Normal 9 2 2 2 2 4 2 3 3" xfId="26183"/>
    <cellStyle name="Normal 9 2 2 2 2 4 2 3 3 2" xfId="26184"/>
    <cellStyle name="Normal 9 2 2 2 2 4 2 3 4" xfId="26185"/>
    <cellStyle name="Normal 9 2 2 2 2 4 2 4" xfId="26186"/>
    <cellStyle name="Normal 9 2 2 2 2 4 2 4 2" xfId="26187"/>
    <cellStyle name="Normal 9 2 2 2 2 4 2 4 2 2" xfId="26188"/>
    <cellStyle name="Normal 9 2 2 2 2 4 2 4 3" xfId="26189"/>
    <cellStyle name="Normal 9 2 2 2 2 4 2 5" xfId="26190"/>
    <cellStyle name="Normal 9 2 2 2 2 4 2 5 2" xfId="26191"/>
    <cellStyle name="Normal 9 2 2 2 2 4 2 6" xfId="26192"/>
    <cellStyle name="Normal 9 2 2 2 2 4 3" xfId="26193"/>
    <cellStyle name="Normal 9 2 2 2 2 4 3 2" xfId="26194"/>
    <cellStyle name="Normal 9 2 2 2 2 4 3 2 2" xfId="26195"/>
    <cellStyle name="Normal 9 2 2 2 2 4 3 2 2 2" xfId="26196"/>
    <cellStyle name="Normal 9 2 2 2 2 4 3 2 2 2 2" xfId="26197"/>
    <cellStyle name="Normal 9 2 2 2 2 4 3 2 2 3" xfId="26198"/>
    <cellStyle name="Normal 9 2 2 2 2 4 3 2 3" xfId="26199"/>
    <cellStyle name="Normal 9 2 2 2 2 4 3 2 3 2" xfId="26200"/>
    <cellStyle name="Normal 9 2 2 2 2 4 3 2 4" xfId="26201"/>
    <cellStyle name="Normal 9 2 2 2 2 4 3 3" xfId="26202"/>
    <cellStyle name="Normal 9 2 2 2 2 4 3 3 2" xfId="26203"/>
    <cellStyle name="Normal 9 2 2 2 2 4 3 3 2 2" xfId="26204"/>
    <cellStyle name="Normal 9 2 2 2 2 4 3 3 3" xfId="26205"/>
    <cellStyle name="Normal 9 2 2 2 2 4 3 4" xfId="26206"/>
    <cellStyle name="Normal 9 2 2 2 2 4 3 4 2" xfId="26207"/>
    <cellStyle name="Normal 9 2 2 2 2 4 3 5" xfId="26208"/>
    <cellStyle name="Normal 9 2 2 2 2 4 4" xfId="26209"/>
    <cellStyle name="Normal 9 2 2 2 2 4 4 2" xfId="26210"/>
    <cellStyle name="Normal 9 2 2 2 2 4 4 2 2" xfId="26211"/>
    <cellStyle name="Normal 9 2 2 2 2 4 4 2 2 2" xfId="26212"/>
    <cellStyle name="Normal 9 2 2 2 2 4 4 2 3" xfId="26213"/>
    <cellStyle name="Normal 9 2 2 2 2 4 4 3" xfId="26214"/>
    <cellStyle name="Normal 9 2 2 2 2 4 4 3 2" xfId="26215"/>
    <cellStyle name="Normal 9 2 2 2 2 4 4 4" xfId="26216"/>
    <cellStyle name="Normal 9 2 2 2 2 4 5" xfId="26217"/>
    <cellStyle name="Normal 9 2 2 2 2 4 5 2" xfId="26218"/>
    <cellStyle name="Normal 9 2 2 2 2 4 5 2 2" xfId="26219"/>
    <cellStyle name="Normal 9 2 2 2 2 4 5 3" xfId="26220"/>
    <cellStyle name="Normal 9 2 2 2 2 4 6" xfId="26221"/>
    <cellStyle name="Normal 9 2 2 2 2 4 6 2" xfId="26222"/>
    <cellStyle name="Normal 9 2 2 2 2 4 7" xfId="26223"/>
    <cellStyle name="Normal 9 2 2 2 2 5" xfId="26224"/>
    <cellStyle name="Normal 9 2 2 2 2 5 2" xfId="26225"/>
    <cellStyle name="Normal 9 2 2 2 2 5 2 2" xfId="26226"/>
    <cellStyle name="Normal 9 2 2 2 2 5 2 2 2" xfId="26227"/>
    <cellStyle name="Normal 9 2 2 2 2 5 2 2 2 2" xfId="26228"/>
    <cellStyle name="Normal 9 2 2 2 2 5 2 2 2 2 2" xfId="26229"/>
    <cellStyle name="Normal 9 2 2 2 2 5 2 2 2 3" xfId="26230"/>
    <cellStyle name="Normal 9 2 2 2 2 5 2 2 3" xfId="26231"/>
    <cellStyle name="Normal 9 2 2 2 2 5 2 2 3 2" xfId="26232"/>
    <cellStyle name="Normal 9 2 2 2 2 5 2 2 4" xfId="26233"/>
    <cellStyle name="Normal 9 2 2 2 2 5 2 3" xfId="26234"/>
    <cellStyle name="Normal 9 2 2 2 2 5 2 3 2" xfId="26235"/>
    <cellStyle name="Normal 9 2 2 2 2 5 2 3 2 2" xfId="26236"/>
    <cellStyle name="Normal 9 2 2 2 2 5 2 3 3" xfId="26237"/>
    <cellStyle name="Normal 9 2 2 2 2 5 2 4" xfId="26238"/>
    <cellStyle name="Normal 9 2 2 2 2 5 2 4 2" xfId="26239"/>
    <cellStyle name="Normal 9 2 2 2 2 5 2 5" xfId="26240"/>
    <cellStyle name="Normal 9 2 2 2 2 5 3" xfId="26241"/>
    <cellStyle name="Normal 9 2 2 2 2 5 3 2" xfId="26242"/>
    <cellStyle name="Normal 9 2 2 2 2 5 3 2 2" xfId="26243"/>
    <cellStyle name="Normal 9 2 2 2 2 5 3 2 2 2" xfId="26244"/>
    <cellStyle name="Normal 9 2 2 2 2 5 3 2 3" xfId="26245"/>
    <cellStyle name="Normal 9 2 2 2 2 5 3 3" xfId="26246"/>
    <cellStyle name="Normal 9 2 2 2 2 5 3 3 2" xfId="26247"/>
    <cellStyle name="Normal 9 2 2 2 2 5 3 4" xfId="26248"/>
    <cellStyle name="Normal 9 2 2 2 2 5 4" xfId="26249"/>
    <cellStyle name="Normal 9 2 2 2 2 5 4 2" xfId="26250"/>
    <cellStyle name="Normal 9 2 2 2 2 5 4 2 2" xfId="26251"/>
    <cellStyle name="Normal 9 2 2 2 2 5 4 3" xfId="26252"/>
    <cellStyle name="Normal 9 2 2 2 2 5 5" xfId="26253"/>
    <cellStyle name="Normal 9 2 2 2 2 5 5 2" xfId="26254"/>
    <cellStyle name="Normal 9 2 2 2 2 5 6" xfId="26255"/>
    <cellStyle name="Normal 9 2 2 2 2 6" xfId="26256"/>
    <cellStyle name="Normal 9 2 2 2 2 6 2" xfId="26257"/>
    <cellStyle name="Normal 9 2 2 2 2 6 2 2" xfId="26258"/>
    <cellStyle name="Normal 9 2 2 2 2 6 2 2 2" xfId="26259"/>
    <cellStyle name="Normal 9 2 2 2 2 6 2 2 2 2" xfId="26260"/>
    <cellStyle name="Normal 9 2 2 2 2 6 2 2 3" xfId="26261"/>
    <cellStyle name="Normal 9 2 2 2 2 6 2 3" xfId="26262"/>
    <cellStyle name="Normal 9 2 2 2 2 6 2 3 2" xfId="26263"/>
    <cellStyle name="Normal 9 2 2 2 2 6 2 4" xfId="26264"/>
    <cellStyle name="Normal 9 2 2 2 2 6 3" xfId="26265"/>
    <cellStyle name="Normal 9 2 2 2 2 6 3 2" xfId="26266"/>
    <cellStyle name="Normal 9 2 2 2 2 6 3 2 2" xfId="26267"/>
    <cellStyle name="Normal 9 2 2 2 2 6 3 3" xfId="26268"/>
    <cellStyle name="Normal 9 2 2 2 2 6 4" xfId="26269"/>
    <cellStyle name="Normal 9 2 2 2 2 6 4 2" xfId="26270"/>
    <cellStyle name="Normal 9 2 2 2 2 6 5" xfId="26271"/>
    <cellStyle name="Normal 9 2 2 2 2 7" xfId="26272"/>
    <cellStyle name="Normal 9 2 2 2 2 7 2" xfId="26273"/>
    <cellStyle name="Normal 9 2 2 2 2 7 2 2" xfId="26274"/>
    <cellStyle name="Normal 9 2 2 2 2 7 2 2 2" xfId="26275"/>
    <cellStyle name="Normal 9 2 2 2 2 7 2 3" xfId="26276"/>
    <cellStyle name="Normal 9 2 2 2 2 7 3" xfId="26277"/>
    <cellStyle name="Normal 9 2 2 2 2 7 3 2" xfId="26278"/>
    <cellStyle name="Normal 9 2 2 2 2 7 4" xfId="26279"/>
    <cellStyle name="Normal 9 2 2 2 2 8" xfId="26280"/>
    <cellStyle name="Normal 9 2 2 2 2 8 2" xfId="26281"/>
    <cellStyle name="Normal 9 2 2 2 2 8 2 2" xfId="26282"/>
    <cellStyle name="Normal 9 2 2 2 2 8 3" xfId="26283"/>
    <cellStyle name="Normal 9 2 2 2 2 9" xfId="26284"/>
    <cellStyle name="Normal 9 2 2 2 2 9 2" xfId="26285"/>
    <cellStyle name="Normal 9 2 2 2 3" xfId="26286"/>
    <cellStyle name="Normal 9 2 2 2 3 2" xfId="26287"/>
    <cellStyle name="Normal 9 2 2 2 3 2 2" xfId="26288"/>
    <cellStyle name="Normal 9 2 2 2 3 2 2 2" xfId="26289"/>
    <cellStyle name="Normal 9 2 2 2 3 2 2 2 2" xfId="26290"/>
    <cellStyle name="Normal 9 2 2 2 3 2 2 2 2 2" xfId="26291"/>
    <cellStyle name="Normal 9 2 2 2 3 2 2 2 2 2 2" xfId="26292"/>
    <cellStyle name="Normal 9 2 2 2 3 2 2 2 2 2 2 2" xfId="26293"/>
    <cellStyle name="Normal 9 2 2 2 3 2 2 2 2 2 2 2 2" xfId="26294"/>
    <cellStyle name="Normal 9 2 2 2 3 2 2 2 2 2 2 3" xfId="26295"/>
    <cellStyle name="Normal 9 2 2 2 3 2 2 2 2 2 3" xfId="26296"/>
    <cellStyle name="Normal 9 2 2 2 3 2 2 2 2 2 3 2" xfId="26297"/>
    <cellStyle name="Normal 9 2 2 2 3 2 2 2 2 2 4" xfId="26298"/>
    <cellStyle name="Normal 9 2 2 2 3 2 2 2 2 3" xfId="26299"/>
    <cellStyle name="Normal 9 2 2 2 3 2 2 2 2 3 2" xfId="26300"/>
    <cellStyle name="Normal 9 2 2 2 3 2 2 2 2 3 2 2" xfId="26301"/>
    <cellStyle name="Normal 9 2 2 2 3 2 2 2 2 3 3" xfId="26302"/>
    <cellStyle name="Normal 9 2 2 2 3 2 2 2 2 4" xfId="26303"/>
    <cellStyle name="Normal 9 2 2 2 3 2 2 2 2 4 2" xfId="26304"/>
    <cellStyle name="Normal 9 2 2 2 3 2 2 2 2 5" xfId="26305"/>
    <cellStyle name="Normal 9 2 2 2 3 2 2 2 3" xfId="26306"/>
    <cellStyle name="Normal 9 2 2 2 3 2 2 2 3 2" xfId="26307"/>
    <cellStyle name="Normal 9 2 2 2 3 2 2 2 3 2 2" xfId="26308"/>
    <cellStyle name="Normal 9 2 2 2 3 2 2 2 3 2 2 2" xfId="26309"/>
    <cellStyle name="Normal 9 2 2 2 3 2 2 2 3 2 3" xfId="26310"/>
    <cellStyle name="Normal 9 2 2 2 3 2 2 2 3 3" xfId="26311"/>
    <cellStyle name="Normal 9 2 2 2 3 2 2 2 3 3 2" xfId="26312"/>
    <cellStyle name="Normal 9 2 2 2 3 2 2 2 3 4" xfId="26313"/>
    <cellStyle name="Normal 9 2 2 2 3 2 2 2 4" xfId="26314"/>
    <cellStyle name="Normal 9 2 2 2 3 2 2 2 4 2" xfId="26315"/>
    <cellStyle name="Normal 9 2 2 2 3 2 2 2 4 2 2" xfId="26316"/>
    <cellStyle name="Normal 9 2 2 2 3 2 2 2 4 3" xfId="26317"/>
    <cellStyle name="Normal 9 2 2 2 3 2 2 2 5" xfId="26318"/>
    <cellStyle name="Normal 9 2 2 2 3 2 2 2 5 2" xfId="26319"/>
    <cellStyle name="Normal 9 2 2 2 3 2 2 2 6" xfId="26320"/>
    <cellStyle name="Normal 9 2 2 2 3 2 2 3" xfId="26321"/>
    <cellStyle name="Normal 9 2 2 2 3 2 2 3 2" xfId="26322"/>
    <cellStyle name="Normal 9 2 2 2 3 2 2 3 2 2" xfId="26323"/>
    <cellStyle name="Normal 9 2 2 2 3 2 2 3 2 2 2" xfId="26324"/>
    <cellStyle name="Normal 9 2 2 2 3 2 2 3 2 2 2 2" xfId="26325"/>
    <cellStyle name="Normal 9 2 2 2 3 2 2 3 2 2 3" xfId="26326"/>
    <cellStyle name="Normal 9 2 2 2 3 2 2 3 2 3" xfId="26327"/>
    <cellStyle name="Normal 9 2 2 2 3 2 2 3 2 3 2" xfId="26328"/>
    <cellStyle name="Normal 9 2 2 2 3 2 2 3 2 4" xfId="26329"/>
    <cellStyle name="Normal 9 2 2 2 3 2 2 3 3" xfId="26330"/>
    <cellStyle name="Normal 9 2 2 2 3 2 2 3 3 2" xfId="26331"/>
    <cellStyle name="Normal 9 2 2 2 3 2 2 3 3 2 2" xfId="26332"/>
    <cellStyle name="Normal 9 2 2 2 3 2 2 3 3 3" xfId="26333"/>
    <cellStyle name="Normal 9 2 2 2 3 2 2 3 4" xfId="26334"/>
    <cellStyle name="Normal 9 2 2 2 3 2 2 3 4 2" xfId="26335"/>
    <cellStyle name="Normal 9 2 2 2 3 2 2 3 5" xfId="26336"/>
    <cellStyle name="Normal 9 2 2 2 3 2 2 4" xfId="26337"/>
    <cellStyle name="Normal 9 2 2 2 3 2 2 4 2" xfId="26338"/>
    <cellStyle name="Normal 9 2 2 2 3 2 2 4 2 2" xfId="26339"/>
    <cellStyle name="Normal 9 2 2 2 3 2 2 4 2 2 2" xfId="26340"/>
    <cellStyle name="Normal 9 2 2 2 3 2 2 4 2 3" xfId="26341"/>
    <cellStyle name="Normal 9 2 2 2 3 2 2 4 3" xfId="26342"/>
    <cellStyle name="Normal 9 2 2 2 3 2 2 4 3 2" xfId="26343"/>
    <cellStyle name="Normal 9 2 2 2 3 2 2 4 4" xfId="26344"/>
    <cellStyle name="Normal 9 2 2 2 3 2 2 5" xfId="26345"/>
    <cellStyle name="Normal 9 2 2 2 3 2 2 5 2" xfId="26346"/>
    <cellStyle name="Normal 9 2 2 2 3 2 2 5 2 2" xfId="26347"/>
    <cellStyle name="Normal 9 2 2 2 3 2 2 5 3" xfId="26348"/>
    <cellStyle name="Normal 9 2 2 2 3 2 2 6" xfId="26349"/>
    <cellStyle name="Normal 9 2 2 2 3 2 2 6 2" xfId="26350"/>
    <cellStyle name="Normal 9 2 2 2 3 2 2 7" xfId="26351"/>
    <cellStyle name="Normal 9 2 2 2 3 2 3" xfId="26352"/>
    <cellStyle name="Normal 9 2 2 2 3 2 3 2" xfId="26353"/>
    <cellStyle name="Normal 9 2 2 2 3 2 3 2 2" xfId="26354"/>
    <cellStyle name="Normal 9 2 2 2 3 2 3 2 2 2" xfId="26355"/>
    <cellStyle name="Normal 9 2 2 2 3 2 3 2 2 2 2" xfId="26356"/>
    <cellStyle name="Normal 9 2 2 2 3 2 3 2 2 2 2 2" xfId="26357"/>
    <cellStyle name="Normal 9 2 2 2 3 2 3 2 2 2 3" xfId="26358"/>
    <cellStyle name="Normal 9 2 2 2 3 2 3 2 2 3" xfId="26359"/>
    <cellStyle name="Normal 9 2 2 2 3 2 3 2 2 3 2" xfId="26360"/>
    <cellStyle name="Normal 9 2 2 2 3 2 3 2 2 4" xfId="26361"/>
    <cellStyle name="Normal 9 2 2 2 3 2 3 2 3" xfId="26362"/>
    <cellStyle name="Normal 9 2 2 2 3 2 3 2 3 2" xfId="26363"/>
    <cellStyle name="Normal 9 2 2 2 3 2 3 2 3 2 2" xfId="26364"/>
    <cellStyle name="Normal 9 2 2 2 3 2 3 2 3 3" xfId="26365"/>
    <cellStyle name="Normal 9 2 2 2 3 2 3 2 4" xfId="26366"/>
    <cellStyle name="Normal 9 2 2 2 3 2 3 2 4 2" xfId="26367"/>
    <cellStyle name="Normal 9 2 2 2 3 2 3 2 5" xfId="26368"/>
    <cellStyle name="Normal 9 2 2 2 3 2 3 3" xfId="26369"/>
    <cellStyle name="Normal 9 2 2 2 3 2 3 3 2" xfId="26370"/>
    <cellStyle name="Normal 9 2 2 2 3 2 3 3 2 2" xfId="26371"/>
    <cellStyle name="Normal 9 2 2 2 3 2 3 3 2 2 2" xfId="26372"/>
    <cellStyle name="Normal 9 2 2 2 3 2 3 3 2 3" xfId="26373"/>
    <cellStyle name="Normal 9 2 2 2 3 2 3 3 3" xfId="26374"/>
    <cellStyle name="Normal 9 2 2 2 3 2 3 3 3 2" xfId="26375"/>
    <cellStyle name="Normal 9 2 2 2 3 2 3 3 4" xfId="26376"/>
    <cellStyle name="Normal 9 2 2 2 3 2 3 4" xfId="26377"/>
    <cellStyle name="Normal 9 2 2 2 3 2 3 4 2" xfId="26378"/>
    <cellStyle name="Normal 9 2 2 2 3 2 3 4 2 2" xfId="26379"/>
    <cellStyle name="Normal 9 2 2 2 3 2 3 4 3" xfId="26380"/>
    <cellStyle name="Normal 9 2 2 2 3 2 3 5" xfId="26381"/>
    <cellStyle name="Normal 9 2 2 2 3 2 3 5 2" xfId="26382"/>
    <cellStyle name="Normal 9 2 2 2 3 2 3 6" xfId="26383"/>
    <cellStyle name="Normal 9 2 2 2 3 2 4" xfId="26384"/>
    <cellStyle name="Normal 9 2 2 2 3 2 4 2" xfId="26385"/>
    <cellStyle name="Normal 9 2 2 2 3 2 4 2 2" xfId="26386"/>
    <cellStyle name="Normal 9 2 2 2 3 2 4 2 2 2" xfId="26387"/>
    <cellStyle name="Normal 9 2 2 2 3 2 4 2 2 2 2" xfId="26388"/>
    <cellStyle name="Normal 9 2 2 2 3 2 4 2 2 3" xfId="26389"/>
    <cellStyle name="Normal 9 2 2 2 3 2 4 2 3" xfId="26390"/>
    <cellStyle name="Normal 9 2 2 2 3 2 4 2 3 2" xfId="26391"/>
    <cellStyle name="Normal 9 2 2 2 3 2 4 2 4" xfId="26392"/>
    <cellStyle name="Normal 9 2 2 2 3 2 4 3" xfId="26393"/>
    <cellStyle name="Normal 9 2 2 2 3 2 4 3 2" xfId="26394"/>
    <cellStyle name="Normal 9 2 2 2 3 2 4 3 2 2" xfId="26395"/>
    <cellStyle name="Normal 9 2 2 2 3 2 4 3 3" xfId="26396"/>
    <cellStyle name="Normal 9 2 2 2 3 2 4 4" xfId="26397"/>
    <cellStyle name="Normal 9 2 2 2 3 2 4 4 2" xfId="26398"/>
    <cellStyle name="Normal 9 2 2 2 3 2 4 5" xfId="26399"/>
    <cellStyle name="Normal 9 2 2 2 3 2 5" xfId="26400"/>
    <cellStyle name="Normal 9 2 2 2 3 2 5 2" xfId="26401"/>
    <cellStyle name="Normal 9 2 2 2 3 2 5 2 2" xfId="26402"/>
    <cellStyle name="Normal 9 2 2 2 3 2 5 2 2 2" xfId="26403"/>
    <cellStyle name="Normal 9 2 2 2 3 2 5 2 3" xfId="26404"/>
    <cellStyle name="Normal 9 2 2 2 3 2 5 3" xfId="26405"/>
    <cellStyle name="Normal 9 2 2 2 3 2 5 3 2" xfId="26406"/>
    <cellStyle name="Normal 9 2 2 2 3 2 5 4" xfId="26407"/>
    <cellStyle name="Normal 9 2 2 2 3 2 6" xfId="26408"/>
    <cellStyle name="Normal 9 2 2 2 3 2 6 2" xfId="26409"/>
    <cellStyle name="Normal 9 2 2 2 3 2 6 2 2" xfId="26410"/>
    <cellStyle name="Normal 9 2 2 2 3 2 6 3" xfId="26411"/>
    <cellStyle name="Normal 9 2 2 2 3 2 7" xfId="26412"/>
    <cellStyle name="Normal 9 2 2 2 3 2 7 2" xfId="26413"/>
    <cellStyle name="Normal 9 2 2 2 3 2 8" xfId="26414"/>
    <cellStyle name="Normal 9 2 2 2 3 3" xfId="26415"/>
    <cellStyle name="Normal 9 2 2 2 3 3 2" xfId="26416"/>
    <cellStyle name="Normal 9 2 2 2 3 3 2 2" xfId="26417"/>
    <cellStyle name="Normal 9 2 2 2 3 3 2 2 2" xfId="26418"/>
    <cellStyle name="Normal 9 2 2 2 3 3 2 2 2 2" xfId="26419"/>
    <cellStyle name="Normal 9 2 2 2 3 3 2 2 2 2 2" xfId="26420"/>
    <cellStyle name="Normal 9 2 2 2 3 3 2 2 2 2 2 2" xfId="26421"/>
    <cellStyle name="Normal 9 2 2 2 3 3 2 2 2 2 3" xfId="26422"/>
    <cellStyle name="Normal 9 2 2 2 3 3 2 2 2 3" xfId="26423"/>
    <cellStyle name="Normal 9 2 2 2 3 3 2 2 2 3 2" xfId="26424"/>
    <cellStyle name="Normal 9 2 2 2 3 3 2 2 2 4" xfId="26425"/>
    <cellStyle name="Normal 9 2 2 2 3 3 2 2 3" xfId="26426"/>
    <cellStyle name="Normal 9 2 2 2 3 3 2 2 3 2" xfId="26427"/>
    <cellStyle name="Normal 9 2 2 2 3 3 2 2 3 2 2" xfId="26428"/>
    <cellStyle name="Normal 9 2 2 2 3 3 2 2 3 3" xfId="26429"/>
    <cellStyle name="Normal 9 2 2 2 3 3 2 2 4" xfId="26430"/>
    <cellStyle name="Normal 9 2 2 2 3 3 2 2 4 2" xfId="26431"/>
    <cellStyle name="Normal 9 2 2 2 3 3 2 2 5" xfId="26432"/>
    <cellStyle name="Normal 9 2 2 2 3 3 2 3" xfId="26433"/>
    <cellStyle name="Normal 9 2 2 2 3 3 2 3 2" xfId="26434"/>
    <cellStyle name="Normal 9 2 2 2 3 3 2 3 2 2" xfId="26435"/>
    <cellStyle name="Normal 9 2 2 2 3 3 2 3 2 2 2" xfId="26436"/>
    <cellStyle name="Normal 9 2 2 2 3 3 2 3 2 3" xfId="26437"/>
    <cellStyle name="Normal 9 2 2 2 3 3 2 3 3" xfId="26438"/>
    <cellStyle name="Normal 9 2 2 2 3 3 2 3 3 2" xfId="26439"/>
    <cellStyle name="Normal 9 2 2 2 3 3 2 3 4" xfId="26440"/>
    <cellStyle name="Normal 9 2 2 2 3 3 2 4" xfId="26441"/>
    <cellStyle name="Normal 9 2 2 2 3 3 2 4 2" xfId="26442"/>
    <cellStyle name="Normal 9 2 2 2 3 3 2 4 2 2" xfId="26443"/>
    <cellStyle name="Normal 9 2 2 2 3 3 2 4 3" xfId="26444"/>
    <cellStyle name="Normal 9 2 2 2 3 3 2 5" xfId="26445"/>
    <cellStyle name="Normal 9 2 2 2 3 3 2 5 2" xfId="26446"/>
    <cellStyle name="Normal 9 2 2 2 3 3 2 6" xfId="26447"/>
    <cellStyle name="Normal 9 2 2 2 3 3 3" xfId="26448"/>
    <cellStyle name="Normal 9 2 2 2 3 3 3 2" xfId="26449"/>
    <cellStyle name="Normal 9 2 2 2 3 3 3 2 2" xfId="26450"/>
    <cellStyle name="Normal 9 2 2 2 3 3 3 2 2 2" xfId="26451"/>
    <cellStyle name="Normal 9 2 2 2 3 3 3 2 2 2 2" xfId="26452"/>
    <cellStyle name="Normal 9 2 2 2 3 3 3 2 2 3" xfId="26453"/>
    <cellStyle name="Normal 9 2 2 2 3 3 3 2 3" xfId="26454"/>
    <cellStyle name="Normal 9 2 2 2 3 3 3 2 3 2" xfId="26455"/>
    <cellStyle name="Normal 9 2 2 2 3 3 3 2 4" xfId="26456"/>
    <cellStyle name="Normal 9 2 2 2 3 3 3 3" xfId="26457"/>
    <cellStyle name="Normal 9 2 2 2 3 3 3 3 2" xfId="26458"/>
    <cellStyle name="Normal 9 2 2 2 3 3 3 3 2 2" xfId="26459"/>
    <cellStyle name="Normal 9 2 2 2 3 3 3 3 3" xfId="26460"/>
    <cellStyle name="Normal 9 2 2 2 3 3 3 4" xfId="26461"/>
    <cellStyle name="Normal 9 2 2 2 3 3 3 4 2" xfId="26462"/>
    <cellStyle name="Normal 9 2 2 2 3 3 3 5" xfId="26463"/>
    <cellStyle name="Normal 9 2 2 2 3 3 4" xfId="26464"/>
    <cellStyle name="Normal 9 2 2 2 3 3 4 2" xfId="26465"/>
    <cellStyle name="Normal 9 2 2 2 3 3 4 2 2" xfId="26466"/>
    <cellStyle name="Normal 9 2 2 2 3 3 4 2 2 2" xfId="26467"/>
    <cellStyle name="Normal 9 2 2 2 3 3 4 2 3" xfId="26468"/>
    <cellStyle name="Normal 9 2 2 2 3 3 4 3" xfId="26469"/>
    <cellStyle name="Normal 9 2 2 2 3 3 4 3 2" xfId="26470"/>
    <cellStyle name="Normal 9 2 2 2 3 3 4 4" xfId="26471"/>
    <cellStyle name="Normal 9 2 2 2 3 3 5" xfId="26472"/>
    <cellStyle name="Normal 9 2 2 2 3 3 5 2" xfId="26473"/>
    <cellStyle name="Normal 9 2 2 2 3 3 5 2 2" xfId="26474"/>
    <cellStyle name="Normal 9 2 2 2 3 3 5 3" xfId="26475"/>
    <cellStyle name="Normal 9 2 2 2 3 3 6" xfId="26476"/>
    <cellStyle name="Normal 9 2 2 2 3 3 6 2" xfId="26477"/>
    <cellStyle name="Normal 9 2 2 2 3 3 7" xfId="26478"/>
    <cellStyle name="Normal 9 2 2 2 3 4" xfId="26479"/>
    <cellStyle name="Normal 9 2 2 2 3 4 2" xfId="26480"/>
    <cellStyle name="Normal 9 2 2 2 3 4 2 2" xfId="26481"/>
    <cellStyle name="Normal 9 2 2 2 3 4 2 2 2" xfId="26482"/>
    <cellStyle name="Normal 9 2 2 2 3 4 2 2 2 2" xfId="26483"/>
    <cellStyle name="Normal 9 2 2 2 3 4 2 2 2 2 2" xfId="26484"/>
    <cellStyle name="Normal 9 2 2 2 3 4 2 2 2 3" xfId="26485"/>
    <cellStyle name="Normal 9 2 2 2 3 4 2 2 3" xfId="26486"/>
    <cellStyle name="Normal 9 2 2 2 3 4 2 2 3 2" xfId="26487"/>
    <cellStyle name="Normal 9 2 2 2 3 4 2 2 4" xfId="26488"/>
    <cellStyle name="Normal 9 2 2 2 3 4 2 3" xfId="26489"/>
    <cellStyle name="Normal 9 2 2 2 3 4 2 3 2" xfId="26490"/>
    <cellStyle name="Normal 9 2 2 2 3 4 2 3 2 2" xfId="26491"/>
    <cellStyle name="Normal 9 2 2 2 3 4 2 3 3" xfId="26492"/>
    <cellStyle name="Normal 9 2 2 2 3 4 2 4" xfId="26493"/>
    <cellStyle name="Normal 9 2 2 2 3 4 2 4 2" xfId="26494"/>
    <cellStyle name="Normal 9 2 2 2 3 4 2 5" xfId="26495"/>
    <cellStyle name="Normal 9 2 2 2 3 4 3" xfId="26496"/>
    <cellStyle name="Normal 9 2 2 2 3 4 3 2" xfId="26497"/>
    <cellStyle name="Normal 9 2 2 2 3 4 3 2 2" xfId="26498"/>
    <cellStyle name="Normal 9 2 2 2 3 4 3 2 2 2" xfId="26499"/>
    <cellStyle name="Normal 9 2 2 2 3 4 3 2 3" xfId="26500"/>
    <cellStyle name="Normal 9 2 2 2 3 4 3 3" xfId="26501"/>
    <cellStyle name="Normal 9 2 2 2 3 4 3 3 2" xfId="26502"/>
    <cellStyle name="Normal 9 2 2 2 3 4 3 4" xfId="26503"/>
    <cellStyle name="Normal 9 2 2 2 3 4 4" xfId="26504"/>
    <cellStyle name="Normal 9 2 2 2 3 4 4 2" xfId="26505"/>
    <cellStyle name="Normal 9 2 2 2 3 4 4 2 2" xfId="26506"/>
    <cellStyle name="Normal 9 2 2 2 3 4 4 3" xfId="26507"/>
    <cellStyle name="Normal 9 2 2 2 3 4 5" xfId="26508"/>
    <cellStyle name="Normal 9 2 2 2 3 4 5 2" xfId="26509"/>
    <cellStyle name="Normal 9 2 2 2 3 4 6" xfId="26510"/>
    <cellStyle name="Normal 9 2 2 2 3 5" xfId="26511"/>
    <cellStyle name="Normal 9 2 2 2 3 5 2" xfId="26512"/>
    <cellStyle name="Normal 9 2 2 2 3 5 2 2" xfId="26513"/>
    <cellStyle name="Normal 9 2 2 2 3 5 2 2 2" xfId="26514"/>
    <cellStyle name="Normal 9 2 2 2 3 5 2 2 2 2" xfId="26515"/>
    <cellStyle name="Normal 9 2 2 2 3 5 2 2 3" xfId="26516"/>
    <cellStyle name="Normal 9 2 2 2 3 5 2 3" xfId="26517"/>
    <cellStyle name="Normal 9 2 2 2 3 5 2 3 2" xfId="26518"/>
    <cellStyle name="Normal 9 2 2 2 3 5 2 4" xfId="26519"/>
    <cellStyle name="Normal 9 2 2 2 3 5 3" xfId="26520"/>
    <cellStyle name="Normal 9 2 2 2 3 5 3 2" xfId="26521"/>
    <cellStyle name="Normal 9 2 2 2 3 5 3 2 2" xfId="26522"/>
    <cellStyle name="Normal 9 2 2 2 3 5 3 3" xfId="26523"/>
    <cellStyle name="Normal 9 2 2 2 3 5 4" xfId="26524"/>
    <cellStyle name="Normal 9 2 2 2 3 5 4 2" xfId="26525"/>
    <cellStyle name="Normal 9 2 2 2 3 5 5" xfId="26526"/>
    <cellStyle name="Normal 9 2 2 2 3 6" xfId="26527"/>
    <cellStyle name="Normal 9 2 2 2 3 6 2" xfId="26528"/>
    <cellStyle name="Normal 9 2 2 2 3 6 2 2" xfId="26529"/>
    <cellStyle name="Normal 9 2 2 2 3 6 2 2 2" xfId="26530"/>
    <cellStyle name="Normal 9 2 2 2 3 6 2 3" xfId="26531"/>
    <cellStyle name="Normal 9 2 2 2 3 6 3" xfId="26532"/>
    <cellStyle name="Normal 9 2 2 2 3 6 3 2" xfId="26533"/>
    <cellStyle name="Normal 9 2 2 2 3 6 4" xfId="26534"/>
    <cellStyle name="Normal 9 2 2 2 3 7" xfId="26535"/>
    <cellStyle name="Normal 9 2 2 2 3 7 2" xfId="26536"/>
    <cellStyle name="Normal 9 2 2 2 3 7 2 2" xfId="26537"/>
    <cellStyle name="Normal 9 2 2 2 3 7 3" xfId="26538"/>
    <cellStyle name="Normal 9 2 2 2 3 8" xfId="26539"/>
    <cellStyle name="Normal 9 2 2 2 3 8 2" xfId="26540"/>
    <cellStyle name="Normal 9 2 2 2 3 9" xfId="26541"/>
    <cellStyle name="Normal 9 2 2 2 4" xfId="26542"/>
    <cellStyle name="Normal 9 2 2 2 4 2" xfId="26543"/>
    <cellStyle name="Normal 9 2 2 2 4 2 2" xfId="26544"/>
    <cellStyle name="Normal 9 2 2 2 4 2 2 2" xfId="26545"/>
    <cellStyle name="Normal 9 2 2 2 4 2 2 2 2" xfId="26546"/>
    <cellStyle name="Normal 9 2 2 2 4 2 2 2 2 2" xfId="26547"/>
    <cellStyle name="Normal 9 2 2 2 4 2 2 2 2 2 2" xfId="26548"/>
    <cellStyle name="Normal 9 2 2 2 4 2 2 2 2 2 2 2" xfId="26549"/>
    <cellStyle name="Normal 9 2 2 2 4 2 2 2 2 2 3" xfId="26550"/>
    <cellStyle name="Normal 9 2 2 2 4 2 2 2 2 3" xfId="26551"/>
    <cellStyle name="Normal 9 2 2 2 4 2 2 2 2 3 2" xfId="26552"/>
    <cellStyle name="Normal 9 2 2 2 4 2 2 2 2 4" xfId="26553"/>
    <cellStyle name="Normal 9 2 2 2 4 2 2 2 3" xfId="26554"/>
    <cellStyle name="Normal 9 2 2 2 4 2 2 2 3 2" xfId="26555"/>
    <cellStyle name="Normal 9 2 2 2 4 2 2 2 3 2 2" xfId="26556"/>
    <cellStyle name="Normal 9 2 2 2 4 2 2 2 3 3" xfId="26557"/>
    <cellStyle name="Normal 9 2 2 2 4 2 2 2 4" xfId="26558"/>
    <cellStyle name="Normal 9 2 2 2 4 2 2 2 4 2" xfId="26559"/>
    <cellStyle name="Normal 9 2 2 2 4 2 2 2 5" xfId="26560"/>
    <cellStyle name="Normal 9 2 2 2 4 2 2 3" xfId="26561"/>
    <cellStyle name="Normal 9 2 2 2 4 2 2 3 2" xfId="26562"/>
    <cellStyle name="Normal 9 2 2 2 4 2 2 3 2 2" xfId="26563"/>
    <cellStyle name="Normal 9 2 2 2 4 2 2 3 2 2 2" xfId="26564"/>
    <cellStyle name="Normal 9 2 2 2 4 2 2 3 2 3" xfId="26565"/>
    <cellStyle name="Normal 9 2 2 2 4 2 2 3 3" xfId="26566"/>
    <cellStyle name="Normal 9 2 2 2 4 2 2 3 3 2" xfId="26567"/>
    <cellStyle name="Normal 9 2 2 2 4 2 2 3 4" xfId="26568"/>
    <cellStyle name="Normal 9 2 2 2 4 2 2 4" xfId="26569"/>
    <cellStyle name="Normal 9 2 2 2 4 2 2 4 2" xfId="26570"/>
    <cellStyle name="Normal 9 2 2 2 4 2 2 4 2 2" xfId="26571"/>
    <cellStyle name="Normal 9 2 2 2 4 2 2 4 3" xfId="26572"/>
    <cellStyle name="Normal 9 2 2 2 4 2 2 5" xfId="26573"/>
    <cellStyle name="Normal 9 2 2 2 4 2 2 5 2" xfId="26574"/>
    <cellStyle name="Normal 9 2 2 2 4 2 2 6" xfId="26575"/>
    <cellStyle name="Normal 9 2 2 2 4 2 3" xfId="26576"/>
    <cellStyle name="Normal 9 2 2 2 4 2 3 2" xfId="26577"/>
    <cellStyle name="Normal 9 2 2 2 4 2 3 2 2" xfId="26578"/>
    <cellStyle name="Normal 9 2 2 2 4 2 3 2 2 2" xfId="26579"/>
    <cellStyle name="Normal 9 2 2 2 4 2 3 2 2 2 2" xfId="26580"/>
    <cellStyle name="Normal 9 2 2 2 4 2 3 2 2 3" xfId="26581"/>
    <cellStyle name="Normal 9 2 2 2 4 2 3 2 3" xfId="26582"/>
    <cellStyle name="Normal 9 2 2 2 4 2 3 2 3 2" xfId="26583"/>
    <cellStyle name="Normal 9 2 2 2 4 2 3 2 4" xfId="26584"/>
    <cellStyle name="Normal 9 2 2 2 4 2 3 3" xfId="26585"/>
    <cellStyle name="Normal 9 2 2 2 4 2 3 3 2" xfId="26586"/>
    <cellStyle name="Normal 9 2 2 2 4 2 3 3 2 2" xfId="26587"/>
    <cellStyle name="Normal 9 2 2 2 4 2 3 3 3" xfId="26588"/>
    <cellStyle name="Normal 9 2 2 2 4 2 3 4" xfId="26589"/>
    <cellStyle name="Normal 9 2 2 2 4 2 3 4 2" xfId="26590"/>
    <cellStyle name="Normal 9 2 2 2 4 2 3 5" xfId="26591"/>
    <cellStyle name="Normal 9 2 2 2 4 2 4" xfId="26592"/>
    <cellStyle name="Normal 9 2 2 2 4 2 4 2" xfId="26593"/>
    <cellStyle name="Normal 9 2 2 2 4 2 4 2 2" xfId="26594"/>
    <cellStyle name="Normal 9 2 2 2 4 2 4 2 2 2" xfId="26595"/>
    <cellStyle name="Normal 9 2 2 2 4 2 4 2 3" xfId="26596"/>
    <cellStyle name="Normal 9 2 2 2 4 2 4 3" xfId="26597"/>
    <cellStyle name="Normal 9 2 2 2 4 2 4 3 2" xfId="26598"/>
    <cellStyle name="Normal 9 2 2 2 4 2 4 4" xfId="26599"/>
    <cellStyle name="Normal 9 2 2 2 4 2 5" xfId="26600"/>
    <cellStyle name="Normal 9 2 2 2 4 2 5 2" xfId="26601"/>
    <cellStyle name="Normal 9 2 2 2 4 2 5 2 2" xfId="26602"/>
    <cellStyle name="Normal 9 2 2 2 4 2 5 3" xfId="26603"/>
    <cellStyle name="Normal 9 2 2 2 4 2 6" xfId="26604"/>
    <cellStyle name="Normal 9 2 2 2 4 2 6 2" xfId="26605"/>
    <cellStyle name="Normal 9 2 2 2 4 2 7" xfId="26606"/>
    <cellStyle name="Normal 9 2 2 2 4 3" xfId="26607"/>
    <cellStyle name="Normal 9 2 2 2 4 3 2" xfId="26608"/>
    <cellStyle name="Normal 9 2 2 2 4 3 2 2" xfId="26609"/>
    <cellStyle name="Normal 9 2 2 2 4 3 2 2 2" xfId="26610"/>
    <cellStyle name="Normal 9 2 2 2 4 3 2 2 2 2" xfId="26611"/>
    <cellStyle name="Normal 9 2 2 2 4 3 2 2 2 2 2" xfId="26612"/>
    <cellStyle name="Normal 9 2 2 2 4 3 2 2 2 3" xfId="26613"/>
    <cellStyle name="Normal 9 2 2 2 4 3 2 2 3" xfId="26614"/>
    <cellStyle name="Normal 9 2 2 2 4 3 2 2 3 2" xfId="26615"/>
    <cellStyle name="Normal 9 2 2 2 4 3 2 2 4" xfId="26616"/>
    <cellStyle name="Normal 9 2 2 2 4 3 2 3" xfId="26617"/>
    <cellStyle name="Normal 9 2 2 2 4 3 2 3 2" xfId="26618"/>
    <cellStyle name="Normal 9 2 2 2 4 3 2 3 2 2" xfId="26619"/>
    <cellStyle name="Normal 9 2 2 2 4 3 2 3 3" xfId="26620"/>
    <cellStyle name="Normal 9 2 2 2 4 3 2 4" xfId="26621"/>
    <cellStyle name="Normal 9 2 2 2 4 3 2 4 2" xfId="26622"/>
    <cellStyle name="Normal 9 2 2 2 4 3 2 5" xfId="26623"/>
    <cellStyle name="Normal 9 2 2 2 4 3 3" xfId="26624"/>
    <cellStyle name="Normal 9 2 2 2 4 3 3 2" xfId="26625"/>
    <cellStyle name="Normal 9 2 2 2 4 3 3 2 2" xfId="26626"/>
    <cellStyle name="Normal 9 2 2 2 4 3 3 2 2 2" xfId="26627"/>
    <cellStyle name="Normal 9 2 2 2 4 3 3 2 3" xfId="26628"/>
    <cellStyle name="Normal 9 2 2 2 4 3 3 3" xfId="26629"/>
    <cellStyle name="Normal 9 2 2 2 4 3 3 3 2" xfId="26630"/>
    <cellStyle name="Normal 9 2 2 2 4 3 3 4" xfId="26631"/>
    <cellStyle name="Normal 9 2 2 2 4 3 4" xfId="26632"/>
    <cellStyle name="Normal 9 2 2 2 4 3 4 2" xfId="26633"/>
    <cellStyle name="Normal 9 2 2 2 4 3 4 2 2" xfId="26634"/>
    <cellStyle name="Normal 9 2 2 2 4 3 4 3" xfId="26635"/>
    <cellStyle name="Normal 9 2 2 2 4 3 5" xfId="26636"/>
    <cellStyle name="Normal 9 2 2 2 4 3 5 2" xfId="26637"/>
    <cellStyle name="Normal 9 2 2 2 4 3 6" xfId="26638"/>
    <cellStyle name="Normal 9 2 2 2 4 4" xfId="26639"/>
    <cellStyle name="Normal 9 2 2 2 4 4 2" xfId="26640"/>
    <cellStyle name="Normal 9 2 2 2 4 4 2 2" xfId="26641"/>
    <cellStyle name="Normal 9 2 2 2 4 4 2 2 2" xfId="26642"/>
    <cellStyle name="Normal 9 2 2 2 4 4 2 2 2 2" xfId="26643"/>
    <cellStyle name="Normal 9 2 2 2 4 4 2 2 3" xfId="26644"/>
    <cellStyle name="Normal 9 2 2 2 4 4 2 3" xfId="26645"/>
    <cellStyle name="Normal 9 2 2 2 4 4 2 3 2" xfId="26646"/>
    <cellStyle name="Normal 9 2 2 2 4 4 2 4" xfId="26647"/>
    <cellStyle name="Normal 9 2 2 2 4 4 3" xfId="26648"/>
    <cellStyle name="Normal 9 2 2 2 4 4 3 2" xfId="26649"/>
    <cellStyle name="Normal 9 2 2 2 4 4 3 2 2" xfId="26650"/>
    <cellStyle name="Normal 9 2 2 2 4 4 3 3" xfId="26651"/>
    <cellStyle name="Normal 9 2 2 2 4 4 4" xfId="26652"/>
    <cellStyle name="Normal 9 2 2 2 4 4 4 2" xfId="26653"/>
    <cellStyle name="Normal 9 2 2 2 4 4 5" xfId="26654"/>
    <cellStyle name="Normal 9 2 2 2 4 5" xfId="26655"/>
    <cellStyle name="Normal 9 2 2 2 4 5 2" xfId="26656"/>
    <cellStyle name="Normal 9 2 2 2 4 5 2 2" xfId="26657"/>
    <cellStyle name="Normal 9 2 2 2 4 5 2 2 2" xfId="26658"/>
    <cellStyle name="Normal 9 2 2 2 4 5 2 3" xfId="26659"/>
    <cellStyle name="Normal 9 2 2 2 4 5 3" xfId="26660"/>
    <cellStyle name="Normal 9 2 2 2 4 5 3 2" xfId="26661"/>
    <cellStyle name="Normal 9 2 2 2 4 5 4" xfId="26662"/>
    <cellStyle name="Normal 9 2 2 2 4 6" xfId="26663"/>
    <cellStyle name="Normal 9 2 2 2 4 6 2" xfId="26664"/>
    <cellStyle name="Normal 9 2 2 2 4 6 2 2" xfId="26665"/>
    <cellStyle name="Normal 9 2 2 2 4 6 3" xfId="26666"/>
    <cellStyle name="Normal 9 2 2 2 4 7" xfId="26667"/>
    <cellStyle name="Normal 9 2 2 2 4 7 2" xfId="26668"/>
    <cellStyle name="Normal 9 2 2 2 4 8" xfId="26669"/>
    <cellStyle name="Normal 9 2 2 2 5" xfId="26670"/>
    <cellStyle name="Normal 9 2 2 2 5 2" xfId="26671"/>
    <cellStyle name="Normal 9 2 2 2 5 2 2" xfId="26672"/>
    <cellStyle name="Normal 9 2 2 2 5 2 2 2" xfId="26673"/>
    <cellStyle name="Normal 9 2 2 2 5 2 2 2 2" xfId="26674"/>
    <cellStyle name="Normal 9 2 2 2 5 2 2 2 2 2" xfId="26675"/>
    <cellStyle name="Normal 9 2 2 2 5 2 2 2 2 2 2" xfId="26676"/>
    <cellStyle name="Normal 9 2 2 2 5 2 2 2 2 3" xfId="26677"/>
    <cellStyle name="Normal 9 2 2 2 5 2 2 2 3" xfId="26678"/>
    <cellStyle name="Normal 9 2 2 2 5 2 2 2 3 2" xfId="26679"/>
    <cellStyle name="Normal 9 2 2 2 5 2 2 2 4" xfId="26680"/>
    <cellStyle name="Normal 9 2 2 2 5 2 2 3" xfId="26681"/>
    <cellStyle name="Normal 9 2 2 2 5 2 2 3 2" xfId="26682"/>
    <cellStyle name="Normal 9 2 2 2 5 2 2 3 2 2" xfId="26683"/>
    <cellStyle name="Normal 9 2 2 2 5 2 2 3 3" xfId="26684"/>
    <cellStyle name="Normal 9 2 2 2 5 2 2 4" xfId="26685"/>
    <cellStyle name="Normal 9 2 2 2 5 2 2 4 2" xfId="26686"/>
    <cellStyle name="Normal 9 2 2 2 5 2 2 5" xfId="26687"/>
    <cellStyle name="Normal 9 2 2 2 5 2 3" xfId="26688"/>
    <cellStyle name="Normal 9 2 2 2 5 2 3 2" xfId="26689"/>
    <cellStyle name="Normal 9 2 2 2 5 2 3 2 2" xfId="26690"/>
    <cellStyle name="Normal 9 2 2 2 5 2 3 2 2 2" xfId="26691"/>
    <cellStyle name="Normal 9 2 2 2 5 2 3 2 3" xfId="26692"/>
    <cellStyle name="Normal 9 2 2 2 5 2 3 3" xfId="26693"/>
    <cellStyle name="Normal 9 2 2 2 5 2 3 3 2" xfId="26694"/>
    <cellStyle name="Normal 9 2 2 2 5 2 3 4" xfId="26695"/>
    <cellStyle name="Normal 9 2 2 2 5 2 4" xfId="26696"/>
    <cellStyle name="Normal 9 2 2 2 5 2 4 2" xfId="26697"/>
    <cellStyle name="Normal 9 2 2 2 5 2 4 2 2" xfId="26698"/>
    <cellStyle name="Normal 9 2 2 2 5 2 4 3" xfId="26699"/>
    <cellStyle name="Normal 9 2 2 2 5 2 5" xfId="26700"/>
    <cellStyle name="Normal 9 2 2 2 5 2 5 2" xfId="26701"/>
    <cellStyle name="Normal 9 2 2 2 5 2 6" xfId="26702"/>
    <cellStyle name="Normal 9 2 2 2 5 3" xfId="26703"/>
    <cellStyle name="Normal 9 2 2 2 5 3 2" xfId="26704"/>
    <cellStyle name="Normal 9 2 2 2 5 3 2 2" xfId="26705"/>
    <cellStyle name="Normal 9 2 2 2 5 3 2 2 2" xfId="26706"/>
    <cellStyle name="Normal 9 2 2 2 5 3 2 2 2 2" xfId="26707"/>
    <cellStyle name="Normal 9 2 2 2 5 3 2 2 3" xfId="26708"/>
    <cellStyle name="Normal 9 2 2 2 5 3 2 3" xfId="26709"/>
    <cellStyle name="Normal 9 2 2 2 5 3 2 3 2" xfId="26710"/>
    <cellStyle name="Normal 9 2 2 2 5 3 2 4" xfId="26711"/>
    <cellStyle name="Normal 9 2 2 2 5 3 3" xfId="26712"/>
    <cellStyle name="Normal 9 2 2 2 5 3 3 2" xfId="26713"/>
    <cellStyle name="Normal 9 2 2 2 5 3 3 2 2" xfId="26714"/>
    <cellStyle name="Normal 9 2 2 2 5 3 3 3" xfId="26715"/>
    <cellStyle name="Normal 9 2 2 2 5 3 4" xfId="26716"/>
    <cellStyle name="Normal 9 2 2 2 5 3 4 2" xfId="26717"/>
    <cellStyle name="Normal 9 2 2 2 5 3 5" xfId="26718"/>
    <cellStyle name="Normal 9 2 2 2 5 4" xfId="26719"/>
    <cellStyle name="Normal 9 2 2 2 5 4 2" xfId="26720"/>
    <cellStyle name="Normal 9 2 2 2 5 4 2 2" xfId="26721"/>
    <cellStyle name="Normal 9 2 2 2 5 4 2 2 2" xfId="26722"/>
    <cellStyle name="Normal 9 2 2 2 5 4 2 3" xfId="26723"/>
    <cellStyle name="Normal 9 2 2 2 5 4 3" xfId="26724"/>
    <cellStyle name="Normal 9 2 2 2 5 4 3 2" xfId="26725"/>
    <cellStyle name="Normal 9 2 2 2 5 4 4" xfId="26726"/>
    <cellStyle name="Normal 9 2 2 2 5 5" xfId="26727"/>
    <cellStyle name="Normal 9 2 2 2 5 5 2" xfId="26728"/>
    <cellStyle name="Normal 9 2 2 2 5 5 2 2" xfId="26729"/>
    <cellStyle name="Normal 9 2 2 2 5 5 3" xfId="26730"/>
    <cellStyle name="Normal 9 2 2 2 5 6" xfId="26731"/>
    <cellStyle name="Normal 9 2 2 2 5 6 2" xfId="26732"/>
    <cellStyle name="Normal 9 2 2 2 5 7" xfId="26733"/>
    <cellStyle name="Normal 9 2 2 2 6" xfId="26734"/>
    <cellStyle name="Normal 9 2 2 2 6 2" xfId="26735"/>
    <cellStyle name="Normal 9 2 2 2 6 2 2" xfId="26736"/>
    <cellStyle name="Normal 9 2 2 2 6 2 2 2" xfId="26737"/>
    <cellStyle name="Normal 9 2 2 2 6 2 2 2 2" xfId="26738"/>
    <cellStyle name="Normal 9 2 2 2 6 2 2 2 2 2" xfId="26739"/>
    <cellStyle name="Normal 9 2 2 2 6 2 2 2 3" xfId="26740"/>
    <cellStyle name="Normal 9 2 2 2 6 2 2 3" xfId="26741"/>
    <cellStyle name="Normal 9 2 2 2 6 2 2 3 2" xfId="26742"/>
    <cellStyle name="Normal 9 2 2 2 6 2 2 4" xfId="26743"/>
    <cellStyle name="Normal 9 2 2 2 6 2 3" xfId="26744"/>
    <cellStyle name="Normal 9 2 2 2 6 2 3 2" xfId="26745"/>
    <cellStyle name="Normal 9 2 2 2 6 2 3 2 2" xfId="26746"/>
    <cellStyle name="Normal 9 2 2 2 6 2 3 3" xfId="26747"/>
    <cellStyle name="Normal 9 2 2 2 6 2 4" xfId="26748"/>
    <cellStyle name="Normal 9 2 2 2 6 2 4 2" xfId="26749"/>
    <cellStyle name="Normal 9 2 2 2 6 2 5" xfId="26750"/>
    <cellStyle name="Normal 9 2 2 2 6 3" xfId="26751"/>
    <cellStyle name="Normal 9 2 2 2 6 3 2" xfId="26752"/>
    <cellStyle name="Normal 9 2 2 2 6 3 2 2" xfId="26753"/>
    <cellStyle name="Normal 9 2 2 2 6 3 2 2 2" xfId="26754"/>
    <cellStyle name="Normal 9 2 2 2 6 3 2 3" xfId="26755"/>
    <cellStyle name="Normal 9 2 2 2 6 3 3" xfId="26756"/>
    <cellStyle name="Normal 9 2 2 2 6 3 3 2" xfId="26757"/>
    <cellStyle name="Normal 9 2 2 2 6 3 4" xfId="26758"/>
    <cellStyle name="Normal 9 2 2 2 6 4" xfId="26759"/>
    <cellStyle name="Normal 9 2 2 2 6 4 2" xfId="26760"/>
    <cellStyle name="Normal 9 2 2 2 6 4 2 2" xfId="26761"/>
    <cellStyle name="Normal 9 2 2 2 6 4 3" xfId="26762"/>
    <cellStyle name="Normal 9 2 2 2 6 5" xfId="26763"/>
    <cellStyle name="Normal 9 2 2 2 6 5 2" xfId="26764"/>
    <cellStyle name="Normal 9 2 2 2 6 6" xfId="26765"/>
    <cellStyle name="Normal 9 2 2 2 7" xfId="26766"/>
    <cellStyle name="Normal 9 2 2 2 7 2" xfId="26767"/>
    <cellStyle name="Normal 9 2 2 2 7 2 2" xfId="26768"/>
    <cellStyle name="Normal 9 2 2 2 7 2 2 2" xfId="26769"/>
    <cellStyle name="Normal 9 2 2 2 7 2 2 2 2" xfId="26770"/>
    <cellStyle name="Normal 9 2 2 2 7 2 2 3" xfId="26771"/>
    <cellStyle name="Normal 9 2 2 2 7 2 3" xfId="26772"/>
    <cellStyle name="Normal 9 2 2 2 7 2 3 2" xfId="26773"/>
    <cellStyle name="Normal 9 2 2 2 7 2 4" xfId="26774"/>
    <cellStyle name="Normal 9 2 2 2 7 3" xfId="26775"/>
    <cellStyle name="Normal 9 2 2 2 7 3 2" xfId="26776"/>
    <cellStyle name="Normal 9 2 2 2 7 3 2 2" xfId="26777"/>
    <cellStyle name="Normal 9 2 2 2 7 3 3" xfId="26778"/>
    <cellStyle name="Normal 9 2 2 2 7 4" xfId="26779"/>
    <cellStyle name="Normal 9 2 2 2 7 4 2" xfId="26780"/>
    <cellStyle name="Normal 9 2 2 2 7 5" xfId="26781"/>
    <cellStyle name="Normal 9 2 2 2 8" xfId="26782"/>
    <cellStyle name="Normal 9 2 2 2 8 2" xfId="26783"/>
    <cellStyle name="Normal 9 2 2 2 8 2 2" xfId="26784"/>
    <cellStyle name="Normal 9 2 2 2 8 2 2 2" xfId="26785"/>
    <cellStyle name="Normal 9 2 2 2 8 2 3" xfId="26786"/>
    <cellStyle name="Normal 9 2 2 2 8 3" xfId="26787"/>
    <cellStyle name="Normal 9 2 2 2 8 3 2" xfId="26788"/>
    <cellStyle name="Normal 9 2 2 2 8 4" xfId="26789"/>
    <cellStyle name="Normal 9 2 2 2 9" xfId="26790"/>
    <cellStyle name="Normal 9 2 2 2 9 2" xfId="26791"/>
    <cellStyle name="Normal 9 2 2 2 9 2 2" xfId="26792"/>
    <cellStyle name="Normal 9 2 2 2 9 3" xfId="26793"/>
    <cellStyle name="Normal 9 2 2 3" xfId="26794"/>
    <cellStyle name="Normal 9 2 2 3 10" xfId="26795"/>
    <cellStyle name="Normal 9 2 2 3 2" xfId="26796"/>
    <cellStyle name="Normal 9 2 2 3 2 2" xfId="26797"/>
    <cellStyle name="Normal 9 2 2 3 2 2 2" xfId="26798"/>
    <cellStyle name="Normal 9 2 2 3 2 2 2 2" xfId="26799"/>
    <cellStyle name="Normal 9 2 2 3 2 2 2 2 2" xfId="26800"/>
    <cellStyle name="Normal 9 2 2 3 2 2 2 2 2 2" xfId="26801"/>
    <cellStyle name="Normal 9 2 2 3 2 2 2 2 2 2 2" xfId="26802"/>
    <cellStyle name="Normal 9 2 2 3 2 2 2 2 2 2 2 2" xfId="26803"/>
    <cellStyle name="Normal 9 2 2 3 2 2 2 2 2 2 2 2 2" xfId="26804"/>
    <cellStyle name="Normal 9 2 2 3 2 2 2 2 2 2 2 3" xfId="26805"/>
    <cellStyle name="Normal 9 2 2 3 2 2 2 2 2 2 3" xfId="26806"/>
    <cellStyle name="Normal 9 2 2 3 2 2 2 2 2 2 3 2" xfId="26807"/>
    <cellStyle name="Normal 9 2 2 3 2 2 2 2 2 2 4" xfId="26808"/>
    <cellStyle name="Normal 9 2 2 3 2 2 2 2 2 3" xfId="26809"/>
    <cellStyle name="Normal 9 2 2 3 2 2 2 2 2 3 2" xfId="26810"/>
    <cellStyle name="Normal 9 2 2 3 2 2 2 2 2 3 2 2" xfId="26811"/>
    <cellStyle name="Normal 9 2 2 3 2 2 2 2 2 3 3" xfId="26812"/>
    <cellStyle name="Normal 9 2 2 3 2 2 2 2 2 4" xfId="26813"/>
    <cellStyle name="Normal 9 2 2 3 2 2 2 2 2 4 2" xfId="26814"/>
    <cellStyle name="Normal 9 2 2 3 2 2 2 2 2 5" xfId="26815"/>
    <cellStyle name="Normal 9 2 2 3 2 2 2 2 3" xfId="26816"/>
    <cellStyle name="Normal 9 2 2 3 2 2 2 2 3 2" xfId="26817"/>
    <cellStyle name="Normal 9 2 2 3 2 2 2 2 3 2 2" xfId="26818"/>
    <cellStyle name="Normal 9 2 2 3 2 2 2 2 3 2 2 2" xfId="26819"/>
    <cellStyle name="Normal 9 2 2 3 2 2 2 2 3 2 3" xfId="26820"/>
    <cellStyle name="Normal 9 2 2 3 2 2 2 2 3 3" xfId="26821"/>
    <cellStyle name="Normal 9 2 2 3 2 2 2 2 3 3 2" xfId="26822"/>
    <cellStyle name="Normal 9 2 2 3 2 2 2 2 3 4" xfId="26823"/>
    <cellStyle name="Normal 9 2 2 3 2 2 2 2 4" xfId="26824"/>
    <cellStyle name="Normal 9 2 2 3 2 2 2 2 4 2" xfId="26825"/>
    <cellStyle name="Normal 9 2 2 3 2 2 2 2 4 2 2" xfId="26826"/>
    <cellStyle name="Normal 9 2 2 3 2 2 2 2 4 3" xfId="26827"/>
    <cellStyle name="Normal 9 2 2 3 2 2 2 2 5" xfId="26828"/>
    <cellStyle name="Normal 9 2 2 3 2 2 2 2 5 2" xfId="26829"/>
    <cellStyle name="Normal 9 2 2 3 2 2 2 2 6" xfId="26830"/>
    <cellStyle name="Normal 9 2 2 3 2 2 2 3" xfId="26831"/>
    <cellStyle name="Normal 9 2 2 3 2 2 2 3 2" xfId="26832"/>
    <cellStyle name="Normal 9 2 2 3 2 2 2 3 2 2" xfId="26833"/>
    <cellStyle name="Normal 9 2 2 3 2 2 2 3 2 2 2" xfId="26834"/>
    <cellStyle name="Normal 9 2 2 3 2 2 2 3 2 2 2 2" xfId="26835"/>
    <cellStyle name="Normal 9 2 2 3 2 2 2 3 2 2 3" xfId="26836"/>
    <cellStyle name="Normal 9 2 2 3 2 2 2 3 2 3" xfId="26837"/>
    <cellStyle name="Normal 9 2 2 3 2 2 2 3 2 3 2" xfId="26838"/>
    <cellStyle name="Normal 9 2 2 3 2 2 2 3 2 4" xfId="26839"/>
    <cellStyle name="Normal 9 2 2 3 2 2 2 3 3" xfId="26840"/>
    <cellStyle name="Normal 9 2 2 3 2 2 2 3 3 2" xfId="26841"/>
    <cellStyle name="Normal 9 2 2 3 2 2 2 3 3 2 2" xfId="26842"/>
    <cellStyle name="Normal 9 2 2 3 2 2 2 3 3 3" xfId="26843"/>
    <cellStyle name="Normal 9 2 2 3 2 2 2 3 4" xfId="26844"/>
    <cellStyle name="Normal 9 2 2 3 2 2 2 3 4 2" xfId="26845"/>
    <cellStyle name="Normal 9 2 2 3 2 2 2 3 5" xfId="26846"/>
    <cellStyle name="Normal 9 2 2 3 2 2 2 4" xfId="26847"/>
    <cellStyle name="Normal 9 2 2 3 2 2 2 4 2" xfId="26848"/>
    <cellStyle name="Normal 9 2 2 3 2 2 2 4 2 2" xfId="26849"/>
    <cellStyle name="Normal 9 2 2 3 2 2 2 4 2 2 2" xfId="26850"/>
    <cellStyle name="Normal 9 2 2 3 2 2 2 4 2 3" xfId="26851"/>
    <cellStyle name="Normal 9 2 2 3 2 2 2 4 3" xfId="26852"/>
    <cellStyle name="Normal 9 2 2 3 2 2 2 4 3 2" xfId="26853"/>
    <cellStyle name="Normal 9 2 2 3 2 2 2 4 4" xfId="26854"/>
    <cellStyle name="Normal 9 2 2 3 2 2 2 5" xfId="26855"/>
    <cellStyle name="Normal 9 2 2 3 2 2 2 5 2" xfId="26856"/>
    <cellStyle name="Normal 9 2 2 3 2 2 2 5 2 2" xfId="26857"/>
    <cellStyle name="Normal 9 2 2 3 2 2 2 5 3" xfId="26858"/>
    <cellStyle name="Normal 9 2 2 3 2 2 2 6" xfId="26859"/>
    <cellStyle name="Normal 9 2 2 3 2 2 2 6 2" xfId="26860"/>
    <cellStyle name="Normal 9 2 2 3 2 2 2 7" xfId="26861"/>
    <cellStyle name="Normal 9 2 2 3 2 2 3" xfId="26862"/>
    <cellStyle name="Normal 9 2 2 3 2 2 3 2" xfId="26863"/>
    <cellStyle name="Normal 9 2 2 3 2 2 3 2 2" xfId="26864"/>
    <cellStyle name="Normal 9 2 2 3 2 2 3 2 2 2" xfId="26865"/>
    <cellStyle name="Normal 9 2 2 3 2 2 3 2 2 2 2" xfId="26866"/>
    <cellStyle name="Normal 9 2 2 3 2 2 3 2 2 2 2 2" xfId="26867"/>
    <cellStyle name="Normal 9 2 2 3 2 2 3 2 2 2 3" xfId="26868"/>
    <cellStyle name="Normal 9 2 2 3 2 2 3 2 2 3" xfId="26869"/>
    <cellStyle name="Normal 9 2 2 3 2 2 3 2 2 3 2" xfId="26870"/>
    <cellStyle name="Normal 9 2 2 3 2 2 3 2 2 4" xfId="26871"/>
    <cellStyle name="Normal 9 2 2 3 2 2 3 2 3" xfId="26872"/>
    <cellStyle name="Normal 9 2 2 3 2 2 3 2 3 2" xfId="26873"/>
    <cellStyle name="Normal 9 2 2 3 2 2 3 2 3 2 2" xfId="26874"/>
    <cellStyle name="Normal 9 2 2 3 2 2 3 2 3 3" xfId="26875"/>
    <cellStyle name="Normal 9 2 2 3 2 2 3 2 4" xfId="26876"/>
    <cellStyle name="Normal 9 2 2 3 2 2 3 2 4 2" xfId="26877"/>
    <cellStyle name="Normal 9 2 2 3 2 2 3 2 5" xfId="26878"/>
    <cellStyle name="Normal 9 2 2 3 2 2 3 3" xfId="26879"/>
    <cellStyle name="Normal 9 2 2 3 2 2 3 3 2" xfId="26880"/>
    <cellStyle name="Normal 9 2 2 3 2 2 3 3 2 2" xfId="26881"/>
    <cellStyle name="Normal 9 2 2 3 2 2 3 3 2 2 2" xfId="26882"/>
    <cellStyle name="Normal 9 2 2 3 2 2 3 3 2 3" xfId="26883"/>
    <cellStyle name="Normal 9 2 2 3 2 2 3 3 3" xfId="26884"/>
    <cellStyle name="Normal 9 2 2 3 2 2 3 3 3 2" xfId="26885"/>
    <cellStyle name="Normal 9 2 2 3 2 2 3 3 4" xfId="26886"/>
    <cellStyle name="Normal 9 2 2 3 2 2 3 4" xfId="26887"/>
    <cellStyle name="Normal 9 2 2 3 2 2 3 4 2" xfId="26888"/>
    <cellStyle name="Normal 9 2 2 3 2 2 3 4 2 2" xfId="26889"/>
    <cellStyle name="Normal 9 2 2 3 2 2 3 4 3" xfId="26890"/>
    <cellStyle name="Normal 9 2 2 3 2 2 3 5" xfId="26891"/>
    <cellStyle name="Normal 9 2 2 3 2 2 3 5 2" xfId="26892"/>
    <cellStyle name="Normal 9 2 2 3 2 2 3 6" xfId="26893"/>
    <cellStyle name="Normal 9 2 2 3 2 2 4" xfId="26894"/>
    <cellStyle name="Normal 9 2 2 3 2 2 4 2" xfId="26895"/>
    <cellStyle name="Normal 9 2 2 3 2 2 4 2 2" xfId="26896"/>
    <cellStyle name="Normal 9 2 2 3 2 2 4 2 2 2" xfId="26897"/>
    <cellStyle name="Normal 9 2 2 3 2 2 4 2 2 2 2" xfId="26898"/>
    <cellStyle name="Normal 9 2 2 3 2 2 4 2 2 3" xfId="26899"/>
    <cellStyle name="Normal 9 2 2 3 2 2 4 2 3" xfId="26900"/>
    <cellStyle name="Normal 9 2 2 3 2 2 4 2 3 2" xfId="26901"/>
    <cellStyle name="Normal 9 2 2 3 2 2 4 2 4" xfId="26902"/>
    <cellStyle name="Normal 9 2 2 3 2 2 4 3" xfId="26903"/>
    <cellStyle name="Normal 9 2 2 3 2 2 4 3 2" xfId="26904"/>
    <cellStyle name="Normal 9 2 2 3 2 2 4 3 2 2" xfId="26905"/>
    <cellStyle name="Normal 9 2 2 3 2 2 4 3 3" xfId="26906"/>
    <cellStyle name="Normal 9 2 2 3 2 2 4 4" xfId="26907"/>
    <cellStyle name="Normal 9 2 2 3 2 2 4 4 2" xfId="26908"/>
    <cellStyle name="Normal 9 2 2 3 2 2 4 5" xfId="26909"/>
    <cellStyle name="Normal 9 2 2 3 2 2 5" xfId="26910"/>
    <cellStyle name="Normal 9 2 2 3 2 2 5 2" xfId="26911"/>
    <cellStyle name="Normal 9 2 2 3 2 2 5 2 2" xfId="26912"/>
    <cellStyle name="Normal 9 2 2 3 2 2 5 2 2 2" xfId="26913"/>
    <cellStyle name="Normal 9 2 2 3 2 2 5 2 3" xfId="26914"/>
    <cellStyle name="Normal 9 2 2 3 2 2 5 3" xfId="26915"/>
    <cellStyle name="Normal 9 2 2 3 2 2 5 3 2" xfId="26916"/>
    <cellStyle name="Normal 9 2 2 3 2 2 5 4" xfId="26917"/>
    <cellStyle name="Normal 9 2 2 3 2 2 6" xfId="26918"/>
    <cellStyle name="Normal 9 2 2 3 2 2 6 2" xfId="26919"/>
    <cellStyle name="Normal 9 2 2 3 2 2 6 2 2" xfId="26920"/>
    <cellStyle name="Normal 9 2 2 3 2 2 6 3" xfId="26921"/>
    <cellStyle name="Normal 9 2 2 3 2 2 7" xfId="26922"/>
    <cellStyle name="Normal 9 2 2 3 2 2 7 2" xfId="26923"/>
    <cellStyle name="Normal 9 2 2 3 2 2 8" xfId="26924"/>
    <cellStyle name="Normal 9 2 2 3 2 3" xfId="26925"/>
    <cellStyle name="Normal 9 2 2 3 2 3 2" xfId="26926"/>
    <cellStyle name="Normal 9 2 2 3 2 3 2 2" xfId="26927"/>
    <cellStyle name="Normal 9 2 2 3 2 3 2 2 2" xfId="26928"/>
    <cellStyle name="Normal 9 2 2 3 2 3 2 2 2 2" xfId="26929"/>
    <cellStyle name="Normal 9 2 2 3 2 3 2 2 2 2 2" xfId="26930"/>
    <cellStyle name="Normal 9 2 2 3 2 3 2 2 2 2 2 2" xfId="26931"/>
    <cellStyle name="Normal 9 2 2 3 2 3 2 2 2 2 3" xfId="26932"/>
    <cellStyle name="Normal 9 2 2 3 2 3 2 2 2 3" xfId="26933"/>
    <cellStyle name="Normal 9 2 2 3 2 3 2 2 2 3 2" xfId="26934"/>
    <cellStyle name="Normal 9 2 2 3 2 3 2 2 2 4" xfId="26935"/>
    <cellStyle name="Normal 9 2 2 3 2 3 2 2 3" xfId="26936"/>
    <cellStyle name="Normal 9 2 2 3 2 3 2 2 3 2" xfId="26937"/>
    <cellStyle name="Normal 9 2 2 3 2 3 2 2 3 2 2" xfId="26938"/>
    <cellStyle name="Normal 9 2 2 3 2 3 2 2 3 3" xfId="26939"/>
    <cellStyle name="Normal 9 2 2 3 2 3 2 2 4" xfId="26940"/>
    <cellStyle name="Normal 9 2 2 3 2 3 2 2 4 2" xfId="26941"/>
    <cellStyle name="Normal 9 2 2 3 2 3 2 2 5" xfId="26942"/>
    <cellStyle name="Normal 9 2 2 3 2 3 2 3" xfId="26943"/>
    <cellStyle name="Normal 9 2 2 3 2 3 2 3 2" xfId="26944"/>
    <cellStyle name="Normal 9 2 2 3 2 3 2 3 2 2" xfId="26945"/>
    <cellStyle name="Normal 9 2 2 3 2 3 2 3 2 2 2" xfId="26946"/>
    <cellStyle name="Normal 9 2 2 3 2 3 2 3 2 3" xfId="26947"/>
    <cellStyle name="Normal 9 2 2 3 2 3 2 3 3" xfId="26948"/>
    <cellStyle name="Normal 9 2 2 3 2 3 2 3 3 2" xfId="26949"/>
    <cellStyle name="Normal 9 2 2 3 2 3 2 3 4" xfId="26950"/>
    <cellStyle name="Normal 9 2 2 3 2 3 2 4" xfId="26951"/>
    <cellStyle name="Normal 9 2 2 3 2 3 2 4 2" xfId="26952"/>
    <cellStyle name="Normal 9 2 2 3 2 3 2 4 2 2" xfId="26953"/>
    <cellStyle name="Normal 9 2 2 3 2 3 2 4 3" xfId="26954"/>
    <cellStyle name="Normal 9 2 2 3 2 3 2 5" xfId="26955"/>
    <cellStyle name="Normal 9 2 2 3 2 3 2 5 2" xfId="26956"/>
    <cellStyle name="Normal 9 2 2 3 2 3 2 6" xfId="26957"/>
    <cellStyle name="Normal 9 2 2 3 2 3 3" xfId="26958"/>
    <cellStyle name="Normal 9 2 2 3 2 3 3 2" xfId="26959"/>
    <cellStyle name="Normal 9 2 2 3 2 3 3 2 2" xfId="26960"/>
    <cellStyle name="Normal 9 2 2 3 2 3 3 2 2 2" xfId="26961"/>
    <cellStyle name="Normal 9 2 2 3 2 3 3 2 2 2 2" xfId="26962"/>
    <cellStyle name="Normal 9 2 2 3 2 3 3 2 2 3" xfId="26963"/>
    <cellStyle name="Normal 9 2 2 3 2 3 3 2 3" xfId="26964"/>
    <cellStyle name="Normal 9 2 2 3 2 3 3 2 3 2" xfId="26965"/>
    <cellStyle name="Normal 9 2 2 3 2 3 3 2 4" xfId="26966"/>
    <cellStyle name="Normal 9 2 2 3 2 3 3 3" xfId="26967"/>
    <cellStyle name="Normal 9 2 2 3 2 3 3 3 2" xfId="26968"/>
    <cellStyle name="Normal 9 2 2 3 2 3 3 3 2 2" xfId="26969"/>
    <cellStyle name="Normal 9 2 2 3 2 3 3 3 3" xfId="26970"/>
    <cellStyle name="Normal 9 2 2 3 2 3 3 4" xfId="26971"/>
    <cellStyle name="Normal 9 2 2 3 2 3 3 4 2" xfId="26972"/>
    <cellStyle name="Normal 9 2 2 3 2 3 3 5" xfId="26973"/>
    <cellStyle name="Normal 9 2 2 3 2 3 4" xfId="26974"/>
    <cellStyle name="Normal 9 2 2 3 2 3 4 2" xfId="26975"/>
    <cellStyle name="Normal 9 2 2 3 2 3 4 2 2" xfId="26976"/>
    <cellStyle name="Normal 9 2 2 3 2 3 4 2 2 2" xfId="26977"/>
    <cellStyle name="Normal 9 2 2 3 2 3 4 2 3" xfId="26978"/>
    <cellStyle name="Normal 9 2 2 3 2 3 4 3" xfId="26979"/>
    <cellStyle name="Normal 9 2 2 3 2 3 4 3 2" xfId="26980"/>
    <cellStyle name="Normal 9 2 2 3 2 3 4 4" xfId="26981"/>
    <cellStyle name="Normal 9 2 2 3 2 3 5" xfId="26982"/>
    <cellStyle name="Normal 9 2 2 3 2 3 5 2" xfId="26983"/>
    <cellStyle name="Normal 9 2 2 3 2 3 5 2 2" xfId="26984"/>
    <cellStyle name="Normal 9 2 2 3 2 3 5 3" xfId="26985"/>
    <cellStyle name="Normal 9 2 2 3 2 3 6" xfId="26986"/>
    <cellStyle name="Normal 9 2 2 3 2 3 6 2" xfId="26987"/>
    <cellStyle name="Normal 9 2 2 3 2 3 7" xfId="26988"/>
    <cellStyle name="Normal 9 2 2 3 2 4" xfId="26989"/>
    <cellStyle name="Normal 9 2 2 3 2 4 2" xfId="26990"/>
    <cellStyle name="Normal 9 2 2 3 2 4 2 2" xfId="26991"/>
    <cellStyle name="Normal 9 2 2 3 2 4 2 2 2" xfId="26992"/>
    <cellStyle name="Normal 9 2 2 3 2 4 2 2 2 2" xfId="26993"/>
    <cellStyle name="Normal 9 2 2 3 2 4 2 2 2 2 2" xfId="26994"/>
    <cellStyle name="Normal 9 2 2 3 2 4 2 2 2 3" xfId="26995"/>
    <cellStyle name="Normal 9 2 2 3 2 4 2 2 3" xfId="26996"/>
    <cellStyle name="Normal 9 2 2 3 2 4 2 2 3 2" xfId="26997"/>
    <cellStyle name="Normal 9 2 2 3 2 4 2 2 4" xfId="26998"/>
    <cellStyle name="Normal 9 2 2 3 2 4 2 3" xfId="26999"/>
    <cellStyle name="Normal 9 2 2 3 2 4 2 3 2" xfId="27000"/>
    <cellStyle name="Normal 9 2 2 3 2 4 2 3 2 2" xfId="27001"/>
    <cellStyle name="Normal 9 2 2 3 2 4 2 3 3" xfId="27002"/>
    <cellStyle name="Normal 9 2 2 3 2 4 2 4" xfId="27003"/>
    <cellStyle name="Normal 9 2 2 3 2 4 2 4 2" xfId="27004"/>
    <cellStyle name="Normal 9 2 2 3 2 4 2 5" xfId="27005"/>
    <cellStyle name="Normal 9 2 2 3 2 4 3" xfId="27006"/>
    <cellStyle name="Normal 9 2 2 3 2 4 3 2" xfId="27007"/>
    <cellStyle name="Normal 9 2 2 3 2 4 3 2 2" xfId="27008"/>
    <cellStyle name="Normal 9 2 2 3 2 4 3 2 2 2" xfId="27009"/>
    <cellStyle name="Normal 9 2 2 3 2 4 3 2 3" xfId="27010"/>
    <cellStyle name="Normal 9 2 2 3 2 4 3 3" xfId="27011"/>
    <cellStyle name="Normal 9 2 2 3 2 4 3 3 2" xfId="27012"/>
    <cellStyle name="Normal 9 2 2 3 2 4 3 4" xfId="27013"/>
    <cellStyle name="Normal 9 2 2 3 2 4 4" xfId="27014"/>
    <cellStyle name="Normal 9 2 2 3 2 4 4 2" xfId="27015"/>
    <cellStyle name="Normal 9 2 2 3 2 4 4 2 2" xfId="27016"/>
    <cellStyle name="Normal 9 2 2 3 2 4 4 3" xfId="27017"/>
    <cellStyle name="Normal 9 2 2 3 2 4 5" xfId="27018"/>
    <cellStyle name="Normal 9 2 2 3 2 4 5 2" xfId="27019"/>
    <cellStyle name="Normal 9 2 2 3 2 4 6" xfId="27020"/>
    <cellStyle name="Normal 9 2 2 3 2 5" xfId="27021"/>
    <cellStyle name="Normal 9 2 2 3 2 5 2" xfId="27022"/>
    <cellStyle name="Normal 9 2 2 3 2 5 2 2" xfId="27023"/>
    <cellStyle name="Normal 9 2 2 3 2 5 2 2 2" xfId="27024"/>
    <cellStyle name="Normal 9 2 2 3 2 5 2 2 2 2" xfId="27025"/>
    <cellStyle name="Normal 9 2 2 3 2 5 2 2 3" xfId="27026"/>
    <cellStyle name="Normal 9 2 2 3 2 5 2 3" xfId="27027"/>
    <cellStyle name="Normal 9 2 2 3 2 5 2 3 2" xfId="27028"/>
    <cellStyle name="Normal 9 2 2 3 2 5 2 4" xfId="27029"/>
    <cellStyle name="Normal 9 2 2 3 2 5 3" xfId="27030"/>
    <cellStyle name="Normal 9 2 2 3 2 5 3 2" xfId="27031"/>
    <cellStyle name="Normal 9 2 2 3 2 5 3 2 2" xfId="27032"/>
    <cellStyle name="Normal 9 2 2 3 2 5 3 3" xfId="27033"/>
    <cellStyle name="Normal 9 2 2 3 2 5 4" xfId="27034"/>
    <cellStyle name="Normal 9 2 2 3 2 5 4 2" xfId="27035"/>
    <cellStyle name="Normal 9 2 2 3 2 5 5" xfId="27036"/>
    <cellStyle name="Normal 9 2 2 3 2 6" xfId="27037"/>
    <cellStyle name="Normal 9 2 2 3 2 6 2" xfId="27038"/>
    <cellStyle name="Normal 9 2 2 3 2 6 2 2" xfId="27039"/>
    <cellStyle name="Normal 9 2 2 3 2 6 2 2 2" xfId="27040"/>
    <cellStyle name="Normal 9 2 2 3 2 6 2 3" xfId="27041"/>
    <cellStyle name="Normal 9 2 2 3 2 6 3" xfId="27042"/>
    <cellStyle name="Normal 9 2 2 3 2 6 3 2" xfId="27043"/>
    <cellStyle name="Normal 9 2 2 3 2 6 4" xfId="27044"/>
    <cellStyle name="Normal 9 2 2 3 2 7" xfId="27045"/>
    <cellStyle name="Normal 9 2 2 3 2 7 2" xfId="27046"/>
    <cellStyle name="Normal 9 2 2 3 2 7 2 2" xfId="27047"/>
    <cellStyle name="Normal 9 2 2 3 2 7 3" xfId="27048"/>
    <cellStyle name="Normal 9 2 2 3 2 8" xfId="27049"/>
    <cellStyle name="Normal 9 2 2 3 2 8 2" xfId="27050"/>
    <cellStyle name="Normal 9 2 2 3 2 9" xfId="27051"/>
    <cellStyle name="Normal 9 2 2 3 3" xfId="27052"/>
    <cellStyle name="Normal 9 2 2 3 3 2" xfId="27053"/>
    <cellStyle name="Normal 9 2 2 3 3 2 2" xfId="27054"/>
    <cellStyle name="Normal 9 2 2 3 3 2 2 2" xfId="27055"/>
    <cellStyle name="Normal 9 2 2 3 3 2 2 2 2" xfId="27056"/>
    <cellStyle name="Normal 9 2 2 3 3 2 2 2 2 2" xfId="27057"/>
    <cellStyle name="Normal 9 2 2 3 3 2 2 2 2 2 2" xfId="27058"/>
    <cellStyle name="Normal 9 2 2 3 3 2 2 2 2 2 2 2" xfId="27059"/>
    <cellStyle name="Normal 9 2 2 3 3 2 2 2 2 2 3" xfId="27060"/>
    <cellStyle name="Normal 9 2 2 3 3 2 2 2 2 3" xfId="27061"/>
    <cellStyle name="Normal 9 2 2 3 3 2 2 2 2 3 2" xfId="27062"/>
    <cellStyle name="Normal 9 2 2 3 3 2 2 2 2 4" xfId="27063"/>
    <cellStyle name="Normal 9 2 2 3 3 2 2 2 3" xfId="27064"/>
    <cellStyle name="Normal 9 2 2 3 3 2 2 2 3 2" xfId="27065"/>
    <cellStyle name="Normal 9 2 2 3 3 2 2 2 3 2 2" xfId="27066"/>
    <cellStyle name="Normal 9 2 2 3 3 2 2 2 3 3" xfId="27067"/>
    <cellStyle name="Normal 9 2 2 3 3 2 2 2 4" xfId="27068"/>
    <cellStyle name="Normal 9 2 2 3 3 2 2 2 4 2" xfId="27069"/>
    <cellStyle name="Normal 9 2 2 3 3 2 2 2 5" xfId="27070"/>
    <cellStyle name="Normal 9 2 2 3 3 2 2 3" xfId="27071"/>
    <cellStyle name="Normal 9 2 2 3 3 2 2 3 2" xfId="27072"/>
    <cellStyle name="Normal 9 2 2 3 3 2 2 3 2 2" xfId="27073"/>
    <cellStyle name="Normal 9 2 2 3 3 2 2 3 2 2 2" xfId="27074"/>
    <cellStyle name="Normal 9 2 2 3 3 2 2 3 2 3" xfId="27075"/>
    <cellStyle name="Normal 9 2 2 3 3 2 2 3 3" xfId="27076"/>
    <cellStyle name="Normal 9 2 2 3 3 2 2 3 3 2" xfId="27077"/>
    <cellStyle name="Normal 9 2 2 3 3 2 2 3 4" xfId="27078"/>
    <cellStyle name="Normal 9 2 2 3 3 2 2 4" xfId="27079"/>
    <cellStyle name="Normal 9 2 2 3 3 2 2 4 2" xfId="27080"/>
    <cellStyle name="Normal 9 2 2 3 3 2 2 4 2 2" xfId="27081"/>
    <cellStyle name="Normal 9 2 2 3 3 2 2 4 3" xfId="27082"/>
    <cellStyle name="Normal 9 2 2 3 3 2 2 5" xfId="27083"/>
    <cellStyle name="Normal 9 2 2 3 3 2 2 5 2" xfId="27084"/>
    <cellStyle name="Normal 9 2 2 3 3 2 2 6" xfId="27085"/>
    <cellStyle name="Normal 9 2 2 3 3 2 3" xfId="27086"/>
    <cellStyle name="Normal 9 2 2 3 3 2 3 2" xfId="27087"/>
    <cellStyle name="Normal 9 2 2 3 3 2 3 2 2" xfId="27088"/>
    <cellStyle name="Normal 9 2 2 3 3 2 3 2 2 2" xfId="27089"/>
    <cellStyle name="Normal 9 2 2 3 3 2 3 2 2 2 2" xfId="27090"/>
    <cellStyle name="Normal 9 2 2 3 3 2 3 2 2 3" xfId="27091"/>
    <cellStyle name="Normal 9 2 2 3 3 2 3 2 3" xfId="27092"/>
    <cellStyle name="Normal 9 2 2 3 3 2 3 2 3 2" xfId="27093"/>
    <cellStyle name="Normal 9 2 2 3 3 2 3 2 4" xfId="27094"/>
    <cellStyle name="Normal 9 2 2 3 3 2 3 3" xfId="27095"/>
    <cellStyle name="Normal 9 2 2 3 3 2 3 3 2" xfId="27096"/>
    <cellStyle name="Normal 9 2 2 3 3 2 3 3 2 2" xfId="27097"/>
    <cellStyle name="Normal 9 2 2 3 3 2 3 3 3" xfId="27098"/>
    <cellStyle name="Normal 9 2 2 3 3 2 3 4" xfId="27099"/>
    <cellStyle name="Normal 9 2 2 3 3 2 3 4 2" xfId="27100"/>
    <cellStyle name="Normal 9 2 2 3 3 2 3 5" xfId="27101"/>
    <cellStyle name="Normal 9 2 2 3 3 2 4" xfId="27102"/>
    <cellStyle name="Normal 9 2 2 3 3 2 4 2" xfId="27103"/>
    <cellStyle name="Normal 9 2 2 3 3 2 4 2 2" xfId="27104"/>
    <cellStyle name="Normal 9 2 2 3 3 2 4 2 2 2" xfId="27105"/>
    <cellStyle name="Normal 9 2 2 3 3 2 4 2 3" xfId="27106"/>
    <cellStyle name="Normal 9 2 2 3 3 2 4 3" xfId="27107"/>
    <cellStyle name="Normal 9 2 2 3 3 2 4 3 2" xfId="27108"/>
    <cellStyle name="Normal 9 2 2 3 3 2 4 4" xfId="27109"/>
    <cellStyle name="Normal 9 2 2 3 3 2 5" xfId="27110"/>
    <cellStyle name="Normal 9 2 2 3 3 2 5 2" xfId="27111"/>
    <cellStyle name="Normal 9 2 2 3 3 2 5 2 2" xfId="27112"/>
    <cellStyle name="Normal 9 2 2 3 3 2 5 3" xfId="27113"/>
    <cellStyle name="Normal 9 2 2 3 3 2 6" xfId="27114"/>
    <cellStyle name="Normal 9 2 2 3 3 2 6 2" xfId="27115"/>
    <cellStyle name="Normal 9 2 2 3 3 2 7" xfId="27116"/>
    <cellStyle name="Normal 9 2 2 3 3 3" xfId="27117"/>
    <cellStyle name="Normal 9 2 2 3 3 3 2" xfId="27118"/>
    <cellStyle name="Normal 9 2 2 3 3 3 2 2" xfId="27119"/>
    <cellStyle name="Normal 9 2 2 3 3 3 2 2 2" xfId="27120"/>
    <cellStyle name="Normal 9 2 2 3 3 3 2 2 2 2" xfId="27121"/>
    <cellStyle name="Normal 9 2 2 3 3 3 2 2 2 2 2" xfId="27122"/>
    <cellStyle name="Normal 9 2 2 3 3 3 2 2 2 3" xfId="27123"/>
    <cellStyle name="Normal 9 2 2 3 3 3 2 2 3" xfId="27124"/>
    <cellStyle name="Normal 9 2 2 3 3 3 2 2 3 2" xfId="27125"/>
    <cellStyle name="Normal 9 2 2 3 3 3 2 2 4" xfId="27126"/>
    <cellStyle name="Normal 9 2 2 3 3 3 2 3" xfId="27127"/>
    <cellStyle name="Normal 9 2 2 3 3 3 2 3 2" xfId="27128"/>
    <cellStyle name="Normal 9 2 2 3 3 3 2 3 2 2" xfId="27129"/>
    <cellStyle name="Normal 9 2 2 3 3 3 2 3 3" xfId="27130"/>
    <cellStyle name="Normal 9 2 2 3 3 3 2 4" xfId="27131"/>
    <cellStyle name="Normal 9 2 2 3 3 3 2 4 2" xfId="27132"/>
    <cellStyle name="Normal 9 2 2 3 3 3 2 5" xfId="27133"/>
    <cellStyle name="Normal 9 2 2 3 3 3 3" xfId="27134"/>
    <cellStyle name="Normal 9 2 2 3 3 3 3 2" xfId="27135"/>
    <cellStyle name="Normal 9 2 2 3 3 3 3 2 2" xfId="27136"/>
    <cellStyle name="Normal 9 2 2 3 3 3 3 2 2 2" xfId="27137"/>
    <cellStyle name="Normal 9 2 2 3 3 3 3 2 3" xfId="27138"/>
    <cellStyle name="Normal 9 2 2 3 3 3 3 3" xfId="27139"/>
    <cellStyle name="Normal 9 2 2 3 3 3 3 3 2" xfId="27140"/>
    <cellStyle name="Normal 9 2 2 3 3 3 3 4" xfId="27141"/>
    <cellStyle name="Normal 9 2 2 3 3 3 4" xfId="27142"/>
    <cellStyle name="Normal 9 2 2 3 3 3 4 2" xfId="27143"/>
    <cellStyle name="Normal 9 2 2 3 3 3 4 2 2" xfId="27144"/>
    <cellStyle name="Normal 9 2 2 3 3 3 4 3" xfId="27145"/>
    <cellStyle name="Normal 9 2 2 3 3 3 5" xfId="27146"/>
    <cellStyle name="Normal 9 2 2 3 3 3 5 2" xfId="27147"/>
    <cellStyle name="Normal 9 2 2 3 3 3 6" xfId="27148"/>
    <cellStyle name="Normal 9 2 2 3 3 4" xfId="27149"/>
    <cellStyle name="Normal 9 2 2 3 3 4 2" xfId="27150"/>
    <cellStyle name="Normal 9 2 2 3 3 4 2 2" xfId="27151"/>
    <cellStyle name="Normal 9 2 2 3 3 4 2 2 2" xfId="27152"/>
    <cellStyle name="Normal 9 2 2 3 3 4 2 2 2 2" xfId="27153"/>
    <cellStyle name="Normal 9 2 2 3 3 4 2 2 3" xfId="27154"/>
    <cellStyle name="Normal 9 2 2 3 3 4 2 3" xfId="27155"/>
    <cellStyle name="Normal 9 2 2 3 3 4 2 3 2" xfId="27156"/>
    <cellStyle name="Normal 9 2 2 3 3 4 2 4" xfId="27157"/>
    <cellStyle name="Normal 9 2 2 3 3 4 3" xfId="27158"/>
    <cellStyle name="Normal 9 2 2 3 3 4 3 2" xfId="27159"/>
    <cellStyle name="Normal 9 2 2 3 3 4 3 2 2" xfId="27160"/>
    <cellStyle name="Normal 9 2 2 3 3 4 3 3" xfId="27161"/>
    <cellStyle name="Normal 9 2 2 3 3 4 4" xfId="27162"/>
    <cellStyle name="Normal 9 2 2 3 3 4 4 2" xfId="27163"/>
    <cellStyle name="Normal 9 2 2 3 3 4 5" xfId="27164"/>
    <cellStyle name="Normal 9 2 2 3 3 5" xfId="27165"/>
    <cellStyle name="Normal 9 2 2 3 3 5 2" xfId="27166"/>
    <cellStyle name="Normal 9 2 2 3 3 5 2 2" xfId="27167"/>
    <cellStyle name="Normal 9 2 2 3 3 5 2 2 2" xfId="27168"/>
    <cellStyle name="Normal 9 2 2 3 3 5 2 3" xfId="27169"/>
    <cellStyle name="Normal 9 2 2 3 3 5 3" xfId="27170"/>
    <cellStyle name="Normal 9 2 2 3 3 5 3 2" xfId="27171"/>
    <cellStyle name="Normal 9 2 2 3 3 5 4" xfId="27172"/>
    <cellStyle name="Normal 9 2 2 3 3 6" xfId="27173"/>
    <cellStyle name="Normal 9 2 2 3 3 6 2" xfId="27174"/>
    <cellStyle name="Normal 9 2 2 3 3 6 2 2" xfId="27175"/>
    <cellStyle name="Normal 9 2 2 3 3 6 3" xfId="27176"/>
    <cellStyle name="Normal 9 2 2 3 3 7" xfId="27177"/>
    <cellStyle name="Normal 9 2 2 3 3 7 2" xfId="27178"/>
    <cellStyle name="Normal 9 2 2 3 3 8" xfId="27179"/>
    <cellStyle name="Normal 9 2 2 3 4" xfId="27180"/>
    <cellStyle name="Normal 9 2 2 3 4 2" xfId="27181"/>
    <cellStyle name="Normal 9 2 2 3 4 2 2" xfId="27182"/>
    <cellStyle name="Normal 9 2 2 3 4 2 2 2" xfId="27183"/>
    <cellStyle name="Normal 9 2 2 3 4 2 2 2 2" xfId="27184"/>
    <cellStyle name="Normal 9 2 2 3 4 2 2 2 2 2" xfId="27185"/>
    <cellStyle name="Normal 9 2 2 3 4 2 2 2 2 2 2" xfId="27186"/>
    <cellStyle name="Normal 9 2 2 3 4 2 2 2 2 3" xfId="27187"/>
    <cellStyle name="Normal 9 2 2 3 4 2 2 2 3" xfId="27188"/>
    <cellStyle name="Normal 9 2 2 3 4 2 2 2 3 2" xfId="27189"/>
    <cellStyle name="Normal 9 2 2 3 4 2 2 2 4" xfId="27190"/>
    <cellStyle name="Normal 9 2 2 3 4 2 2 3" xfId="27191"/>
    <cellStyle name="Normal 9 2 2 3 4 2 2 3 2" xfId="27192"/>
    <cellStyle name="Normal 9 2 2 3 4 2 2 3 2 2" xfId="27193"/>
    <cellStyle name="Normal 9 2 2 3 4 2 2 3 3" xfId="27194"/>
    <cellStyle name="Normal 9 2 2 3 4 2 2 4" xfId="27195"/>
    <cellStyle name="Normal 9 2 2 3 4 2 2 4 2" xfId="27196"/>
    <cellStyle name="Normal 9 2 2 3 4 2 2 5" xfId="27197"/>
    <cellStyle name="Normal 9 2 2 3 4 2 3" xfId="27198"/>
    <cellStyle name="Normal 9 2 2 3 4 2 3 2" xfId="27199"/>
    <cellStyle name="Normal 9 2 2 3 4 2 3 2 2" xfId="27200"/>
    <cellStyle name="Normal 9 2 2 3 4 2 3 2 2 2" xfId="27201"/>
    <cellStyle name="Normal 9 2 2 3 4 2 3 2 3" xfId="27202"/>
    <cellStyle name="Normal 9 2 2 3 4 2 3 3" xfId="27203"/>
    <cellStyle name="Normal 9 2 2 3 4 2 3 3 2" xfId="27204"/>
    <cellStyle name="Normal 9 2 2 3 4 2 3 4" xfId="27205"/>
    <cellStyle name="Normal 9 2 2 3 4 2 4" xfId="27206"/>
    <cellStyle name="Normal 9 2 2 3 4 2 4 2" xfId="27207"/>
    <cellStyle name="Normal 9 2 2 3 4 2 4 2 2" xfId="27208"/>
    <cellStyle name="Normal 9 2 2 3 4 2 4 3" xfId="27209"/>
    <cellStyle name="Normal 9 2 2 3 4 2 5" xfId="27210"/>
    <cellStyle name="Normal 9 2 2 3 4 2 5 2" xfId="27211"/>
    <cellStyle name="Normal 9 2 2 3 4 2 6" xfId="27212"/>
    <cellStyle name="Normal 9 2 2 3 4 3" xfId="27213"/>
    <cellStyle name="Normal 9 2 2 3 4 3 2" xfId="27214"/>
    <cellStyle name="Normal 9 2 2 3 4 3 2 2" xfId="27215"/>
    <cellStyle name="Normal 9 2 2 3 4 3 2 2 2" xfId="27216"/>
    <cellStyle name="Normal 9 2 2 3 4 3 2 2 2 2" xfId="27217"/>
    <cellStyle name="Normal 9 2 2 3 4 3 2 2 3" xfId="27218"/>
    <cellStyle name="Normal 9 2 2 3 4 3 2 3" xfId="27219"/>
    <cellStyle name="Normal 9 2 2 3 4 3 2 3 2" xfId="27220"/>
    <cellStyle name="Normal 9 2 2 3 4 3 2 4" xfId="27221"/>
    <cellStyle name="Normal 9 2 2 3 4 3 3" xfId="27222"/>
    <cellStyle name="Normal 9 2 2 3 4 3 3 2" xfId="27223"/>
    <cellStyle name="Normal 9 2 2 3 4 3 3 2 2" xfId="27224"/>
    <cellStyle name="Normal 9 2 2 3 4 3 3 3" xfId="27225"/>
    <cellStyle name="Normal 9 2 2 3 4 3 4" xfId="27226"/>
    <cellStyle name="Normal 9 2 2 3 4 3 4 2" xfId="27227"/>
    <cellStyle name="Normal 9 2 2 3 4 3 5" xfId="27228"/>
    <cellStyle name="Normal 9 2 2 3 4 4" xfId="27229"/>
    <cellStyle name="Normal 9 2 2 3 4 4 2" xfId="27230"/>
    <cellStyle name="Normal 9 2 2 3 4 4 2 2" xfId="27231"/>
    <cellStyle name="Normal 9 2 2 3 4 4 2 2 2" xfId="27232"/>
    <cellStyle name="Normal 9 2 2 3 4 4 2 3" xfId="27233"/>
    <cellStyle name="Normal 9 2 2 3 4 4 3" xfId="27234"/>
    <cellStyle name="Normal 9 2 2 3 4 4 3 2" xfId="27235"/>
    <cellStyle name="Normal 9 2 2 3 4 4 4" xfId="27236"/>
    <cellStyle name="Normal 9 2 2 3 4 5" xfId="27237"/>
    <cellStyle name="Normal 9 2 2 3 4 5 2" xfId="27238"/>
    <cellStyle name="Normal 9 2 2 3 4 5 2 2" xfId="27239"/>
    <cellStyle name="Normal 9 2 2 3 4 5 3" xfId="27240"/>
    <cellStyle name="Normal 9 2 2 3 4 6" xfId="27241"/>
    <cellStyle name="Normal 9 2 2 3 4 6 2" xfId="27242"/>
    <cellStyle name="Normal 9 2 2 3 4 7" xfId="27243"/>
    <cellStyle name="Normal 9 2 2 3 5" xfId="27244"/>
    <cellStyle name="Normal 9 2 2 3 5 2" xfId="27245"/>
    <cellStyle name="Normal 9 2 2 3 5 2 2" xfId="27246"/>
    <cellStyle name="Normal 9 2 2 3 5 2 2 2" xfId="27247"/>
    <cellStyle name="Normal 9 2 2 3 5 2 2 2 2" xfId="27248"/>
    <cellStyle name="Normal 9 2 2 3 5 2 2 2 2 2" xfId="27249"/>
    <cellStyle name="Normal 9 2 2 3 5 2 2 2 3" xfId="27250"/>
    <cellStyle name="Normal 9 2 2 3 5 2 2 3" xfId="27251"/>
    <cellStyle name="Normal 9 2 2 3 5 2 2 3 2" xfId="27252"/>
    <cellStyle name="Normal 9 2 2 3 5 2 2 4" xfId="27253"/>
    <cellStyle name="Normal 9 2 2 3 5 2 3" xfId="27254"/>
    <cellStyle name="Normal 9 2 2 3 5 2 3 2" xfId="27255"/>
    <cellStyle name="Normal 9 2 2 3 5 2 3 2 2" xfId="27256"/>
    <cellStyle name="Normal 9 2 2 3 5 2 3 3" xfId="27257"/>
    <cellStyle name="Normal 9 2 2 3 5 2 4" xfId="27258"/>
    <cellStyle name="Normal 9 2 2 3 5 2 4 2" xfId="27259"/>
    <cellStyle name="Normal 9 2 2 3 5 2 5" xfId="27260"/>
    <cellStyle name="Normal 9 2 2 3 5 3" xfId="27261"/>
    <cellStyle name="Normal 9 2 2 3 5 3 2" xfId="27262"/>
    <cellStyle name="Normal 9 2 2 3 5 3 2 2" xfId="27263"/>
    <cellStyle name="Normal 9 2 2 3 5 3 2 2 2" xfId="27264"/>
    <cellStyle name="Normal 9 2 2 3 5 3 2 3" xfId="27265"/>
    <cellStyle name="Normal 9 2 2 3 5 3 3" xfId="27266"/>
    <cellStyle name="Normal 9 2 2 3 5 3 3 2" xfId="27267"/>
    <cellStyle name="Normal 9 2 2 3 5 3 4" xfId="27268"/>
    <cellStyle name="Normal 9 2 2 3 5 4" xfId="27269"/>
    <cellStyle name="Normal 9 2 2 3 5 4 2" xfId="27270"/>
    <cellStyle name="Normal 9 2 2 3 5 4 2 2" xfId="27271"/>
    <cellStyle name="Normal 9 2 2 3 5 4 3" xfId="27272"/>
    <cellStyle name="Normal 9 2 2 3 5 5" xfId="27273"/>
    <cellStyle name="Normal 9 2 2 3 5 5 2" xfId="27274"/>
    <cellStyle name="Normal 9 2 2 3 5 6" xfId="27275"/>
    <cellStyle name="Normal 9 2 2 3 6" xfId="27276"/>
    <cellStyle name="Normal 9 2 2 3 6 2" xfId="27277"/>
    <cellStyle name="Normal 9 2 2 3 6 2 2" xfId="27278"/>
    <cellStyle name="Normal 9 2 2 3 6 2 2 2" xfId="27279"/>
    <cellStyle name="Normal 9 2 2 3 6 2 2 2 2" xfId="27280"/>
    <cellStyle name="Normal 9 2 2 3 6 2 2 3" xfId="27281"/>
    <cellStyle name="Normal 9 2 2 3 6 2 3" xfId="27282"/>
    <cellStyle name="Normal 9 2 2 3 6 2 3 2" xfId="27283"/>
    <cellStyle name="Normal 9 2 2 3 6 2 4" xfId="27284"/>
    <cellStyle name="Normal 9 2 2 3 6 3" xfId="27285"/>
    <cellStyle name="Normal 9 2 2 3 6 3 2" xfId="27286"/>
    <cellStyle name="Normal 9 2 2 3 6 3 2 2" xfId="27287"/>
    <cellStyle name="Normal 9 2 2 3 6 3 3" xfId="27288"/>
    <cellStyle name="Normal 9 2 2 3 6 4" xfId="27289"/>
    <cellStyle name="Normal 9 2 2 3 6 4 2" xfId="27290"/>
    <cellStyle name="Normal 9 2 2 3 6 5" xfId="27291"/>
    <cellStyle name="Normal 9 2 2 3 7" xfId="27292"/>
    <cellStyle name="Normal 9 2 2 3 7 2" xfId="27293"/>
    <cellStyle name="Normal 9 2 2 3 7 2 2" xfId="27294"/>
    <cellStyle name="Normal 9 2 2 3 7 2 2 2" xfId="27295"/>
    <cellStyle name="Normal 9 2 2 3 7 2 3" xfId="27296"/>
    <cellStyle name="Normal 9 2 2 3 7 3" xfId="27297"/>
    <cellStyle name="Normal 9 2 2 3 7 3 2" xfId="27298"/>
    <cellStyle name="Normal 9 2 2 3 7 4" xfId="27299"/>
    <cellStyle name="Normal 9 2 2 3 8" xfId="27300"/>
    <cellStyle name="Normal 9 2 2 3 8 2" xfId="27301"/>
    <cellStyle name="Normal 9 2 2 3 8 2 2" xfId="27302"/>
    <cellStyle name="Normal 9 2 2 3 8 3" xfId="27303"/>
    <cellStyle name="Normal 9 2 2 3 9" xfId="27304"/>
    <cellStyle name="Normal 9 2 2 3 9 2" xfId="27305"/>
    <cellStyle name="Normal 9 2 2 4" xfId="27306"/>
    <cellStyle name="Normal 9 2 2 4 2" xfId="27307"/>
    <cellStyle name="Normal 9 2 2 4 2 2" xfId="27308"/>
    <cellStyle name="Normal 9 2 2 4 2 2 2" xfId="27309"/>
    <cellStyle name="Normal 9 2 2 4 2 2 2 2" xfId="27310"/>
    <cellStyle name="Normal 9 2 2 4 2 2 2 2 2" xfId="27311"/>
    <cellStyle name="Normal 9 2 2 4 2 2 2 2 2 2" xfId="27312"/>
    <cellStyle name="Normal 9 2 2 4 2 2 2 2 2 2 2" xfId="27313"/>
    <cellStyle name="Normal 9 2 2 4 2 2 2 2 2 2 2 2" xfId="27314"/>
    <cellStyle name="Normal 9 2 2 4 2 2 2 2 2 2 3" xfId="27315"/>
    <cellStyle name="Normal 9 2 2 4 2 2 2 2 2 3" xfId="27316"/>
    <cellStyle name="Normal 9 2 2 4 2 2 2 2 2 3 2" xfId="27317"/>
    <cellStyle name="Normal 9 2 2 4 2 2 2 2 2 4" xfId="27318"/>
    <cellStyle name="Normal 9 2 2 4 2 2 2 2 3" xfId="27319"/>
    <cellStyle name="Normal 9 2 2 4 2 2 2 2 3 2" xfId="27320"/>
    <cellStyle name="Normal 9 2 2 4 2 2 2 2 3 2 2" xfId="27321"/>
    <cellStyle name="Normal 9 2 2 4 2 2 2 2 3 3" xfId="27322"/>
    <cellStyle name="Normal 9 2 2 4 2 2 2 2 4" xfId="27323"/>
    <cellStyle name="Normal 9 2 2 4 2 2 2 2 4 2" xfId="27324"/>
    <cellStyle name="Normal 9 2 2 4 2 2 2 2 5" xfId="27325"/>
    <cellStyle name="Normal 9 2 2 4 2 2 2 3" xfId="27326"/>
    <cellStyle name="Normal 9 2 2 4 2 2 2 3 2" xfId="27327"/>
    <cellStyle name="Normal 9 2 2 4 2 2 2 3 2 2" xfId="27328"/>
    <cellStyle name="Normal 9 2 2 4 2 2 2 3 2 2 2" xfId="27329"/>
    <cellStyle name="Normal 9 2 2 4 2 2 2 3 2 3" xfId="27330"/>
    <cellStyle name="Normal 9 2 2 4 2 2 2 3 3" xfId="27331"/>
    <cellStyle name="Normal 9 2 2 4 2 2 2 3 3 2" xfId="27332"/>
    <cellStyle name="Normal 9 2 2 4 2 2 2 3 4" xfId="27333"/>
    <cellStyle name="Normal 9 2 2 4 2 2 2 4" xfId="27334"/>
    <cellStyle name="Normal 9 2 2 4 2 2 2 4 2" xfId="27335"/>
    <cellStyle name="Normal 9 2 2 4 2 2 2 4 2 2" xfId="27336"/>
    <cellStyle name="Normal 9 2 2 4 2 2 2 4 3" xfId="27337"/>
    <cellStyle name="Normal 9 2 2 4 2 2 2 5" xfId="27338"/>
    <cellStyle name="Normal 9 2 2 4 2 2 2 5 2" xfId="27339"/>
    <cellStyle name="Normal 9 2 2 4 2 2 2 6" xfId="27340"/>
    <cellStyle name="Normal 9 2 2 4 2 2 3" xfId="27341"/>
    <cellStyle name="Normal 9 2 2 4 2 2 3 2" xfId="27342"/>
    <cellStyle name="Normal 9 2 2 4 2 2 3 2 2" xfId="27343"/>
    <cellStyle name="Normal 9 2 2 4 2 2 3 2 2 2" xfId="27344"/>
    <cellStyle name="Normal 9 2 2 4 2 2 3 2 2 2 2" xfId="27345"/>
    <cellStyle name="Normal 9 2 2 4 2 2 3 2 2 3" xfId="27346"/>
    <cellStyle name="Normal 9 2 2 4 2 2 3 2 3" xfId="27347"/>
    <cellStyle name="Normal 9 2 2 4 2 2 3 2 3 2" xfId="27348"/>
    <cellStyle name="Normal 9 2 2 4 2 2 3 2 4" xfId="27349"/>
    <cellStyle name="Normal 9 2 2 4 2 2 3 3" xfId="27350"/>
    <cellStyle name="Normal 9 2 2 4 2 2 3 3 2" xfId="27351"/>
    <cellStyle name="Normal 9 2 2 4 2 2 3 3 2 2" xfId="27352"/>
    <cellStyle name="Normal 9 2 2 4 2 2 3 3 3" xfId="27353"/>
    <cellStyle name="Normal 9 2 2 4 2 2 3 4" xfId="27354"/>
    <cellStyle name="Normal 9 2 2 4 2 2 3 4 2" xfId="27355"/>
    <cellStyle name="Normal 9 2 2 4 2 2 3 5" xfId="27356"/>
    <cellStyle name="Normal 9 2 2 4 2 2 4" xfId="27357"/>
    <cellStyle name="Normal 9 2 2 4 2 2 4 2" xfId="27358"/>
    <cellStyle name="Normal 9 2 2 4 2 2 4 2 2" xfId="27359"/>
    <cellStyle name="Normal 9 2 2 4 2 2 4 2 2 2" xfId="27360"/>
    <cellStyle name="Normal 9 2 2 4 2 2 4 2 3" xfId="27361"/>
    <cellStyle name="Normal 9 2 2 4 2 2 4 3" xfId="27362"/>
    <cellStyle name="Normal 9 2 2 4 2 2 4 3 2" xfId="27363"/>
    <cellStyle name="Normal 9 2 2 4 2 2 4 4" xfId="27364"/>
    <cellStyle name="Normal 9 2 2 4 2 2 5" xfId="27365"/>
    <cellStyle name="Normal 9 2 2 4 2 2 5 2" xfId="27366"/>
    <cellStyle name="Normal 9 2 2 4 2 2 5 2 2" xfId="27367"/>
    <cellStyle name="Normal 9 2 2 4 2 2 5 3" xfId="27368"/>
    <cellStyle name="Normal 9 2 2 4 2 2 6" xfId="27369"/>
    <cellStyle name="Normal 9 2 2 4 2 2 6 2" xfId="27370"/>
    <cellStyle name="Normal 9 2 2 4 2 2 7" xfId="27371"/>
    <cellStyle name="Normal 9 2 2 4 2 3" xfId="27372"/>
    <cellStyle name="Normal 9 2 2 4 2 3 2" xfId="27373"/>
    <cellStyle name="Normal 9 2 2 4 2 3 2 2" xfId="27374"/>
    <cellStyle name="Normal 9 2 2 4 2 3 2 2 2" xfId="27375"/>
    <cellStyle name="Normal 9 2 2 4 2 3 2 2 2 2" xfId="27376"/>
    <cellStyle name="Normal 9 2 2 4 2 3 2 2 2 2 2" xfId="27377"/>
    <cellStyle name="Normal 9 2 2 4 2 3 2 2 2 3" xfId="27378"/>
    <cellStyle name="Normal 9 2 2 4 2 3 2 2 3" xfId="27379"/>
    <cellStyle name="Normal 9 2 2 4 2 3 2 2 3 2" xfId="27380"/>
    <cellStyle name="Normal 9 2 2 4 2 3 2 2 4" xfId="27381"/>
    <cellStyle name="Normal 9 2 2 4 2 3 2 3" xfId="27382"/>
    <cellStyle name="Normal 9 2 2 4 2 3 2 3 2" xfId="27383"/>
    <cellStyle name="Normal 9 2 2 4 2 3 2 3 2 2" xfId="27384"/>
    <cellStyle name="Normal 9 2 2 4 2 3 2 3 3" xfId="27385"/>
    <cellStyle name="Normal 9 2 2 4 2 3 2 4" xfId="27386"/>
    <cellStyle name="Normal 9 2 2 4 2 3 2 4 2" xfId="27387"/>
    <cellStyle name="Normal 9 2 2 4 2 3 2 5" xfId="27388"/>
    <cellStyle name="Normal 9 2 2 4 2 3 3" xfId="27389"/>
    <cellStyle name="Normal 9 2 2 4 2 3 3 2" xfId="27390"/>
    <cellStyle name="Normal 9 2 2 4 2 3 3 2 2" xfId="27391"/>
    <cellStyle name="Normal 9 2 2 4 2 3 3 2 2 2" xfId="27392"/>
    <cellStyle name="Normal 9 2 2 4 2 3 3 2 3" xfId="27393"/>
    <cellStyle name="Normal 9 2 2 4 2 3 3 3" xfId="27394"/>
    <cellStyle name="Normal 9 2 2 4 2 3 3 3 2" xfId="27395"/>
    <cellStyle name="Normal 9 2 2 4 2 3 3 4" xfId="27396"/>
    <cellStyle name="Normal 9 2 2 4 2 3 4" xfId="27397"/>
    <cellStyle name="Normal 9 2 2 4 2 3 4 2" xfId="27398"/>
    <cellStyle name="Normal 9 2 2 4 2 3 4 2 2" xfId="27399"/>
    <cellStyle name="Normal 9 2 2 4 2 3 4 3" xfId="27400"/>
    <cellStyle name="Normal 9 2 2 4 2 3 5" xfId="27401"/>
    <cellStyle name="Normal 9 2 2 4 2 3 5 2" xfId="27402"/>
    <cellStyle name="Normal 9 2 2 4 2 3 6" xfId="27403"/>
    <cellStyle name="Normal 9 2 2 4 2 4" xfId="27404"/>
    <cellStyle name="Normal 9 2 2 4 2 4 2" xfId="27405"/>
    <cellStyle name="Normal 9 2 2 4 2 4 2 2" xfId="27406"/>
    <cellStyle name="Normal 9 2 2 4 2 4 2 2 2" xfId="27407"/>
    <cellStyle name="Normal 9 2 2 4 2 4 2 2 2 2" xfId="27408"/>
    <cellStyle name="Normal 9 2 2 4 2 4 2 2 3" xfId="27409"/>
    <cellStyle name="Normal 9 2 2 4 2 4 2 3" xfId="27410"/>
    <cellStyle name="Normal 9 2 2 4 2 4 2 3 2" xfId="27411"/>
    <cellStyle name="Normal 9 2 2 4 2 4 2 4" xfId="27412"/>
    <cellStyle name="Normal 9 2 2 4 2 4 3" xfId="27413"/>
    <cellStyle name="Normal 9 2 2 4 2 4 3 2" xfId="27414"/>
    <cellStyle name="Normal 9 2 2 4 2 4 3 2 2" xfId="27415"/>
    <cellStyle name="Normal 9 2 2 4 2 4 3 3" xfId="27416"/>
    <cellStyle name="Normal 9 2 2 4 2 4 4" xfId="27417"/>
    <cellStyle name="Normal 9 2 2 4 2 4 4 2" xfId="27418"/>
    <cellStyle name="Normal 9 2 2 4 2 4 5" xfId="27419"/>
    <cellStyle name="Normal 9 2 2 4 2 5" xfId="27420"/>
    <cellStyle name="Normal 9 2 2 4 2 5 2" xfId="27421"/>
    <cellStyle name="Normal 9 2 2 4 2 5 2 2" xfId="27422"/>
    <cellStyle name="Normal 9 2 2 4 2 5 2 2 2" xfId="27423"/>
    <cellStyle name="Normal 9 2 2 4 2 5 2 3" xfId="27424"/>
    <cellStyle name="Normal 9 2 2 4 2 5 3" xfId="27425"/>
    <cellStyle name="Normal 9 2 2 4 2 5 3 2" xfId="27426"/>
    <cellStyle name="Normal 9 2 2 4 2 5 4" xfId="27427"/>
    <cellStyle name="Normal 9 2 2 4 2 6" xfId="27428"/>
    <cellStyle name="Normal 9 2 2 4 2 6 2" xfId="27429"/>
    <cellStyle name="Normal 9 2 2 4 2 6 2 2" xfId="27430"/>
    <cellStyle name="Normal 9 2 2 4 2 6 3" xfId="27431"/>
    <cellStyle name="Normal 9 2 2 4 2 7" xfId="27432"/>
    <cellStyle name="Normal 9 2 2 4 2 7 2" xfId="27433"/>
    <cellStyle name="Normal 9 2 2 4 2 8" xfId="27434"/>
    <cellStyle name="Normal 9 2 2 4 3" xfId="27435"/>
    <cellStyle name="Normal 9 2 2 4 3 2" xfId="27436"/>
    <cellStyle name="Normal 9 2 2 4 3 2 2" xfId="27437"/>
    <cellStyle name="Normal 9 2 2 4 3 2 2 2" xfId="27438"/>
    <cellStyle name="Normal 9 2 2 4 3 2 2 2 2" xfId="27439"/>
    <cellStyle name="Normal 9 2 2 4 3 2 2 2 2 2" xfId="27440"/>
    <cellStyle name="Normal 9 2 2 4 3 2 2 2 2 2 2" xfId="27441"/>
    <cellStyle name="Normal 9 2 2 4 3 2 2 2 2 3" xfId="27442"/>
    <cellStyle name="Normal 9 2 2 4 3 2 2 2 3" xfId="27443"/>
    <cellStyle name="Normal 9 2 2 4 3 2 2 2 3 2" xfId="27444"/>
    <cellStyle name="Normal 9 2 2 4 3 2 2 2 4" xfId="27445"/>
    <cellStyle name="Normal 9 2 2 4 3 2 2 3" xfId="27446"/>
    <cellStyle name="Normal 9 2 2 4 3 2 2 3 2" xfId="27447"/>
    <cellStyle name="Normal 9 2 2 4 3 2 2 3 2 2" xfId="27448"/>
    <cellStyle name="Normal 9 2 2 4 3 2 2 3 3" xfId="27449"/>
    <cellStyle name="Normal 9 2 2 4 3 2 2 4" xfId="27450"/>
    <cellStyle name="Normal 9 2 2 4 3 2 2 4 2" xfId="27451"/>
    <cellStyle name="Normal 9 2 2 4 3 2 2 5" xfId="27452"/>
    <cellStyle name="Normal 9 2 2 4 3 2 3" xfId="27453"/>
    <cellStyle name="Normal 9 2 2 4 3 2 3 2" xfId="27454"/>
    <cellStyle name="Normal 9 2 2 4 3 2 3 2 2" xfId="27455"/>
    <cellStyle name="Normal 9 2 2 4 3 2 3 2 2 2" xfId="27456"/>
    <cellStyle name="Normal 9 2 2 4 3 2 3 2 3" xfId="27457"/>
    <cellStyle name="Normal 9 2 2 4 3 2 3 3" xfId="27458"/>
    <cellStyle name="Normal 9 2 2 4 3 2 3 3 2" xfId="27459"/>
    <cellStyle name="Normal 9 2 2 4 3 2 3 4" xfId="27460"/>
    <cellStyle name="Normal 9 2 2 4 3 2 4" xfId="27461"/>
    <cellStyle name="Normal 9 2 2 4 3 2 4 2" xfId="27462"/>
    <cellStyle name="Normal 9 2 2 4 3 2 4 2 2" xfId="27463"/>
    <cellStyle name="Normal 9 2 2 4 3 2 4 3" xfId="27464"/>
    <cellStyle name="Normal 9 2 2 4 3 2 5" xfId="27465"/>
    <cellStyle name="Normal 9 2 2 4 3 2 5 2" xfId="27466"/>
    <cellStyle name="Normal 9 2 2 4 3 2 6" xfId="27467"/>
    <cellStyle name="Normal 9 2 2 4 3 3" xfId="27468"/>
    <cellStyle name="Normal 9 2 2 4 3 3 2" xfId="27469"/>
    <cellStyle name="Normal 9 2 2 4 3 3 2 2" xfId="27470"/>
    <cellStyle name="Normal 9 2 2 4 3 3 2 2 2" xfId="27471"/>
    <cellStyle name="Normal 9 2 2 4 3 3 2 2 2 2" xfId="27472"/>
    <cellStyle name="Normal 9 2 2 4 3 3 2 2 3" xfId="27473"/>
    <cellStyle name="Normal 9 2 2 4 3 3 2 3" xfId="27474"/>
    <cellStyle name="Normal 9 2 2 4 3 3 2 3 2" xfId="27475"/>
    <cellStyle name="Normal 9 2 2 4 3 3 2 4" xfId="27476"/>
    <cellStyle name="Normal 9 2 2 4 3 3 3" xfId="27477"/>
    <cellStyle name="Normal 9 2 2 4 3 3 3 2" xfId="27478"/>
    <cellStyle name="Normal 9 2 2 4 3 3 3 2 2" xfId="27479"/>
    <cellStyle name="Normal 9 2 2 4 3 3 3 3" xfId="27480"/>
    <cellStyle name="Normal 9 2 2 4 3 3 4" xfId="27481"/>
    <cellStyle name="Normal 9 2 2 4 3 3 4 2" xfId="27482"/>
    <cellStyle name="Normal 9 2 2 4 3 3 5" xfId="27483"/>
    <cellStyle name="Normal 9 2 2 4 3 4" xfId="27484"/>
    <cellStyle name="Normal 9 2 2 4 3 4 2" xfId="27485"/>
    <cellStyle name="Normal 9 2 2 4 3 4 2 2" xfId="27486"/>
    <cellStyle name="Normal 9 2 2 4 3 4 2 2 2" xfId="27487"/>
    <cellStyle name="Normal 9 2 2 4 3 4 2 3" xfId="27488"/>
    <cellStyle name="Normal 9 2 2 4 3 4 3" xfId="27489"/>
    <cellStyle name="Normal 9 2 2 4 3 4 3 2" xfId="27490"/>
    <cellStyle name="Normal 9 2 2 4 3 4 4" xfId="27491"/>
    <cellStyle name="Normal 9 2 2 4 3 5" xfId="27492"/>
    <cellStyle name="Normal 9 2 2 4 3 5 2" xfId="27493"/>
    <cellStyle name="Normal 9 2 2 4 3 5 2 2" xfId="27494"/>
    <cellStyle name="Normal 9 2 2 4 3 5 3" xfId="27495"/>
    <cellStyle name="Normal 9 2 2 4 3 6" xfId="27496"/>
    <cellStyle name="Normal 9 2 2 4 3 6 2" xfId="27497"/>
    <cellStyle name="Normal 9 2 2 4 3 7" xfId="27498"/>
    <cellStyle name="Normal 9 2 2 4 4" xfId="27499"/>
    <cellStyle name="Normal 9 2 2 4 4 2" xfId="27500"/>
    <cellStyle name="Normal 9 2 2 4 4 2 2" xfId="27501"/>
    <cellStyle name="Normal 9 2 2 4 4 2 2 2" xfId="27502"/>
    <cellStyle name="Normal 9 2 2 4 4 2 2 2 2" xfId="27503"/>
    <cellStyle name="Normal 9 2 2 4 4 2 2 2 2 2" xfId="27504"/>
    <cellStyle name="Normal 9 2 2 4 4 2 2 2 3" xfId="27505"/>
    <cellStyle name="Normal 9 2 2 4 4 2 2 3" xfId="27506"/>
    <cellStyle name="Normal 9 2 2 4 4 2 2 3 2" xfId="27507"/>
    <cellStyle name="Normal 9 2 2 4 4 2 2 4" xfId="27508"/>
    <cellStyle name="Normal 9 2 2 4 4 2 3" xfId="27509"/>
    <cellStyle name="Normal 9 2 2 4 4 2 3 2" xfId="27510"/>
    <cellStyle name="Normal 9 2 2 4 4 2 3 2 2" xfId="27511"/>
    <cellStyle name="Normal 9 2 2 4 4 2 3 3" xfId="27512"/>
    <cellStyle name="Normal 9 2 2 4 4 2 4" xfId="27513"/>
    <cellStyle name="Normal 9 2 2 4 4 2 4 2" xfId="27514"/>
    <cellStyle name="Normal 9 2 2 4 4 2 5" xfId="27515"/>
    <cellStyle name="Normal 9 2 2 4 4 3" xfId="27516"/>
    <cellStyle name="Normal 9 2 2 4 4 3 2" xfId="27517"/>
    <cellStyle name="Normal 9 2 2 4 4 3 2 2" xfId="27518"/>
    <cellStyle name="Normal 9 2 2 4 4 3 2 2 2" xfId="27519"/>
    <cellStyle name="Normal 9 2 2 4 4 3 2 3" xfId="27520"/>
    <cellStyle name="Normal 9 2 2 4 4 3 3" xfId="27521"/>
    <cellStyle name="Normal 9 2 2 4 4 3 3 2" xfId="27522"/>
    <cellStyle name="Normal 9 2 2 4 4 3 4" xfId="27523"/>
    <cellStyle name="Normal 9 2 2 4 4 4" xfId="27524"/>
    <cellStyle name="Normal 9 2 2 4 4 4 2" xfId="27525"/>
    <cellStyle name="Normal 9 2 2 4 4 4 2 2" xfId="27526"/>
    <cellStyle name="Normal 9 2 2 4 4 4 3" xfId="27527"/>
    <cellStyle name="Normal 9 2 2 4 4 5" xfId="27528"/>
    <cellStyle name="Normal 9 2 2 4 4 5 2" xfId="27529"/>
    <cellStyle name="Normal 9 2 2 4 4 6" xfId="27530"/>
    <cellStyle name="Normal 9 2 2 4 5" xfId="27531"/>
    <cellStyle name="Normal 9 2 2 4 5 2" xfId="27532"/>
    <cellStyle name="Normal 9 2 2 4 5 2 2" xfId="27533"/>
    <cellStyle name="Normal 9 2 2 4 5 2 2 2" xfId="27534"/>
    <cellStyle name="Normal 9 2 2 4 5 2 2 2 2" xfId="27535"/>
    <cellStyle name="Normal 9 2 2 4 5 2 2 3" xfId="27536"/>
    <cellStyle name="Normal 9 2 2 4 5 2 3" xfId="27537"/>
    <cellStyle name="Normal 9 2 2 4 5 2 3 2" xfId="27538"/>
    <cellStyle name="Normal 9 2 2 4 5 2 4" xfId="27539"/>
    <cellStyle name="Normal 9 2 2 4 5 3" xfId="27540"/>
    <cellStyle name="Normal 9 2 2 4 5 3 2" xfId="27541"/>
    <cellStyle name="Normal 9 2 2 4 5 3 2 2" xfId="27542"/>
    <cellStyle name="Normal 9 2 2 4 5 3 3" xfId="27543"/>
    <cellStyle name="Normal 9 2 2 4 5 4" xfId="27544"/>
    <cellStyle name="Normal 9 2 2 4 5 4 2" xfId="27545"/>
    <cellStyle name="Normal 9 2 2 4 5 5" xfId="27546"/>
    <cellStyle name="Normal 9 2 2 4 6" xfId="27547"/>
    <cellStyle name="Normal 9 2 2 4 6 2" xfId="27548"/>
    <cellStyle name="Normal 9 2 2 4 6 2 2" xfId="27549"/>
    <cellStyle name="Normal 9 2 2 4 6 2 2 2" xfId="27550"/>
    <cellStyle name="Normal 9 2 2 4 6 2 3" xfId="27551"/>
    <cellStyle name="Normal 9 2 2 4 6 3" xfId="27552"/>
    <cellStyle name="Normal 9 2 2 4 6 3 2" xfId="27553"/>
    <cellStyle name="Normal 9 2 2 4 6 4" xfId="27554"/>
    <cellStyle name="Normal 9 2 2 4 7" xfId="27555"/>
    <cellStyle name="Normal 9 2 2 4 7 2" xfId="27556"/>
    <cellStyle name="Normal 9 2 2 4 7 2 2" xfId="27557"/>
    <cellStyle name="Normal 9 2 2 4 7 3" xfId="27558"/>
    <cellStyle name="Normal 9 2 2 4 8" xfId="27559"/>
    <cellStyle name="Normal 9 2 2 4 8 2" xfId="27560"/>
    <cellStyle name="Normal 9 2 2 4 9" xfId="27561"/>
    <cellStyle name="Normal 9 2 2 5" xfId="27562"/>
    <cellStyle name="Normal 9 2 2 5 2" xfId="27563"/>
    <cellStyle name="Normal 9 2 2 5 2 2" xfId="27564"/>
    <cellStyle name="Normal 9 2 2 5 2 2 2" xfId="27565"/>
    <cellStyle name="Normal 9 2 2 5 2 2 2 2" xfId="27566"/>
    <cellStyle name="Normal 9 2 2 5 2 2 2 2 2" xfId="27567"/>
    <cellStyle name="Normal 9 2 2 5 2 2 2 2 2 2" xfId="27568"/>
    <cellStyle name="Normal 9 2 2 5 2 2 2 2 2 2 2" xfId="27569"/>
    <cellStyle name="Normal 9 2 2 5 2 2 2 2 2 3" xfId="27570"/>
    <cellStyle name="Normal 9 2 2 5 2 2 2 2 3" xfId="27571"/>
    <cellStyle name="Normal 9 2 2 5 2 2 2 2 3 2" xfId="27572"/>
    <cellStyle name="Normal 9 2 2 5 2 2 2 2 4" xfId="27573"/>
    <cellStyle name="Normal 9 2 2 5 2 2 2 3" xfId="27574"/>
    <cellStyle name="Normal 9 2 2 5 2 2 2 3 2" xfId="27575"/>
    <cellStyle name="Normal 9 2 2 5 2 2 2 3 2 2" xfId="27576"/>
    <cellStyle name="Normal 9 2 2 5 2 2 2 3 3" xfId="27577"/>
    <cellStyle name="Normal 9 2 2 5 2 2 2 4" xfId="27578"/>
    <cellStyle name="Normal 9 2 2 5 2 2 2 4 2" xfId="27579"/>
    <cellStyle name="Normal 9 2 2 5 2 2 2 5" xfId="27580"/>
    <cellStyle name="Normal 9 2 2 5 2 2 3" xfId="27581"/>
    <cellStyle name="Normal 9 2 2 5 2 2 3 2" xfId="27582"/>
    <cellStyle name="Normal 9 2 2 5 2 2 3 2 2" xfId="27583"/>
    <cellStyle name="Normal 9 2 2 5 2 2 3 2 2 2" xfId="27584"/>
    <cellStyle name="Normal 9 2 2 5 2 2 3 2 3" xfId="27585"/>
    <cellStyle name="Normal 9 2 2 5 2 2 3 3" xfId="27586"/>
    <cellStyle name="Normal 9 2 2 5 2 2 3 3 2" xfId="27587"/>
    <cellStyle name="Normal 9 2 2 5 2 2 3 4" xfId="27588"/>
    <cellStyle name="Normal 9 2 2 5 2 2 4" xfId="27589"/>
    <cellStyle name="Normal 9 2 2 5 2 2 4 2" xfId="27590"/>
    <cellStyle name="Normal 9 2 2 5 2 2 4 2 2" xfId="27591"/>
    <cellStyle name="Normal 9 2 2 5 2 2 4 3" xfId="27592"/>
    <cellStyle name="Normal 9 2 2 5 2 2 5" xfId="27593"/>
    <cellStyle name="Normal 9 2 2 5 2 2 5 2" xfId="27594"/>
    <cellStyle name="Normal 9 2 2 5 2 2 6" xfId="27595"/>
    <cellStyle name="Normal 9 2 2 5 2 3" xfId="27596"/>
    <cellStyle name="Normal 9 2 2 5 2 3 2" xfId="27597"/>
    <cellStyle name="Normal 9 2 2 5 2 3 2 2" xfId="27598"/>
    <cellStyle name="Normal 9 2 2 5 2 3 2 2 2" xfId="27599"/>
    <cellStyle name="Normal 9 2 2 5 2 3 2 2 2 2" xfId="27600"/>
    <cellStyle name="Normal 9 2 2 5 2 3 2 2 3" xfId="27601"/>
    <cellStyle name="Normal 9 2 2 5 2 3 2 3" xfId="27602"/>
    <cellStyle name="Normal 9 2 2 5 2 3 2 3 2" xfId="27603"/>
    <cellStyle name="Normal 9 2 2 5 2 3 2 4" xfId="27604"/>
    <cellStyle name="Normal 9 2 2 5 2 3 3" xfId="27605"/>
    <cellStyle name="Normal 9 2 2 5 2 3 3 2" xfId="27606"/>
    <cellStyle name="Normal 9 2 2 5 2 3 3 2 2" xfId="27607"/>
    <cellStyle name="Normal 9 2 2 5 2 3 3 3" xfId="27608"/>
    <cellStyle name="Normal 9 2 2 5 2 3 4" xfId="27609"/>
    <cellStyle name="Normal 9 2 2 5 2 3 4 2" xfId="27610"/>
    <cellStyle name="Normal 9 2 2 5 2 3 5" xfId="27611"/>
    <cellStyle name="Normal 9 2 2 5 2 4" xfId="27612"/>
    <cellStyle name="Normal 9 2 2 5 2 4 2" xfId="27613"/>
    <cellStyle name="Normal 9 2 2 5 2 4 2 2" xfId="27614"/>
    <cellStyle name="Normal 9 2 2 5 2 4 2 2 2" xfId="27615"/>
    <cellStyle name="Normal 9 2 2 5 2 4 2 3" xfId="27616"/>
    <cellStyle name="Normal 9 2 2 5 2 4 3" xfId="27617"/>
    <cellStyle name="Normal 9 2 2 5 2 4 3 2" xfId="27618"/>
    <cellStyle name="Normal 9 2 2 5 2 4 4" xfId="27619"/>
    <cellStyle name="Normal 9 2 2 5 2 5" xfId="27620"/>
    <cellStyle name="Normal 9 2 2 5 2 5 2" xfId="27621"/>
    <cellStyle name="Normal 9 2 2 5 2 5 2 2" xfId="27622"/>
    <cellStyle name="Normal 9 2 2 5 2 5 3" xfId="27623"/>
    <cellStyle name="Normal 9 2 2 5 2 6" xfId="27624"/>
    <cellStyle name="Normal 9 2 2 5 2 6 2" xfId="27625"/>
    <cellStyle name="Normal 9 2 2 5 2 7" xfId="27626"/>
    <cellStyle name="Normal 9 2 2 5 3" xfId="27627"/>
    <cellStyle name="Normal 9 2 2 5 3 2" xfId="27628"/>
    <cellStyle name="Normal 9 2 2 5 3 2 2" xfId="27629"/>
    <cellStyle name="Normal 9 2 2 5 3 2 2 2" xfId="27630"/>
    <cellStyle name="Normal 9 2 2 5 3 2 2 2 2" xfId="27631"/>
    <cellStyle name="Normal 9 2 2 5 3 2 2 2 2 2" xfId="27632"/>
    <cellStyle name="Normal 9 2 2 5 3 2 2 2 3" xfId="27633"/>
    <cellStyle name="Normal 9 2 2 5 3 2 2 3" xfId="27634"/>
    <cellStyle name="Normal 9 2 2 5 3 2 2 3 2" xfId="27635"/>
    <cellStyle name="Normal 9 2 2 5 3 2 2 4" xfId="27636"/>
    <cellStyle name="Normal 9 2 2 5 3 2 3" xfId="27637"/>
    <cellStyle name="Normal 9 2 2 5 3 2 3 2" xfId="27638"/>
    <cellStyle name="Normal 9 2 2 5 3 2 3 2 2" xfId="27639"/>
    <cellStyle name="Normal 9 2 2 5 3 2 3 3" xfId="27640"/>
    <cellStyle name="Normal 9 2 2 5 3 2 4" xfId="27641"/>
    <cellStyle name="Normal 9 2 2 5 3 2 4 2" xfId="27642"/>
    <cellStyle name="Normal 9 2 2 5 3 2 5" xfId="27643"/>
    <cellStyle name="Normal 9 2 2 5 3 3" xfId="27644"/>
    <cellStyle name="Normal 9 2 2 5 3 3 2" xfId="27645"/>
    <cellStyle name="Normal 9 2 2 5 3 3 2 2" xfId="27646"/>
    <cellStyle name="Normal 9 2 2 5 3 3 2 2 2" xfId="27647"/>
    <cellStyle name="Normal 9 2 2 5 3 3 2 3" xfId="27648"/>
    <cellStyle name="Normal 9 2 2 5 3 3 3" xfId="27649"/>
    <cellStyle name="Normal 9 2 2 5 3 3 3 2" xfId="27650"/>
    <cellStyle name="Normal 9 2 2 5 3 3 4" xfId="27651"/>
    <cellStyle name="Normal 9 2 2 5 3 4" xfId="27652"/>
    <cellStyle name="Normal 9 2 2 5 3 4 2" xfId="27653"/>
    <cellStyle name="Normal 9 2 2 5 3 4 2 2" xfId="27654"/>
    <cellStyle name="Normal 9 2 2 5 3 4 3" xfId="27655"/>
    <cellStyle name="Normal 9 2 2 5 3 5" xfId="27656"/>
    <cellStyle name="Normal 9 2 2 5 3 5 2" xfId="27657"/>
    <cellStyle name="Normal 9 2 2 5 3 6" xfId="27658"/>
    <cellStyle name="Normal 9 2 2 5 4" xfId="27659"/>
    <cellStyle name="Normal 9 2 2 5 4 2" xfId="27660"/>
    <cellStyle name="Normal 9 2 2 5 4 2 2" xfId="27661"/>
    <cellStyle name="Normal 9 2 2 5 4 2 2 2" xfId="27662"/>
    <cellStyle name="Normal 9 2 2 5 4 2 2 2 2" xfId="27663"/>
    <cellStyle name="Normal 9 2 2 5 4 2 2 3" xfId="27664"/>
    <cellStyle name="Normal 9 2 2 5 4 2 3" xfId="27665"/>
    <cellStyle name="Normal 9 2 2 5 4 2 3 2" xfId="27666"/>
    <cellStyle name="Normal 9 2 2 5 4 2 4" xfId="27667"/>
    <cellStyle name="Normal 9 2 2 5 4 3" xfId="27668"/>
    <cellStyle name="Normal 9 2 2 5 4 3 2" xfId="27669"/>
    <cellStyle name="Normal 9 2 2 5 4 3 2 2" xfId="27670"/>
    <cellStyle name="Normal 9 2 2 5 4 3 3" xfId="27671"/>
    <cellStyle name="Normal 9 2 2 5 4 4" xfId="27672"/>
    <cellStyle name="Normal 9 2 2 5 4 4 2" xfId="27673"/>
    <cellStyle name="Normal 9 2 2 5 4 5" xfId="27674"/>
    <cellStyle name="Normal 9 2 2 5 5" xfId="27675"/>
    <cellStyle name="Normal 9 2 2 5 5 2" xfId="27676"/>
    <cellStyle name="Normal 9 2 2 5 5 2 2" xfId="27677"/>
    <cellStyle name="Normal 9 2 2 5 5 2 2 2" xfId="27678"/>
    <cellStyle name="Normal 9 2 2 5 5 2 3" xfId="27679"/>
    <cellStyle name="Normal 9 2 2 5 5 3" xfId="27680"/>
    <cellStyle name="Normal 9 2 2 5 5 3 2" xfId="27681"/>
    <cellStyle name="Normal 9 2 2 5 5 4" xfId="27682"/>
    <cellStyle name="Normal 9 2 2 5 6" xfId="27683"/>
    <cellStyle name="Normal 9 2 2 5 6 2" xfId="27684"/>
    <cellStyle name="Normal 9 2 2 5 6 2 2" xfId="27685"/>
    <cellStyle name="Normal 9 2 2 5 6 3" xfId="27686"/>
    <cellStyle name="Normal 9 2 2 5 7" xfId="27687"/>
    <cellStyle name="Normal 9 2 2 5 7 2" xfId="27688"/>
    <cellStyle name="Normal 9 2 2 5 8" xfId="27689"/>
    <cellStyle name="Normal 9 2 2 6" xfId="27690"/>
    <cellStyle name="Normal 9 2 2 6 2" xfId="27691"/>
    <cellStyle name="Normal 9 2 2 6 2 2" xfId="27692"/>
    <cellStyle name="Normal 9 2 2 6 2 2 2" xfId="27693"/>
    <cellStyle name="Normal 9 2 2 6 2 2 2 2" xfId="27694"/>
    <cellStyle name="Normal 9 2 2 6 2 2 2 2 2" xfId="27695"/>
    <cellStyle name="Normal 9 2 2 6 2 2 2 2 2 2" xfId="27696"/>
    <cellStyle name="Normal 9 2 2 6 2 2 2 2 3" xfId="27697"/>
    <cellStyle name="Normal 9 2 2 6 2 2 2 3" xfId="27698"/>
    <cellStyle name="Normal 9 2 2 6 2 2 2 3 2" xfId="27699"/>
    <cellStyle name="Normal 9 2 2 6 2 2 2 4" xfId="27700"/>
    <cellStyle name="Normal 9 2 2 6 2 2 3" xfId="27701"/>
    <cellStyle name="Normal 9 2 2 6 2 2 3 2" xfId="27702"/>
    <cellStyle name="Normal 9 2 2 6 2 2 3 2 2" xfId="27703"/>
    <cellStyle name="Normal 9 2 2 6 2 2 3 3" xfId="27704"/>
    <cellStyle name="Normal 9 2 2 6 2 2 4" xfId="27705"/>
    <cellStyle name="Normal 9 2 2 6 2 2 4 2" xfId="27706"/>
    <cellStyle name="Normal 9 2 2 6 2 2 5" xfId="27707"/>
    <cellStyle name="Normal 9 2 2 6 2 3" xfId="27708"/>
    <cellStyle name="Normal 9 2 2 6 2 3 2" xfId="27709"/>
    <cellStyle name="Normal 9 2 2 6 2 3 2 2" xfId="27710"/>
    <cellStyle name="Normal 9 2 2 6 2 3 2 2 2" xfId="27711"/>
    <cellStyle name="Normal 9 2 2 6 2 3 2 3" xfId="27712"/>
    <cellStyle name="Normal 9 2 2 6 2 3 3" xfId="27713"/>
    <cellStyle name="Normal 9 2 2 6 2 3 3 2" xfId="27714"/>
    <cellStyle name="Normal 9 2 2 6 2 3 4" xfId="27715"/>
    <cellStyle name="Normal 9 2 2 6 2 4" xfId="27716"/>
    <cellStyle name="Normal 9 2 2 6 2 4 2" xfId="27717"/>
    <cellStyle name="Normal 9 2 2 6 2 4 2 2" xfId="27718"/>
    <cellStyle name="Normal 9 2 2 6 2 4 3" xfId="27719"/>
    <cellStyle name="Normal 9 2 2 6 2 5" xfId="27720"/>
    <cellStyle name="Normal 9 2 2 6 2 5 2" xfId="27721"/>
    <cellStyle name="Normal 9 2 2 6 2 6" xfId="27722"/>
    <cellStyle name="Normal 9 2 2 6 3" xfId="27723"/>
    <cellStyle name="Normal 9 2 2 6 3 2" xfId="27724"/>
    <cellStyle name="Normal 9 2 2 6 3 2 2" xfId="27725"/>
    <cellStyle name="Normal 9 2 2 6 3 2 2 2" xfId="27726"/>
    <cellStyle name="Normal 9 2 2 6 3 2 2 2 2" xfId="27727"/>
    <cellStyle name="Normal 9 2 2 6 3 2 2 3" xfId="27728"/>
    <cellStyle name="Normal 9 2 2 6 3 2 3" xfId="27729"/>
    <cellStyle name="Normal 9 2 2 6 3 2 3 2" xfId="27730"/>
    <cellStyle name="Normal 9 2 2 6 3 2 4" xfId="27731"/>
    <cellStyle name="Normal 9 2 2 6 3 3" xfId="27732"/>
    <cellStyle name="Normal 9 2 2 6 3 3 2" xfId="27733"/>
    <cellStyle name="Normal 9 2 2 6 3 3 2 2" xfId="27734"/>
    <cellStyle name="Normal 9 2 2 6 3 3 3" xfId="27735"/>
    <cellStyle name="Normal 9 2 2 6 3 4" xfId="27736"/>
    <cellStyle name="Normal 9 2 2 6 3 4 2" xfId="27737"/>
    <cellStyle name="Normal 9 2 2 6 3 5" xfId="27738"/>
    <cellStyle name="Normal 9 2 2 6 4" xfId="27739"/>
    <cellStyle name="Normal 9 2 2 6 4 2" xfId="27740"/>
    <cellStyle name="Normal 9 2 2 6 4 2 2" xfId="27741"/>
    <cellStyle name="Normal 9 2 2 6 4 2 2 2" xfId="27742"/>
    <cellStyle name="Normal 9 2 2 6 4 2 3" xfId="27743"/>
    <cellStyle name="Normal 9 2 2 6 4 3" xfId="27744"/>
    <cellStyle name="Normal 9 2 2 6 4 3 2" xfId="27745"/>
    <cellStyle name="Normal 9 2 2 6 4 4" xfId="27746"/>
    <cellStyle name="Normal 9 2 2 6 5" xfId="27747"/>
    <cellStyle name="Normal 9 2 2 6 5 2" xfId="27748"/>
    <cellStyle name="Normal 9 2 2 6 5 2 2" xfId="27749"/>
    <cellStyle name="Normal 9 2 2 6 5 3" xfId="27750"/>
    <cellStyle name="Normal 9 2 2 6 6" xfId="27751"/>
    <cellStyle name="Normal 9 2 2 6 6 2" xfId="27752"/>
    <cellStyle name="Normal 9 2 2 6 7" xfId="27753"/>
    <cellStyle name="Normal 9 2 2 7" xfId="27754"/>
    <cellStyle name="Normal 9 2 2 7 2" xfId="27755"/>
    <cellStyle name="Normal 9 2 2 7 2 2" xfId="27756"/>
    <cellStyle name="Normal 9 2 2 7 2 2 2" xfId="27757"/>
    <cellStyle name="Normal 9 2 2 7 2 2 2 2" xfId="27758"/>
    <cellStyle name="Normal 9 2 2 7 2 2 2 2 2" xfId="27759"/>
    <cellStyle name="Normal 9 2 2 7 2 2 2 3" xfId="27760"/>
    <cellStyle name="Normal 9 2 2 7 2 2 3" xfId="27761"/>
    <cellStyle name="Normal 9 2 2 7 2 2 3 2" xfId="27762"/>
    <cellStyle name="Normal 9 2 2 7 2 2 4" xfId="27763"/>
    <cellStyle name="Normal 9 2 2 7 2 3" xfId="27764"/>
    <cellStyle name="Normal 9 2 2 7 2 3 2" xfId="27765"/>
    <cellStyle name="Normal 9 2 2 7 2 3 2 2" xfId="27766"/>
    <cellStyle name="Normal 9 2 2 7 2 3 3" xfId="27767"/>
    <cellStyle name="Normal 9 2 2 7 2 4" xfId="27768"/>
    <cellStyle name="Normal 9 2 2 7 2 4 2" xfId="27769"/>
    <cellStyle name="Normal 9 2 2 7 2 5" xfId="27770"/>
    <cellStyle name="Normal 9 2 2 7 3" xfId="27771"/>
    <cellStyle name="Normal 9 2 2 7 3 2" xfId="27772"/>
    <cellStyle name="Normal 9 2 2 7 3 2 2" xfId="27773"/>
    <cellStyle name="Normal 9 2 2 7 3 2 2 2" xfId="27774"/>
    <cellStyle name="Normal 9 2 2 7 3 2 3" xfId="27775"/>
    <cellStyle name="Normal 9 2 2 7 3 3" xfId="27776"/>
    <cellStyle name="Normal 9 2 2 7 3 3 2" xfId="27777"/>
    <cellStyle name="Normal 9 2 2 7 3 4" xfId="27778"/>
    <cellStyle name="Normal 9 2 2 7 4" xfId="27779"/>
    <cellStyle name="Normal 9 2 2 7 4 2" xfId="27780"/>
    <cellStyle name="Normal 9 2 2 7 4 2 2" xfId="27781"/>
    <cellStyle name="Normal 9 2 2 7 4 3" xfId="27782"/>
    <cellStyle name="Normal 9 2 2 7 5" xfId="27783"/>
    <cellStyle name="Normal 9 2 2 7 5 2" xfId="27784"/>
    <cellStyle name="Normal 9 2 2 7 6" xfId="27785"/>
    <cellStyle name="Normal 9 2 2 8" xfId="27786"/>
    <cellStyle name="Normal 9 2 2 8 2" xfId="27787"/>
    <cellStyle name="Normal 9 2 2 8 2 2" xfId="27788"/>
    <cellStyle name="Normal 9 2 2 8 2 2 2" xfId="27789"/>
    <cellStyle name="Normal 9 2 2 8 2 2 2 2" xfId="27790"/>
    <cellStyle name="Normal 9 2 2 8 2 2 3" xfId="27791"/>
    <cellStyle name="Normal 9 2 2 8 2 3" xfId="27792"/>
    <cellStyle name="Normal 9 2 2 8 2 3 2" xfId="27793"/>
    <cellStyle name="Normal 9 2 2 8 2 4" xfId="27794"/>
    <cellStyle name="Normal 9 2 2 8 3" xfId="27795"/>
    <cellStyle name="Normal 9 2 2 8 3 2" xfId="27796"/>
    <cellStyle name="Normal 9 2 2 8 3 2 2" xfId="27797"/>
    <cellStyle name="Normal 9 2 2 8 3 3" xfId="27798"/>
    <cellStyle name="Normal 9 2 2 8 4" xfId="27799"/>
    <cellStyle name="Normal 9 2 2 8 4 2" xfId="27800"/>
    <cellStyle name="Normal 9 2 2 8 5" xfId="27801"/>
    <cellStyle name="Normal 9 2 2 9" xfId="27802"/>
    <cellStyle name="Normal 9 2 2 9 2" xfId="27803"/>
    <cellStyle name="Normal 9 2 2 9 2 2" xfId="27804"/>
    <cellStyle name="Normal 9 2 2 9 2 2 2" xfId="27805"/>
    <cellStyle name="Normal 9 2 2 9 2 3" xfId="27806"/>
    <cellStyle name="Normal 9 2 2 9 3" xfId="27807"/>
    <cellStyle name="Normal 9 2 2 9 3 2" xfId="27808"/>
    <cellStyle name="Normal 9 2 2 9 4" xfId="27809"/>
    <cellStyle name="Normal 9 2 3" xfId="27810"/>
    <cellStyle name="Normal 9 2 3 10" xfId="27811"/>
    <cellStyle name="Normal 9 2 3 10 2" xfId="27812"/>
    <cellStyle name="Normal 9 2 3 11" xfId="27813"/>
    <cellStyle name="Normal 9 2 3 2" xfId="27814"/>
    <cellStyle name="Normal 9 2 3 2 10" xfId="27815"/>
    <cellStyle name="Normal 9 2 3 2 2" xfId="27816"/>
    <cellStyle name="Normal 9 2 3 2 2 2" xfId="27817"/>
    <cellStyle name="Normal 9 2 3 2 2 2 2" xfId="27818"/>
    <cellStyle name="Normal 9 2 3 2 2 2 2 2" xfId="27819"/>
    <cellStyle name="Normal 9 2 3 2 2 2 2 2 2" xfId="27820"/>
    <cellStyle name="Normal 9 2 3 2 2 2 2 2 2 2" xfId="27821"/>
    <cellStyle name="Normal 9 2 3 2 2 2 2 2 2 2 2" xfId="27822"/>
    <cellStyle name="Normal 9 2 3 2 2 2 2 2 2 2 2 2" xfId="27823"/>
    <cellStyle name="Normal 9 2 3 2 2 2 2 2 2 2 2 2 2" xfId="27824"/>
    <cellStyle name="Normal 9 2 3 2 2 2 2 2 2 2 2 3" xfId="27825"/>
    <cellStyle name="Normal 9 2 3 2 2 2 2 2 2 2 3" xfId="27826"/>
    <cellStyle name="Normal 9 2 3 2 2 2 2 2 2 2 3 2" xfId="27827"/>
    <cellStyle name="Normal 9 2 3 2 2 2 2 2 2 2 4" xfId="27828"/>
    <cellStyle name="Normal 9 2 3 2 2 2 2 2 2 3" xfId="27829"/>
    <cellStyle name="Normal 9 2 3 2 2 2 2 2 2 3 2" xfId="27830"/>
    <cellStyle name="Normal 9 2 3 2 2 2 2 2 2 3 2 2" xfId="27831"/>
    <cellStyle name="Normal 9 2 3 2 2 2 2 2 2 3 3" xfId="27832"/>
    <cellStyle name="Normal 9 2 3 2 2 2 2 2 2 4" xfId="27833"/>
    <cellStyle name="Normal 9 2 3 2 2 2 2 2 2 4 2" xfId="27834"/>
    <cellStyle name="Normal 9 2 3 2 2 2 2 2 2 5" xfId="27835"/>
    <cellStyle name="Normal 9 2 3 2 2 2 2 2 3" xfId="27836"/>
    <cellStyle name="Normal 9 2 3 2 2 2 2 2 3 2" xfId="27837"/>
    <cellStyle name="Normal 9 2 3 2 2 2 2 2 3 2 2" xfId="27838"/>
    <cellStyle name="Normal 9 2 3 2 2 2 2 2 3 2 2 2" xfId="27839"/>
    <cellStyle name="Normal 9 2 3 2 2 2 2 2 3 2 3" xfId="27840"/>
    <cellStyle name="Normal 9 2 3 2 2 2 2 2 3 3" xfId="27841"/>
    <cellStyle name="Normal 9 2 3 2 2 2 2 2 3 3 2" xfId="27842"/>
    <cellStyle name="Normal 9 2 3 2 2 2 2 2 3 4" xfId="27843"/>
    <cellStyle name="Normal 9 2 3 2 2 2 2 2 4" xfId="27844"/>
    <cellStyle name="Normal 9 2 3 2 2 2 2 2 4 2" xfId="27845"/>
    <cellStyle name="Normal 9 2 3 2 2 2 2 2 4 2 2" xfId="27846"/>
    <cellStyle name="Normal 9 2 3 2 2 2 2 2 4 3" xfId="27847"/>
    <cellStyle name="Normal 9 2 3 2 2 2 2 2 5" xfId="27848"/>
    <cellStyle name="Normal 9 2 3 2 2 2 2 2 5 2" xfId="27849"/>
    <cellStyle name="Normal 9 2 3 2 2 2 2 2 6" xfId="27850"/>
    <cellStyle name="Normal 9 2 3 2 2 2 2 3" xfId="27851"/>
    <cellStyle name="Normal 9 2 3 2 2 2 2 3 2" xfId="27852"/>
    <cellStyle name="Normal 9 2 3 2 2 2 2 3 2 2" xfId="27853"/>
    <cellStyle name="Normal 9 2 3 2 2 2 2 3 2 2 2" xfId="27854"/>
    <cellStyle name="Normal 9 2 3 2 2 2 2 3 2 2 2 2" xfId="27855"/>
    <cellStyle name="Normal 9 2 3 2 2 2 2 3 2 2 3" xfId="27856"/>
    <cellStyle name="Normal 9 2 3 2 2 2 2 3 2 3" xfId="27857"/>
    <cellStyle name="Normal 9 2 3 2 2 2 2 3 2 3 2" xfId="27858"/>
    <cellStyle name="Normal 9 2 3 2 2 2 2 3 2 4" xfId="27859"/>
    <cellStyle name="Normal 9 2 3 2 2 2 2 3 3" xfId="27860"/>
    <cellStyle name="Normal 9 2 3 2 2 2 2 3 3 2" xfId="27861"/>
    <cellStyle name="Normal 9 2 3 2 2 2 2 3 3 2 2" xfId="27862"/>
    <cellStyle name="Normal 9 2 3 2 2 2 2 3 3 3" xfId="27863"/>
    <cellStyle name="Normal 9 2 3 2 2 2 2 3 4" xfId="27864"/>
    <cellStyle name="Normal 9 2 3 2 2 2 2 3 4 2" xfId="27865"/>
    <cellStyle name="Normal 9 2 3 2 2 2 2 3 5" xfId="27866"/>
    <cellStyle name="Normal 9 2 3 2 2 2 2 4" xfId="27867"/>
    <cellStyle name="Normal 9 2 3 2 2 2 2 4 2" xfId="27868"/>
    <cellStyle name="Normal 9 2 3 2 2 2 2 4 2 2" xfId="27869"/>
    <cellStyle name="Normal 9 2 3 2 2 2 2 4 2 2 2" xfId="27870"/>
    <cellStyle name="Normal 9 2 3 2 2 2 2 4 2 3" xfId="27871"/>
    <cellStyle name="Normal 9 2 3 2 2 2 2 4 3" xfId="27872"/>
    <cellStyle name="Normal 9 2 3 2 2 2 2 4 3 2" xfId="27873"/>
    <cellStyle name="Normal 9 2 3 2 2 2 2 4 4" xfId="27874"/>
    <cellStyle name="Normal 9 2 3 2 2 2 2 5" xfId="27875"/>
    <cellStyle name="Normal 9 2 3 2 2 2 2 5 2" xfId="27876"/>
    <cellStyle name="Normal 9 2 3 2 2 2 2 5 2 2" xfId="27877"/>
    <cellStyle name="Normal 9 2 3 2 2 2 2 5 3" xfId="27878"/>
    <cellStyle name="Normal 9 2 3 2 2 2 2 6" xfId="27879"/>
    <cellStyle name="Normal 9 2 3 2 2 2 2 6 2" xfId="27880"/>
    <cellStyle name="Normal 9 2 3 2 2 2 2 7" xfId="27881"/>
    <cellStyle name="Normal 9 2 3 2 2 2 3" xfId="27882"/>
    <cellStyle name="Normal 9 2 3 2 2 2 3 2" xfId="27883"/>
    <cellStyle name="Normal 9 2 3 2 2 2 3 2 2" xfId="27884"/>
    <cellStyle name="Normal 9 2 3 2 2 2 3 2 2 2" xfId="27885"/>
    <cellStyle name="Normal 9 2 3 2 2 2 3 2 2 2 2" xfId="27886"/>
    <cellStyle name="Normal 9 2 3 2 2 2 3 2 2 2 2 2" xfId="27887"/>
    <cellStyle name="Normal 9 2 3 2 2 2 3 2 2 2 3" xfId="27888"/>
    <cellStyle name="Normal 9 2 3 2 2 2 3 2 2 3" xfId="27889"/>
    <cellStyle name="Normal 9 2 3 2 2 2 3 2 2 3 2" xfId="27890"/>
    <cellStyle name="Normal 9 2 3 2 2 2 3 2 2 4" xfId="27891"/>
    <cellStyle name="Normal 9 2 3 2 2 2 3 2 3" xfId="27892"/>
    <cellStyle name="Normal 9 2 3 2 2 2 3 2 3 2" xfId="27893"/>
    <cellStyle name="Normal 9 2 3 2 2 2 3 2 3 2 2" xfId="27894"/>
    <cellStyle name="Normal 9 2 3 2 2 2 3 2 3 3" xfId="27895"/>
    <cellStyle name="Normal 9 2 3 2 2 2 3 2 4" xfId="27896"/>
    <cellStyle name="Normal 9 2 3 2 2 2 3 2 4 2" xfId="27897"/>
    <cellStyle name="Normal 9 2 3 2 2 2 3 2 5" xfId="27898"/>
    <cellStyle name="Normal 9 2 3 2 2 2 3 3" xfId="27899"/>
    <cellStyle name="Normal 9 2 3 2 2 2 3 3 2" xfId="27900"/>
    <cellStyle name="Normal 9 2 3 2 2 2 3 3 2 2" xfId="27901"/>
    <cellStyle name="Normal 9 2 3 2 2 2 3 3 2 2 2" xfId="27902"/>
    <cellStyle name="Normal 9 2 3 2 2 2 3 3 2 3" xfId="27903"/>
    <cellStyle name="Normal 9 2 3 2 2 2 3 3 3" xfId="27904"/>
    <cellStyle name="Normal 9 2 3 2 2 2 3 3 3 2" xfId="27905"/>
    <cellStyle name="Normal 9 2 3 2 2 2 3 3 4" xfId="27906"/>
    <cellStyle name="Normal 9 2 3 2 2 2 3 4" xfId="27907"/>
    <cellStyle name="Normal 9 2 3 2 2 2 3 4 2" xfId="27908"/>
    <cellStyle name="Normal 9 2 3 2 2 2 3 4 2 2" xfId="27909"/>
    <cellStyle name="Normal 9 2 3 2 2 2 3 4 3" xfId="27910"/>
    <cellStyle name="Normal 9 2 3 2 2 2 3 5" xfId="27911"/>
    <cellStyle name="Normal 9 2 3 2 2 2 3 5 2" xfId="27912"/>
    <cellStyle name="Normal 9 2 3 2 2 2 3 6" xfId="27913"/>
    <cellStyle name="Normal 9 2 3 2 2 2 4" xfId="27914"/>
    <cellStyle name="Normal 9 2 3 2 2 2 4 2" xfId="27915"/>
    <cellStyle name="Normal 9 2 3 2 2 2 4 2 2" xfId="27916"/>
    <cellStyle name="Normal 9 2 3 2 2 2 4 2 2 2" xfId="27917"/>
    <cellStyle name="Normal 9 2 3 2 2 2 4 2 2 2 2" xfId="27918"/>
    <cellStyle name="Normal 9 2 3 2 2 2 4 2 2 3" xfId="27919"/>
    <cellStyle name="Normal 9 2 3 2 2 2 4 2 3" xfId="27920"/>
    <cellStyle name="Normal 9 2 3 2 2 2 4 2 3 2" xfId="27921"/>
    <cellStyle name="Normal 9 2 3 2 2 2 4 2 4" xfId="27922"/>
    <cellStyle name="Normal 9 2 3 2 2 2 4 3" xfId="27923"/>
    <cellStyle name="Normal 9 2 3 2 2 2 4 3 2" xfId="27924"/>
    <cellStyle name="Normal 9 2 3 2 2 2 4 3 2 2" xfId="27925"/>
    <cellStyle name="Normal 9 2 3 2 2 2 4 3 3" xfId="27926"/>
    <cellStyle name="Normal 9 2 3 2 2 2 4 4" xfId="27927"/>
    <cellStyle name="Normal 9 2 3 2 2 2 4 4 2" xfId="27928"/>
    <cellStyle name="Normal 9 2 3 2 2 2 4 5" xfId="27929"/>
    <cellStyle name="Normal 9 2 3 2 2 2 5" xfId="27930"/>
    <cellStyle name="Normal 9 2 3 2 2 2 5 2" xfId="27931"/>
    <cellStyle name="Normal 9 2 3 2 2 2 5 2 2" xfId="27932"/>
    <cellStyle name="Normal 9 2 3 2 2 2 5 2 2 2" xfId="27933"/>
    <cellStyle name="Normal 9 2 3 2 2 2 5 2 3" xfId="27934"/>
    <cellStyle name="Normal 9 2 3 2 2 2 5 3" xfId="27935"/>
    <cellStyle name="Normal 9 2 3 2 2 2 5 3 2" xfId="27936"/>
    <cellStyle name="Normal 9 2 3 2 2 2 5 4" xfId="27937"/>
    <cellStyle name="Normal 9 2 3 2 2 2 6" xfId="27938"/>
    <cellStyle name="Normal 9 2 3 2 2 2 6 2" xfId="27939"/>
    <cellStyle name="Normal 9 2 3 2 2 2 6 2 2" xfId="27940"/>
    <cellStyle name="Normal 9 2 3 2 2 2 6 3" xfId="27941"/>
    <cellStyle name="Normal 9 2 3 2 2 2 7" xfId="27942"/>
    <cellStyle name="Normal 9 2 3 2 2 2 7 2" xfId="27943"/>
    <cellStyle name="Normal 9 2 3 2 2 2 8" xfId="27944"/>
    <cellStyle name="Normal 9 2 3 2 2 3" xfId="27945"/>
    <cellStyle name="Normal 9 2 3 2 2 3 2" xfId="27946"/>
    <cellStyle name="Normal 9 2 3 2 2 3 2 2" xfId="27947"/>
    <cellStyle name="Normal 9 2 3 2 2 3 2 2 2" xfId="27948"/>
    <cellStyle name="Normal 9 2 3 2 2 3 2 2 2 2" xfId="27949"/>
    <cellStyle name="Normal 9 2 3 2 2 3 2 2 2 2 2" xfId="27950"/>
    <cellStyle name="Normal 9 2 3 2 2 3 2 2 2 2 2 2" xfId="27951"/>
    <cellStyle name="Normal 9 2 3 2 2 3 2 2 2 2 3" xfId="27952"/>
    <cellStyle name="Normal 9 2 3 2 2 3 2 2 2 3" xfId="27953"/>
    <cellStyle name="Normal 9 2 3 2 2 3 2 2 2 3 2" xfId="27954"/>
    <cellStyle name="Normal 9 2 3 2 2 3 2 2 2 4" xfId="27955"/>
    <cellStyle name="Normal 9 2 3 2 2 3 2 2 3" xfId="27956"/>
    <cellStyle name="Normal 9 2 3 2 2 3 2 2 3 2" xfId="27957"/>
    <cellStyle name="Normal 9 2 3 2 2 3 2 2 3 2 2" xfId="27958"/>
    <cellStyle name="Normal 9 2 3 2 2 3 2 2 3 3" xfId="27959"/>
    <cellStyle name="Normal 9 2 3 2 2 3 2 2 4" xfId="27960"/>
    <cellStyle name="Normal 9 2 3 2 2 3 2 2 4 2" xfId="27961"/>
    <cellStyle name="Normal 9 2 3 2 2 3 2 2 5" xfId="27962"/>
    <cellStyle name="Normal 9 2 3 2 2 3 2 3" xfId="27963"/>
    <cellStyle name="Normal 9 2 3 2 2 3 2 3 2" xfId="27964"/>
    <cellStyle name="Normal 9 2 3 2 2 3 2 3 2 2" xfId="27965"/>
    <cellStyle name="Normal 9 2 3 2 2 3 2 3 2 2 2" xfId="27966"/>
    <cellStyle name="Normal 9 2 3 2 2 3 2 3 2 3" xfId="27967"/>
    <cellStyle name="Normal 9 2 3 2 2 3 2 3 3" xfId="27968"/>
    <cellStyle name="Normal 9 2 3 2 2 3 2 3 3 2" xfId="27969"/>
    <cellStyle name="Normal 9 2 3 2 2 3 2 3 4" xfId="27970"/>
    <cellStyle name="Normal 9 2 3 2 2 3 2 4" xfId="27971"/>
    <cellStyle name="Normal 9 2 3 2 2 3 2 4 2" xfId="27972"/>
    <cellStyle name="Normal 9 2 3 2 2 3 2 4 2 2" xfId="27973"/>
    <cellStyle name="Normal 9 2 3 2 2 3 2 4 3" xfId="27974"/>
    <cellStyle name="Normal 9 2 3 2 2 3 2 5" xfId="27975"/>
    <cellStyle name="Normal 9 2 3 2 2 3 2 5 2" xfId="27976"/>
    <cellStyle name="Normal 9 2 3 2 2 3 2 6" xfId="27977"/>
    <cellStyle name="Normal 9 2 3 2 2 3 3" xfId="27978"/>
    <cellStyle name="Normal 9 2 3 2 2 3 3 2" xfId="27979"/>
    <cellStyle name="Normal 9 2 3 2 2 3 3 2 2" xfId="27980"/>
    <cellStyle name="Normal 9 2 3 2 2 3 3 2 2 2" xfId="27981"/>
    <cellStyle name="Normal 9 2 3 2 2 3 3 2 2 2 2" xfId="27982"/>
    <cellStyle name="Normal 9 2 3 2 2 3 3 2 2 3" xfId="27983"/>
    <cellStyle name="Normal 9 2 3 2 2 3 3 2 3" xfId="27984"/>
    <cellStyle name="Normal 9 2 3 2 2 3 3 2 3 2" xfId="27985"/>
    <cellStyle name="Normal 9 2 3 2 2 3 3 2 4" xfId="27986"/>
    <cellStyle name="Normal 9 2 3 2 2 3 3 3" xfId="27987"/>
    <cellStyle name="Normal 9 2 3 2 2 3 3 3 2" xfId="27988"/>
    <cellStyle name="Normal 9 2 3 2 2 3 3 3 2 2" xfId="27989"/>
    <cellStyle name="Normal 9 2 3 2 2 3 3 3 3" xfId="27990"/>
    <cellStyle name="Normal 9 2 3 2 2 3 3 4" xfId="27991"/>
    <cellStyle name="Normal 9 2 3 2 2 3 3 4 2" xfId="27992"/>
    <cellStyle name="Normal 9 2 3 2 2 3 3 5" xfId="27993"/>
    <cellStyle name="Normal 9 2 3 2 2 3 4" xfId="27994"/>
    <cellStyle name="Normal 9 2 3 2 2 3 4 2" xfId="27995"/>
    <cellStyle name="Normal 9 2 3 2 2 3 4 2 2" xfId="27996"/>
    <cellStyle name="Normal 9 2 3 2 2 3 4 2 2 2" xfId="27997"/>
    <cellStyle name="Normal 9 2 3 2 2 3 4 2 3" xfId="27998"/>
    <cellStyle name="Normal 9 2 3 2 2 3 4 3" xfId="27999"/>
    <cellStyle name="Normal 9 2 3 2 2 3 4 3 2" xfId="28000"/>
    <cellStyle name="Normal 9 2 3 2 2 3 4 4" xfId="28001"/>
    <cellStyle name="Normal 9 2 3 2 2 3 5" xfId="28002"/>
    <cellStyle name="Normal 9 2 3 2 2 3 5 2" xfId="28003"/>
    <cellStyle name="Normal 9 2 3 2 2 3 5 2 2" xfId="28004"/>
    <cellStyle name="Normal 9 2 3 2 2 3 5 3" xfId="28005"/>
    <cellStyle name="Normal 9 2 3 2 2 3 6" xfId="28006"/>
    <cellStyle name="Normal 9 2 3 2 2 3 6 2" xfId="28007"/>
    <cellStyle name="Normal 9 2 3 2 2 3 7" xfId="28008"/>
    <cellStyle name="Normal 9 2 3 2 2 4" xfId="28009"/>
    <cellStyle name="Normal 9 2 3 2 2 4 2" xfId="28010"/>
    <cellStyle name="Normal 9 2 3 2 2 4 2 2" xfId="28011"/>
    <cellStyle name="Normal 9 2 3 2 2 4 2 2 2" xfId="28012"/>
    <cellStyle name="Normal 9 2 3 2 2 4 2 2 2 2" xfId="28013"/>
    <cellStyle name="Normal 9 2 3 2 2 4 2 2 2 2 2" xfId="28014"/>
    <cellStyle name="Normal 9 2 3 2 2 4 2 2 2 3" xfId="28015"/>
    <cellStyle name="Normal 9 2 3 2 2 4 2 2 3" xfId="28016"/>
    <cellStyle name="Normal 9 2 3 2 2 4 2 2 3 2" xfId="28017"/>
    <cellStyle name="Normal 9 2 3 2 2 4 2 2 4" xfId="28018"/>
    <cellStyle name="Normal 9 2 3 2 2 4 2 3" xfId="28019"/>
    <cellStyle name="Normal 9 2 3 2 2 4 2 3 2" xfId="28020"/>
    <cellStyle name="Normal 9 2 3 2 2 4 2 3 2 2" xfId="28021"/>
    <cellStyle name="Normal 9 2 3 2 2 4 2 3 3" xfId="28022"/>
    <cellStyle name="Normal 9 2 3 2 2 4 2 4" xfId="28023"/>
    <cellStyle name="Normal 9 2 3 2 2 4 2 4 2" xfId="28024"/>
    <cellStyle name="Normal 9 2 3 2 2 4 2 5" xfId="28025"/>
    <cellStyle name="Normal 9 2 3 2 2 4 3" xfId="28026"/>
    <cellStyle name="Normal 9 2 3 2 2 4 3 2" xfId="28027"/>
    <cellStyle name="Normal 9 2 3 2 2 4 3 2 2" xfId="28028"/>
    <cellStyle name="Normal 9 2 3 2 2 4 3 2 2 2" xfId="28029"/>
    <cellStyle name="Normal 9 2 3 2 2 4 3 2 3" xfId="28030"/>
    <cellStyle name="Normal 9 2 3 2 2 4 3 3" xfId="28031"/>
    <cellStyle name="Normal 9 2 3 2 2 4 3 3 2" xfId="28032"/>
    <cellStyle name="Normal 9 2 3 2 2 4 3 4" xfId="28033"/>
    <cellStyle name="Normal 9 2 3 2 2 4 4" xfId="28034"/>
    <cellStyle name="Normal 9 2 3 2 2 4 4 2" xfId="28035"/>
    <cellStyle name="Normal 9 2 3 2 2 4 4 2 2" xfId="28036"/>
    <cellStyle name="Normal 9 2 3 2 2 4 4 3" xfId="28037"/>
    <cellStyle name="Normal 9 2 3 2 2 4 5" xfId="28038"/>
    <cellStyle name="Normal 9 2 3 2 2 4 5 2" xfId="28039"/>
    <cellStyle name="Normal 9 2 3 2 2 4 6" xfId="28040"/>
    <cellStyle name="Normal 9 2 3 2 2 5" xfId="28041"/>
    <cellStyle name="Normal 9 2 3 2 2 5 2" xfId="28042"/>
    <cellStyle name="Normal 9 2 3 2 2 5 2 2" xfId="28043"/>
    <cellStyle name="Normal 9 2 3 2 2 5 2 2 2" xfId="28044"/>
    <cellStyle name="Normal 9 2 3 2 2 5 2 2 2 2" xfId="28045"/>
    <cellStyle name="Normal 9 2 3 2 2 5 2 2 3" xfId="28046"/>
    <cellStyle name="Normal 9 2 3 2 2 5 2 3" xfId="28047"/>
    <cellStyle name="Normal 9 2 3 2 2 5 2 3 2" xfId="28048"/>
    <cellStyle name="Normal 9 2 3 2 2 5 2 4" xfId="28049"/>
    <cellStyle name="Normal 9 2 3 2 2 5 3" xfId="28050"/>
    <cellStyle name="Normal 9 2 3 2 2 5 3 2" xfId="28051"/>
    <cellStyle name="Normal 9 2 3 2 2 5 3 2 2" xfId="28052"/>
    <cellStyle name="Normal 9 2 3 2 2 5 3 3" xfId="28053"/>
    <cellStyle name="Normal 9 2 3 2 2 5 4" xfId="28054"/>
    <cellStyle name="Normal 9 2 3 2 2 5 4 2" xfId="28055"/>
    <cellStyle name="Normal 9 2 3 2 2 5 5" xfId="28056"/>
    <cellStyle name="Normal 9 2 3 2 2 6" xfId="28057"/>
    <cellStyle name="Normal 9 2 3 2 2 6 2" xfId="28058"/>
    <cellStyle name="Normal 9 2 3 2 2 6 2 2" xfId="28059"/>
    <cellStyle name="Normal 9 2 3 2 2 6 2 2 2" xfId="28060"/>
    <cellStyle name="Normal 9 2 3 2 2 6 2 3" xfId="28061"/>
    <cellStyle name="Normal 9 2 3 2 2 6 3" xfId="28062"/>
    <cellStyle name="Normal 9 2 3 2 2 6 3 2" xfId="28063"/>
    <cellStyle name="Normal 9 2 3 2 2 6 4" xfId="28064"/>
    <cellStyle name="Normal 9 2 3 2 2 7" xfId="28065"/>
    <cellStyle name="Normal 9 2 3 2 2 7 2" xfId="28066"/>
    <cellStyle name="Normal 9 2 3 2 2 7 2 2" xfId="28067"/>
    <cellStyle name="Normal 9 2 3 2 2 7 3" xfId="28068"/>
    <cellStyle name="Normal 9 2 3 2 2 8" xfId="28069"/>
    <cellStyle name="Normal 9 2 3 2 2 8 2" xfId="28070"/>
    <cellStyle name="Normal 9 2 3 2 2 9" xfId="28071"/>
    <cellStyle name="Normal 9 2 3 2 3" xfId="28072"/>
    <cellStyle name="Normal 9 2 3 2 3 2" xfId="28073"/>
    <cellStyle name="Normal 9 2 3 2 3 2 2" xfId="28074"/>
    <cellStyle name="Normal 9 2 3 2 3 2 2 2" xfId="28075"/>
    <cellStyle name="Normal 9 2 3 2 3 2 2 2 2" xfId="28076"/>
    <cellStyle name="Normal 9 2 3 2 3 2 2 2 2 2" xfId="28077"/>
    <cellStyle name="Normal 9 2 3 2 3 2 2 2 2 2 2" xfId="28078"/>
    <cellStyle name="Normal 9 2 3 2 3 2 2 2 2 2 2 2" xfId="28079"/>
    <cellStyle name="Normal 9 2 3 2 3 2 2 2 2 2 3" xfId="28080"/>
    <cellStyle name="Normal 9 2 3 2 3 2 2 2 2 3" xfId="28081"/>
    <cellStyle name="Normal 9 2 3 2 3 2 2 2 2 3 2" xfId="28082"/>
    <cellStyle name="Normal 9 2 3 2 3 2 2 2 2 4" xfId="28083"/>
    <cellStyle name="Normal 9 2 3 2 3 2 2 2 3" xfId="28084"/>
    <cellStyle name="Normal 9 2 3 2 3 2 2 2 3 2" xfId="28085"/>
    <cellStyle name="Normal 9 2 3 2 3 2 2 2 3 2 2" xfId="28086"/>
    <cellStyle name="Normal 9 2 3 2 3 2 2 2 3 3" xfId="28087"/>
    <cellStyle name="Normal 9 2 3 2 3 2 2 2 4" xfId="28088"/>
    <cellStyle name="Normal 9 2 3 2 3 2 2 2 4 2" xfId="28089"/>
    <cellStyle name="Normal 9 2 3 2 3 2 2 2 5" xfId="28090"/>
    <cellStyle name="Normal 9 2 3 2 3 2 2 3" xfId="28091"/>
    <cellStyle name="Normal 9 2 3 2 3 2 2 3 2" xfId="28092"/>
    <cellStyle name="Normal 9 2 3 2 3 2 2 3 2 2" xfId="28093"/>
    <cellStyle name="Normal 9 2 3 2 3 2 2 3 2 2 2" xfId="28094"/>
    <cellStyle name="Normal 9 2 3 2 3 2 2 3 2 3" xfId="28095"/>
    <cellStyle name="Normal 9 2 3 2 3 2 2 3 3" xfId="28096"/>
    <cellStyle name="Normal 9 2 3 2 3 2 2 3 3 2" xfId="28097"/>
    <cellStyle name="Normal 9 2 3 2 3 2 2 3 4" xfId="28098"/>
    <cellStyle name="Normal 9 2 3 2 3 2 2 4" xfId="28099"/>
    <cellStyle name="Normal 9 2 3 2 3 2 2 4 2" xfId="28100"/>
    <cellStyle name="Normal 9 2 3 2 3 2 2 4 2 2" xfId="28101"/>
    <cellStyle name="Normal 9 2 3 2 3 2 2 4 3" xfId="28102"/>
    <cellStyle name="Normal 9 2 3 2 3 2 2 5" xfId="28103"/>
    <cellStyle name="Normal 9 2 3 2 3 2 2 5 2" xfId="28104"/>
    <cellStyle name="Normal 9 2 3 2 3 2 2 6" xfId="28105"/>
    <cellStyle name="Normal 9 2 3 2 3 2 3" xfId="28106"/>
    <cellStyle name="Normal 9 2 3 2 3 2 3 2" xfId="28107"/>
    <cellStyle name="Normal 9 2 3 2 3 2 3 2 2" xfId="28108"/>
    <cellStyle name="Normal 9 2 3 2 3 2 3 2 2 2" xfId="28109"/>
    <cellStyle name="Normal 9 2 3 2 3 2 3 2 2 2 2" xfId="28110"/>
    <cellStyle name="Normal 9 2 3 2 3 2 3 2 2 3" xfId="28111"/>
    <cellStyle name="Normal 9 2 3 2 3 2 3 2 3" xfId="28112"/>
    <cellStyle name="Normal 9 2 3 2 3 2 3 2 3 2" xfId="28113"/>
    <cellStyle name="Normal 9 2 3 2 3 2 3 2 4" xfId="28114"/>
    <cellStyle name="Normal 9 2 3 2 3 2 3 3" xfId="28115"/>
    <cellStyle name="Normal 9 2 3 2 3 2 3 3 2" xfId="28116"/>
    <cellStyle name="Normal 9 2 3 2 3 2 3 3 2 2" xfId="28117"/>
    <cellStyle name="Normal 9 2 3 2 3 2 3 3 3" xfId="28118"/>
    <cellStyle name="Normal 9 2 3 2 3 2 3 4" xfId="28119"/>
    <cellStyle name="Normal 9 2 3 2 3 2 3 4 2" xfId="28120"/>
    <cellStyle name="Normal 9 2 3 2 3 2 3 5" xfId="28121"/>
    <cellStyle name="Normal 9 2 3 2 3 2 4" xfId="28122"/>
    <cellStyle name="Normal 9 2 3 2 3 2 4 2" xfId="28123"/>
    <cellStyle name="Normal 9 2 3 2 3 2 4 2 2" xfId="28124"/>
    <cellStyle name="Normal 9 2 3 2 3 2 4 2 2 2" xfId="28125"/>
    <cellStyle name="Normal 9 2 3 2 3 2 4 2 3" xfId="28126"/>
    <cellStyle name="Normal 9 2 3 2 3 2 4 3" xfId="28127"/>
    <cellStyle name="Normal 9 2 3 2 3 2 4 3 2" xfId="28128"/>
    <cellStyle name="Normal 9 2 3 2 3 2 4 4" xfId="28129"/>
    <cellStyle name="Normal 9 2 3 2 3 2 5" xfId="28130"/>
    <cellStyle name="Normal 9 2 3 2 3 2 5 2" xfId="28131"/>
    <cellStyle name="Normal 9 2 3 2 3 2 5 2 2" xfId="28132"/>
    <cellStyle name="Normal 9 2 3 2 3 2 5 3" xfId="28133"/>
    <cellStyle name="Normal 9 2 3 2 3 2 6" xfId="28134"/>
    <cellStyle name="Normal 9 2 3 2 3 2 6 2" xfId="28135"/>
    <cellStyle name="Normal 9 2 3 2 3 2 7" xfId="28136"/>
    <cellStyle name="Normal 9 2 3 2 3 3" xfId="28137"/>
    <cellStyle name="Normal 9 2 3 2 3 3 2" xfId="28138"/>
    <cellStyle name="Normal 9 2 3 2 3 3 2 2" xfId="28139"/>
    <cellStyle name="Normal 9 2 3 2 3 3 2 2 2" xfId="28140"/>
    <cellStyle name="Normal 9 2 3 2 3 3 2 2 2 2" xfId="28141"/>
    <cellStyle name="Normal 9 2 3 2 3 3 2 2 2 2 2" xfId="28142"/>
    <cellStyle name="Normal 9 2 3 2 3 3 2 2 2 3" xfId="28143"/>
    <cellStyle name="Normal 9 2 3 2 3 3 2 2 3" xfId="28144"/>
    <cellStyle name="Normal 9 2 3 2 3 3 2 2 3 2" xfId="28145"/>
    <cellStyle name="Normal 9 2 3 2 3 3 2 2 4" xfId="28146"/>
    <cellStyle name="Normal 9 2 3 2 3 3 2 3" xfId="28147"/>
    <cellStyle name="Normal 9 2 3 2 3 3 2 3 2" xfId="28148"/>
    <cellStyle name="Normal 9 2 3 2 3 3 2 3 2 2" xfId="28149"/>
    <cellStyle name="Normal 9 2 3 2 3 3 2 3 3" xfId="28150"/>
    <cellStyle name="Normal 9 2 3 2 3 3 2 4" xfId="28151"/>
    <cellStyle name="Normal 9 2 3 2 3 3 2 4 2" xfId="28152"/>
    <cellStyle name="Normal 9 2 3 2 3 3 2 5" xfId="28153"/>
    <cellStyle name="Normal 9 2 3 2 3 3 3" xfId="28154"/>
    <cellStyle name="Normal 9 2 3 2 3 3 3 2" xfId="28155"/>
    <cellStyle name="Normal 9 2 3 2 3 3 3 2 2" xfId="28156"/>
    <cellStyle name="Normal 9 2 3 2 3 3 3 2 2 2" xfId="28157"/>
    <cellStyle name="Normal 9 2 3 2 3 3 3 2 3" xfId="28158"/>
    <cellStyle name="Normal 9 2 3 2 3 3 3 3" xfId="28159"/>
    <cellStyle name="Normal 9 2 3 2 3 3 3 3 2" xfId="28160"/>
    <cellStyle name="Normal 9 2 3 2 3 3 3 4" xfId="28161"/>
    <cellStyle name="Normal 9 2 3 2 3 3 4" xfId="28162"/>
    <cellStyle name="Normal 9 2 3 2 3 3 4 2" xfId="28163"/>
    <cellStyle name="Normal 9 2 3 2 3 3 4 2 2" xfId="28164"/>
    <cellStyle name="Normal 9 2 3 2 3 3 4 3" xfId="28165"/>
    <cellStyle name="Normal 9 2 3 2 3 3 5" xfId="28166"/>
    <cellStyle name="Normal 9 2 3 2 3 3 5 2" xfId="28167"/>
    <cellStyle name="Normal 9 2 3 2 3 3 6" xfId="28168"/>
    <cellStyle name="Normal 9 2 3 2 3 4" xfId="28169"/>
    <cellStyle name="Normal 9 2 3 2 3 4 2" xfId="28170"/>
    <cellStyle name="Normal 9 2 3 2 3 4 2 2" xfId="28171"/>
    <cellStyle name="Normal 9 2 3 2 3 4 2 2 2" xfId="28172"/>
    <cellStyle name="Normal 9 2 3 2 3 4 2 2 2 2" xfId="28173"/>
    <cellStyle name="Normal 9 2 3 2 3 4 2 2 3" xfId="28174"/>
    <cellStyle name="Normal 9 2 3 2 3 4 2 3" xfId="28175"/>
    <cellStyle name="Normal 9 2 3 2 3 4 2 3 2" xfId="28176"/>
    <cellStyle name="Normal 9 2 3 2 3 4 2 4" xfId="28177"/>
    <cellStyle name="Normal 9 2 3 2 3 4 3" xfId="28178"/>
    <cellStyle name="Normal 9 2 3 2 3 4 3 2" xfId="28179"/>
    <cellStyle name="Normal 9 2 3 2 3 4 3 2 2" xfId="28180"/>
    <cellStyle name="Normal 9 2 3 2 3 4 3 3" xfId="28181"/>
    <cellStyle name="Normal 9 2 3 2 3 4 4" xfId="28182"/>
    <cellStyle name="Normal 9 2 3 2 3 4 4 2" xfId="28183"/>
    <cellStyle name="Normal 9 2 3 2 3 4 5" xfId="28184"/>
    <cellStyle name="Normal 9 2 3 2 3 5" xfId="28185"/>
    <cellStyle name="Normal 9 2 3 2 3 5 2" xfId="28186"/>
    <cellStyle name="Normal 9 2 3 2 3 5 2 2" xfId="28187"/>
    <cellStyle name="Normal 9 2 3 2 3 5 2 2 2" xfId="28188"/>
    <cellStyle name="Normal 9 2 3 2 3 5 2 3" xfId="28189"/>
    <cellStyle name="Normal 9 2 3 2 3 5 3" xfId="28190"/>
    <cellStyle name="Normal 9 2 3 2 3 5 3 2" xfId="28191"/>
    <cellStyle name="Normal 9 2 3 2 3 5 4" xfId="28192"/>
    <cellStyle name="Normal 9 2 3 2 3 6" xfId="28193"/>
    <cellStyle name="Normal 9 2 3 2 3 6 2" xfId="28194"/>
    <cellStyle name="Normal 9 2 3 2 3 6 2 2" xfId="28195"/>
    <cellStyle name="Normal 9 2 3 2 3 6 3" xfId="28196"/>
    <cellStyle name="Normal 9 2 3 2 3 7" xfId="28197"/>
    <cellStyle name="Normal 9 2 3 2 3 7 2" xfId="28198"/>
    <cellStyle name="Normal 9 2 3 2 3 8" xfId="28199"/>
    <cellStyle name="Normal 9 2 3 2 4" xfId="28200"/>
    <cellStyle name="Normal 9 2 3 2 4 2" xfId="28201"/>
    <cellStyle name="Normal 9 2 3 2 4 2 2" xfId="28202"/>
    <cellStyle name="Normal 9 2 3 2 4 2 2 2" xfId="28203"/>
    <cellStyle name="Normal 9 2 3 2 4 2 2 2 2" xfId="28204"/>
    <cellStyle name="Normal 9 2 3 2 4 2 2 2 2 2" xfId="28205"/>
    <cellStyle name="Normal 9 2 3 2 4 2 2 2 2 2 2" xfId="28206"/>
    <cellStyle name="Normal 9 2 3 2 4 2 2 2 2 3" xfId="28207"/>
    <cellStyle name="Normal 9 2 3 2 4 2 2 2 3" xfId="28208"/>
    <cellStyle name="Normal 9 2 3 2 4 2 2 2 3 2" xfId="28209"/>
    <cellStyle name="Normal 9 2 3 2 4 2 2 2 4" xfId="28210"/>
    <cellStyle name="Normal 9 2 3 2 4 2 2 3" xfId="28211"/>
    <cellStyle name="Normal 9 2 3 2 4 2 2 3 2" xfId="28212"/>
    <cellStyle name="Normal 9 2 3 2 4 2 2 3 2 2" xfId="28213"/>
    <cellStyle name="Normal 9 2 3 2 4 2 2 3 3" xfId="28214"/>
    <cellStyle name="Normal 9 2 3 2 4 2 2 4" xfId="28215"/>
    <cellStyle name="Normal 9 2 3 2 4 2 2 4 2" xfId="28216"/>
    <cellStyle name="Normal 9 2 3 2 4 2 2 5" xfId="28217"/>
    <cellStyle name="Normal 9 2 3 2 4 2 3" xfId="28218"/>
    <cellStyle name="Normal 9 2 3 2 4 2 3 2" xfId="28219"/>
    <cellStyle name="Normal 9 2 3 2 4 2 3 2 2" xfId="28220"/>
    <cellStyle name="Normal 9 2 3 2 4 2 3 2 2 2" xfId="28221"/>
    <cellStyle name="Normal 9 2 3 2 4 2 3 2 3" xfId="28222"/>
    <cellStyle name="Normal 9 2 3 2 4 2 3 3" xfId="28223"/>
    <cellStyle name="Normal 9 2 3 2 4 2 3 3 2" xfId="28224"/>
    <cellStyle name="Normal 9 2 3 2 4 2 3 4" xfId="28225"/>
    <cellStyle name="Normal 9 2 3 2 4 2 4" xfId="28226"/>
    <cellStyle name="Normal 9 2 3 2 4 2 4 2" xfId="28227"/>
    <cellStyle name="Normal 9 2 3 2 4 2 4 2 2" xfId="28228"/>
    <cellStyle name="Normal 9 2 3 2 4 2 4 3" xfId="28229"/>
    <cellStyle name="Normal 9 2 3 2 4 2 5" xfId="28230"/>
    <cellStyle name="Normal 9 2 3 2 4 2 5 2" xfId="28231"/>
    <cellStyle name="Normal 9 2 3 2 4 2 6" xfId="28232"/>
    <cellStyle name="Normal 9 2 3 2 4 3" xfId="28233"/>
    <cellStyle name="Normal 9 2 3 2 4 3 2" xfId="28234"/>
    <cellStyle name="Normal 9 2 3 2 4 3 2 2" xfId="28235"/>
    <cellStyle name="Normal 9 2 3 2 4 3 2 2 2" xfId="28236"/>
    <cellStyle name="Normal 9 2 3 2 4 3 2 2 2 2" xfId="28237"/>
    <cellStyle name="Normal 9 2 3 2 4 3 2 2 3" xfId="28238"/>
    <cellStyle name="Normal 9 2 3 2 4 3 2 3" xfId="28239"/>
    <cellStyle name="Normal 9 2 3 2 4 3 2 3 2" xfId="28240"/>
    <cellStyle name="Normal 9 2 3 2 4 3 2 4" xfId="28241"/>
    <cellStyle name="Normal 9 2 3 2 4 3 3" xfId="28242"/>
    <cellStyle name="Normal 9 2 3 2 4 3 3 2" xfId="28243"/>
    <cellStyle name="Normal 9 2 3 2 4 3 3 2 2" xfId="28244"/>
    <cellStyle name="Normal 9 2 3 2 4 3 3 3" xfId="28245"/>
    <cellStyle name="Normal 9 2 3 2 4 3 4" xfId="28246"/>
    <cellStyle name="Normal 9 2 3 2 4 3 4 2" xfId="28247"/>
    <cellStyle name="Normal 9 2 3 2 4 3 5" xfId="28248"/>
    <cellStyle name="Normal 9 2 3 2 4 4" xfId="28249"/>
    <cellStyle name="Normal 9 2 3 2 4 4 2" xfId="28250"/>
    <cellStyle name="Normal 9 2 3 2 4 4 2 2" xfId="28251"/>
    <cellStyle name="Normal 9 2 3 2 4 4 2 2 2" xfId="28252"/>
    <cellStyle name="Normal 9 2 3 2 4 4 2 3" xfId="28253"/>
    <cellStyle name="Normal 9 2 3 2 4 4 3" xfId="28254"/>
    <cellStyle name="Normal 9 2 3 2 4 4 3 2" xfId="28255"/>
    <cellStyle name="Normal 9 2 3 2 4 4 4" xfId="28256"/>
    <cellStyle name="Normal 9 2 3 2 4 5" xfId="28257"/>
    <cellStyle name="Normal 9 2 3 2 4 5 2" xfId="28258"/>
    <cellStyle name="Normal 9 2 3 2 4 5 2 2" xfId="28259"/>
    <cellStyle name="Normal 9 2 3 2 4 5 3" xfId="28260"/>
    <cellStyle name="Normal 9 2 3 2 4 6" xfId="28261"/>
    <cellStyle name="Normal 9 2 3 2 4 6 2" xfId="28262"/>
    <cellStyle name="Normal 9 2 3 2 4 7" xfId="28263"/>
    <cellStyle name="Normal 9 2 3 2 5" xfId="28264"/>
    <cellStyle name="Normal 9 2 3 2 5 2" xfId="28265"/>
    <cellStyle name="Normal 9 2 3 2 5 2 2" xfId="28266"/>
    <cellStyle name="Normal 9 2 3 2 5 2 2 2" xfId="28267"/>
    <cellStyle name="Normal 9 2 3 2 5 2 2 2 2" xfId="28268"/>
    <cellStyle name="Normal 9 2 3 2 5 2 2 2 2 2" xfId="28269"/>
    <cellStyle name="Normal 9 2 3 2 5 2 2 2 3" xfId="28270"/>
    <cellStyle name="Normal 9 2 3 2 5 2 2 3" xfId="28271"/>
    <cellStyle name="Normal 9 2 3 2 5 2 2 3 2" xfId="28272"/>
    <cellStyle name="Normal 9 2 3 2 5 2 2 4" xfId="28273"/>
    <cellStyle name="Normal 9 2 3 2 5 2 3" xfId="28274"/>
    <cellStyle name="Normal 9 2 3 2 5 2 3 2" xfId="28275"/>
    <cellStyle name="Normal 9 2 3 2 5 2 3 2 2" xfId="28276"/>
    <cellStyle name="Normal 9 2 3 2 5 2 3 3" xfId="28277"/>
    <cellStyle name="Normal 9 2 3 2 5 2 4" xfId="28278"/>
    <cellStyle name="Normal 9 2 3 2 5 2 4 2" xfId="28279"/>
    <cellStyle name="Normal 9 2 3 2 5 2 5" xfId="28280"/>
    <cellStyle name="Normal 9 2 3 2 5 3" xfId="28281"/>
    <cellStyle name="Normal 9 2 3 2 5 3 2" xfId="28282"/>
    <cellStyle name="Normal 9 2 3 2 5 3 2 2" xfId="28283"/>
    <cellStyle name="Normal 9 2 3 2 5 3 2 2 2" xfId="28284"/>
    <cellStyle name="Normal 9 2 3 2 5 3 2 3" xfId="28285"/>
    <cellStyle name="Normal 9 2 3 2 5 3 3" xfId="28286"/>
    <cellStyle name="Normal 9 2 3 2 5 3 3 2" xfId="28287"/>
    <cellStyle name="Normal 9 2 3 2 5 3 4" xfId="28288"/>
    <cellStyle name="Normal 9 2 3 2 5 4" xfId="28289"/>
    <cellStyle name="Normal 9 2 3 2 5 4 2" xfId="28290"/>
    <cellStyle name="Normal 9 2 3 2 5 4 2 2" xfId="28291"/>
    <cellStyle name="Normal 9 2 3 2 5 4 3" xfId="28292"/>
    <cellStyle name="Normal 9 2 3 2 5 5" xfId="28293"/>
    <cellStyle name="Normal 9 2 3 2 5 5 2" xfId="28294"/>
    <cellStyle name="Normal 9 2 3 2 5 6" xfId="28295"/>
    <cellStyle name="Normal 9 2 3 2 6" xfId="28296"/>
    <cellStyle name="Normal 9 2 3 2 6 2" xfId="28297"/>
    <cellStyle name="Normal 9 2 3 2 6 2 2" xfId="28298"/>
    <cellStyle name="Normal 9 2 3 2 6 2 2 2" xfId="28299"/>
    <cellStyle name="Normal 9 2 3 2 6 2 2 2 2" xfId="28300"/>
    <cellStyle name="Normal 9 2 3 2 6 2 2 3" xfId="28301"/>
    <cellStyle name="Normal 9 2 3 2 6 2 3" xfId="28302"/>
    <cellStyle name="Normal 9 2 3 2 6 2 3 2" xfId="28303"/>
    <cellStyle name="Normal 9 2 3 2 6 2 4" xfId="28304"/>
    <cellStyle name="Normal 9 2 3 2 6 3" xfId="28305"/>
    <cellStyle name="Normal 9 2 3 2 6 3 2" xfId="28306"/>
    <cellStyle name="Normal 9 2 3 2 6 3 2 2" xfId="28307"/>
    <cellStyle name="Normal 9 2 3 2 6 3 3" xfId="28308"/>
    <cellStyle name="Normal 9 2 3 2 6 4" xfId="28309"/>
    <cellStyle name="Normal 9 2 3 2 6 4 2" xfId="28310"/>
    <cellStyle name="Normal 9 2 3 2 6 5" xfId="28311"/>
    <cellStyle name="Normal 9 2 3 2 7" xfId="28312"/>
    <cellStyle name="Normal 9 2 3 2 7 2" xfId="28313"/>
    <cellStyle name="Normal 9 2 3 2 7 2 2" xfId="28314"/>
    <cellStyle name="Normal 9 2 3 2 7 2 2 2" xfId="28315"/>
    <cellStyle name="Normal 9 2 3 2 7 2 3" xfId="28316"/>
    <cellStyle name="Normal 9 2 3 2 7 3" xfId="28317"/>
    <cellStyle name="Normal 9 2 3 2 7 3 2" xfId="28318"/>
    <cellStyle name="Normal 9 2 3 2 7 4" xfId="28319"/>
    <cellStyle name="Normal 9 2 3 2 8" xfId="28320"/>
    <cellStyle name="Normal 9 2 3 2 8 2" xfId="28321"/>
    <cellStyle name="Normal 9 2 3 2 8 2 2" xfId="28322"/>
    <cellStyle name="Normal 9 2 3 2 8 3" xfId="28323"/>
    <cellStyle name="Normal 9 2 3 2 9" xfId="28324"/>
    <cellStyle name="Normal 9 2 3 2 9 2" xfId="28325"/>
    <cellStyle name="Normal 9 2 3 3" xfId="28326"/>
    <cellStyle name="Normal 9 2 3 3 2" xfId="28327"/>
    <cellStyle name="Normal 9 2 3 3 2 2" xfId="28328"/>
    <cellStyle name="Normal 9 2 3 3 2 2 2" xfId="28329"/>
    <cellStyle name="Normal 9 2 3 3 2 2 2 2" xfId="28330"/>
    <cellStyle name="Normal 9 2 3 3 2 2 2 2 2" xfId="28331"/>
    <cellStyle name="Normal 9 2 3 3 2 2 2 2 2 2" xfId="28332"/>
    <cellStyle name="Normal 9 2 3 3 2 2 2 2 2 2 2" xfId="28333"/>
    <cellStyle name="Normal 9 2 3 3 2 2 2 2 2 2 2 2" xfId="28334"/>
    <cellStyle name="Normal 9 2 3 3 2 2 2 2 2 2 3" xfId="28335"/>
    <cellStyle name="Normal 9 2 3 3 2 2 2 2 2 3" xfId="28336"/>
    <cellStyle name="Normal 9 2 3 3 2 2 2 2 2 3 2" xfId="28337"/>
    <cellStyle name="Normal 9 2 3 3 2 2 2 2 2 4" xfId="28338"/>
    <cellStyle name="Normal 9 2 3 3 2 2 2 2 3" xfId="28339"/>
    <cellStyle name="Normal 9 2 3 3 2 2 2 2 3 2" xfId="28340"/>
    <cellStyle name="Normal 9 2 3 3 2 2 2 2 3 2 2" xfId="28341"/>
    <cellStyle name="Normal 9 2 3 3 2 2 2 2 3 3" xfId="28342"/>
    <cellStyle name="Normal 9 2 3 3 2 2 2 2 4" xfId="28343"/>
    <cellStyle name="Normal 9 2 3 3 2 2 2 2 4 2" xfId="28344"/>
    <cellStyle name="Normal 9 2 3 3 2 2 2 2 5" xfId="28345"/>
    <cellStyle name="Normal 9 2 3 3 2 2 2 3" xfId="28346"/>
    <cellStyle name="Normal 9 2 3 3 2 2 2 3 2" xfId="28347"/>
    <cellStyle name="Normal 9 2 3 3 2 2 2 3 2 2" xfId="28348"/>
    <cellStyle name="Normal 9 2 3 3 2 2 2 3 2 2 2" xfId="28349"/>
    <cellStyle name="Normal 9 2 3 3 2 2 2 3 2 3" xfId="28350"/>
    <cellStyle name="Normal 9 2 3 3 2 2 2 3 3" xfId="28351"/>
    <cellStyle name="Normal 9 2 3 3 2 2 2 3 3 2" xfId="28352"/>
    <cellStyle name="Normal 9 2 3 3 2 2 2 3 4" xfId="28353"/>
    <cellStyle name="Normal 9 2 3 3 2 2 2 4" xfId="28354"/>
    <cellStyle name="Normal 9 2 3 3 2 2 2 4 2" xfId="28355"/>
    <cellStyle name="Normal 9 2 3 3 2 2 2 4 2 2" xfId="28356"/>
    <cellStyle name="Normal 9 2 3 3 2 2 2 4 3" xfId="28357"/>
    <cellStyle name="Normal 9 2 3 3 2 2 2 5" xfId="28358"/>
    <cellStyle name="Normal 9 2 3 3 2 2 2 5 2" xfId="28359"/>
    <cellStyle name="Normal 9 2 3 3 2 2 2 6" xfId="28360"/>
    <cellStyle name="Normal 9 2 3 3 2 2 3" xfId="28361"/>
    <cellStyle name="Normal 9 2 3 3 2 2 3 2" xfId="28362"/>
    <cellStyle name="Normal 9 2 3 3 2 2 3 2 2" xfId="28363"/>
    <cellStyle name="Normal 9 2 3 3 2 2 3 2 2 2" xfId="28364"/>
    <cellStyle name="Normal 9 2 3 3 2 2 3 2 2 2 2" xfId="28365"/>
    <cellStyle name="Normal 9 2 3 3 2 2 3 2 2 3" xfId="28366"/>
    <cellStyle name="Normal 9 2 3 3 2 2 3 2 3" xfId="28367"/>
    <cellStyle name="Normal 9 2 3 3 2 2 3 2 3 2" xfId="28368"/>
    <cellStyle name="Normal 9 2 3 3 2 2 3 2 4" xfId="28369"/>
    <cellStyle name="Normal 9 2 3 3 2 2 3 3" xfId="28370"/>
    <cellStyle name="Normal 9 2 3 3 2 2 3 3 2" xfId="28371"/>
    <cellStyle name="Normal 9 2 3 3 2 2 3 3 2 2" xfId="28372"/>
    <cellStyle name="Normal 9 2 3 3 2 2 3 3 3" xfId="28373"/>
    <cellStyle name="Normal 9 2 3 3 2 2 3 4" xfId="28374"/>
    <cellStyle name="Normal 9 2 3 3 2 2 3 4 2" xfId="28375"/>
    <cellStyle name="Normal 9 2 3 3 2 2 3 5" xfId="28376"/>
    <cellStyle name="Normal 9 2 3 3 2 2 4" xfId="28377"/>
    <cellStyle name="Normal 9 2 3 3 2 2 4 2" xfId="28378"/>
    <cellStyle name="Normal 9 2 3 3 2 2 4 2 2" xfId="28379"/>
    <cellStyle name="Normal 9 2 3 3 2 2 4 2 2 2" xfId="28380"/>
    <cellStyle name="Normal 9 2 3 3 2 2 4 2 3" xfId="28381"/>
    <cellStyle name="Normal 9 2 3 3 2 2 4 3" xfId="28382"/>
    <cellStyle name="Normal 9 2 3 3 2 2 4 3 2" xfId="28383"/>
    <cellStyle name="Normal 9 2 3 3 2 2 4 4" xfId="28384"/>
    <cellStyle name="Normal 9 2 3 3 2 2 5" xfId="28385"/>
    <cellStyle name="Normal 9 2 3 3 2 2 5 2" xfId="28386"/>
    <cellStyle name="Normal 9 2 3 3 2 2 5 2 2" xfId="28387"/>
    <cellStyle name="Normal 9 2 3 3 2 2 5 3" xfId="28388"/>
    <cellStyle name="Normal 9 2 3 3 2 2 6" xfId="28389"/>
    <cellStyle name="Normal 9 2 3 3 2 2 6 2" xfId="28390"/>
    <cellStyle name="Normal 9 2 3 3 2 2 7" xfId="28391"/>
    <cellStyle name="Normal 9 2 3 3 2 3" xfId="28392"/>
    <cellStyle name="Normal 9 2 3 3 2 3 2" xfId="28393"/>
    <cellStyle name="Normal 9 2 3 3 2 3 2 2" xfId="28394"/>
    <cellStyle name="Normal 9 2 3 3 2 3 2 2 2" xfId="28395"/>
    <cellStyle name="Normal 9 2 3 3 2 3 2 2 2 2" xfId="28396"/>
    <cellStyle name="Normal 9 2 3 3 2 3 2 2 2 2 2" xfId="28397"/>
    <cellStyle name="Normal 9 2 3 3 2 3 2 2 2 3" xfId="28398"/>
    <cellStyle name="Normal 9 2 3 3 2 3 2 2 3" xfId="28399"/>
    <cellStyle name="Normal 9 2 3 3 2 3 2 2 3 2" xfId="28400"/>
    <cellStyle name="Normal 9 2 3 3 2 3 2 2 4" xfId="28401"/>
    <cellStyle name="Normal 9 2 3 3 2 3 2 3" xfId="28402"/>
    <cellStyle name="Normal 9 2 3 3 2 3 2 3 2" xfId="28403"/>
    <cellStyle name="Normal 9 2 3 3 2 3 2 3 2 2" xfId="28404"/>
    <cellStyle name="Normal 9 2 3 3 2 3 2 3 3" xfId="28405"/>
    <cellStyle name="Normal 9 2 3 3 2 3 2 4" xfId="28406"/>
    <cellStyle name="Normal 9 2 3 3 2 3 2 4 2" xfId="28407"/>
    <cellStyle name="Normal 9 2 3 3 2 3 2 5" xfId="28408"/>
    <cellStyle name="Normal 9 2 3 3 2 3 3" xfId="28409"/>
    <cellStyle name="Normal 9 2 3 3 2 3 3 2" xfId="28410"/>
    <cellStyle name="Normal 9 2 3 3 2 3 3 2 2" xfId="28411"/>
    <cellStyle name="Normal 9 2 3 3 2 3 3 2 2 2" xfId="28412"/>
    <cellStyle name="Normal 9 2 3 3 2 3 3 2 3" xfId="28413"/>
    <cellStyle name="Normal 9 2 3 3 2 3 3 3" xfId="28414"/>
    <cellStyle name="Normal 9 2 3 3 2 3 3 3 2" xfId="28415"/>
    <cellStyle name="Normal 9 2 3 3 2 3 3 4" xfId="28416"/>
    <cellStyle name="Normal 9 2 3 3 2 3 4" xfId="28417"/>
    <cellStyle name="Normal 9 2 3 3 2 3 4 2" xfId="28418"/>
    <cellStyle name="Normal 9 2 3 3 2 3 4 2 2" xfId="28419"/>
    <cellStyle name="Normal 9 2 3 3 2 3 4 3" xfId="28420"/>
    <cellStyle name="Normal 9 2 3 3 2 3 5" xfId="28421"/>
    <cellStyle name="Normal 9 2 3 3 2 3 5 2" xfId="28422"/>
    <cellStyle name="Normal 9 2 3 3 2 3 6" xfId="28423"/>
    <cellStyle name="Normal 9 2 3 3 2 4" xfId="28424"/>
    <cellStyle name="Normal 9 2 3 3 2 4 2" xfId="28425"/>
    <cellStyle name="Normal 9 2 3 3 2 4 2 2" xfId="28426"/>
    <cellStyle name="Normal 9 2 3 3 2 4 2 2 2" xfId="28427"/>
    <cellStyle name="Normal 9 2 3 3 2 4 2 2 2 2" xfId="28428"/>
    <cellStyle name="Normal 9 2 3 3 2 4 2 2 3" xfId="28429"/>
    <cellStyle name="Normal 9 2 3 3 2 4 2 3" xfId="28430"/>
    <cellStyle name="Normal 9 2 3 3 2 4 2 3 2" xfId="28431"/>
    <cellStyle name="Normal 9 2 3 3 2 4 2 4" xfId="28432"/>
    <cellStyle name="Normal 9 2 3 3 2 4 3" xfId="28433"/>
    <cellStyle name="Normal 9 2 3 3 2 4 3 2" xfId="28434"/>
    <cellStyle name="Normal 9 2 3 3 2 4 3 2 2" xfId="28435"/>
    <cellStyle name="Normal 9 2 3 3 2 4 3 3" xfId="28436"/>
    <cellStyle name="Normal 9 2 3 3 2 4 4" xfId="28437"/>
    <cellStyle name="Normal 9 2 3 3 2 4 4 2" xfId="28438"/>
    <cellStyle name="Normal 9 2 3 3 2 4 5" xfId="28439"/>
    <cellStyle name="Normal 9 2 3 3 2 5" xfId="28440"/>
    <cellStyle name="Normal 9 2 3 3 2 5 2" xfId="28441"/>
    <cellStyle name="Normal 9 2 3 3 2 5 2 2" xfId="28442"/>
    <cellStyle name="Normal 9 2 3 3 2 5 2 2 2" xfId="28443"/>
    <cellStyle name="Normal 9 2 3 3 2 5 2 3" xfId="28444"/>
    <cellStyle name="Normal 9 2 3 3 2 5 3" xfId="28445"/>
    <cellStyle name="Normal 9 2 3 3 2 5 3 2" xfId="28446"/>
    <cellStyle name="Normal 9 2 3 3 2 5 4" xfId="28447"/>
    <cellStyle name="Normal 9 2 3 3 2 6" xfId="28448"/>
    <cellStyle name="Normal 9 2 3 3 2 6 2" xfId="28449"/>
    <cellStyle name="Normal 9 2 3 3 2 6 2 2" xfId="28450"/>
    <cellStyle name="Normal 9 2 3 3 2 6 3" xfId="28451"/>
    <cellStyle name="Normal 9 2 3 3 2 7" xfId="28452"/>
    <cellStyle name="Normal 9 2 3 3 2 7 2" xfId="28453"/>
    <cellStyle name="Normal 9 2 3 3 2 8" xfId="28454"/>
    <cellStyle name="Normal 9 2 3 3 3" xfId="28455"/>
    <cellStyle name="Normal 9 2 3 3 3 2" xfId="28456"/>
    <cellStyle name="Normal 9 2 3 3 3 2 2" xfId="28457"/>
    <cellStyle name="Normal 9 2 3 3 3 2 2 2" xfId="28458"/>
    <cellStyle name="Normal 9 2 3 3 3 2 2 2 2" xfId="28459"/>
    <cellStyle name="Normal 9 2 3 3 3 2 2 2 2 2" xfId="28460"/>
    <cellStyle name="Normal 9 2 3 3 3 2 2 2 2 2 2" xfId="28461"/>
    <cellStyle name="Normal 9 2 3 3 3 2 2 2 2 3" xfId="28462"/>
    <cellStyle name="Normal 9 2 3 3 3 2 2 2 3" xfId="28463"/>
    <cellStyle name="Normal 9 2 3 3 3 2 2 2 3 2" xfId="28464"/>
    <cellStyle name="Normal 9 2 3 3 3 2 2 2 4" xfId="28465"/>
    <cellStyle name="Normal 9 2 3 3 3 2 2 3" xfId="28466"/>
    <cellStyle name="Normal 9 2 3 3 3 2 2 3 2" xfId="28467"/>
    <cellStyle name="Normal 9 2 3 3 3 2 2 3 2 2" xfId="28468"/>
    <cellStyle name="Normal 9 2 3 3 3 2 2 3 3" xfId="28469"/>
    <cellStyle name="Normal 9 2 3 3 3 2 2 4" xfId="28470"/>
    <cellStyle name="Normal 9 2 3 3 3 2 2 4 2" xfId="28471"/>
    <cellStyle name="Normal 9 2 3 3 3 2 2 5" xfId="28472"/>
    <cellStyle name="Normal 9 2 3 3 3 2 3" xfId="28473"/>
    <cellStyle name="Normal 9 2 3 3 3 2 3 2" xfId="28474"/>
    <cellStyle name="Normal 9 2 3 3 3 2 3 2 2" xfId="28475"/>
    <cellStyle name="Normal 9 2 3 3 3 2 3 2 2 2" xfId="28476"/>
    <cellStyle name="Normal 9 2 3 3 3 2 3 2 3" xfId="28477"/>
    <cellStyle name="Normal 9 2 3 3 3 2 3 3" xfId="28478"/>
    <cellStyle name="Normal 9 2 3 3 3 2 3 3 2" xfId="28479"/>
    <cellStyle name="Normal 9 2 3 3 3 2 3 4" xfId="28480"/>
    <cellStyle name="Normal 9 2 3 3 3 2 4" xfId="28481"/>
    <cellStyle name="Normal 9 2 3 3 3 2 4 2" xfId="28482"/>
    <cellStyle name="Normal 9 2 3 3 3 2 4 2 2" xfId="28483"/>
    <cellStyle name="Normal 9 2 3 3 3 2 4 3" xfId="28484"/>
    <cellStyle name="Normal 9 2 3 3 3 2 5" xfId="28485"/>
    <cellStyle name="Normal 9 2 3 3 3 2 5 2" xfId="28486"/>
    <cellStyle name="Normal 9 2 3 3 3 2 6" xfId="28487"/>
    <cellStyle name="Normal 9 2 3 3 3 3" xfId="28488"/>
    <cellStyle name="Normal 9 2 3 3 3 3 2" xfId="28489"/>
    <cellStyle name="Normal 9 2 3 3 3 3 2 2" xfId="28490"/>
    <cellStyle name="Normal 9 2 3 3 3 3 2 2 2" xfId="28491"/>
    <cellStyle name="Normal 9 2 3 3 3 3 2 2 2 2" xfId="28492"/>
    <cellStyle name="Normal 9 2 3 3 3 3 2 2 3" xfId="28493"/>
    <cellStyle name="Normal 9 2 3 3 3 3 2 3" xfId="28494"/>
    <cellStyle name="Normal 9 2 3 3 3 3 2 3 2" xfId="28495"/>
    <cellStyle name="Normal 9 2 3 3 3 3 2 4" xfId="28496"/>
    <cellStyle name="Normal 9 2 3 3 3 3 3" xfId="28497"/>
    <cellStyle name="Normal 9 2 3 3 3 3 3 2" xfId="28498"/>
    <cellStyle name="Normal 9 2 3 3 3 3 3 2 2" xfId="28499"/>
    <cellStyle name="Normal 9 2 3 3 3 3 3 3" xfId="28500"/>
    <cellStyle name="Normal 9 2 3 3 3 3 4" xfId="28501"/>
    <cellStyle name="Normal 9 2 3 3 3 3 4 2" xfId="28502"/>
    <cellStyle name="Normal 9 2 3 3 3 3 5" xfId="28503"/>
    <cellStyle name="Normal 9 2 3 3 3 4" xfId="28504"/>
    <cellStyle name="Normal 9 2 3 3 3 4 2" xfId="28505"/>
    <cellStyle name="Normal 9 2 3 3 3 4 2 2" xfId="28506"/>
    <cellStyle name="Normal 9 2 3 3 3 4 2 2 2" xfId="28507"/>
    <cellStyle name="Normal 9 2 3 3 3 4 2 3" xfId="28508"/>
    <cellStyle name="Normal 9 2 3 3 3 4 3" xfId="28509"/>
    <cellStyle name="Normal 9 2 3 3 3 4 3 2" xfId="28510"/>
    <cellStyle name="Normal 9 2 3 3 3 4 4" xfId="28511"/>
    <cellStyle name="Normal 9 2 3 3 3 5" xfId="28512"/>
    <cellStyle name="Normal 9 2 3 3 3 5 2" xfId="28513"/>
    <cellStyle name="Normal 9 2 3 3 3 5 2 2" xfId="28514"/>
    <cellStyle name="Normal 9 2 3 3 3 5 3" xfId="28515"/>
    <cellStyle name="Normal 9 2 3 3 3 6" xfId="28516"/>
    <cellStyle name="Normal 9 2 3 3 3 6 2" xfId="28517"/>
    <cellStyle name="Normal 9 2 3 3 3 7" xfId="28518"/>
    <cellStyle name="Normal 9 2 3 3 4" xfId="28519"/>
    <cellStyle name="Normal 9 2 3 3 4 2" xfId="28520"/>
    <cellStyle name="Normal 9 2 3 3 4 2 2" xfId="28521"/>
    <cellStyle name="Normal 9 2 3 3 4 2 2 2" xfId="28522"/>
    <cellStyle name="Normal 9 2 3 3 4 2 2 2 2" xfId="28523"/>
    <cellStyle name="Normal 9 2 3 3 4 2 2 2 2 2" xfId="28524"/>
    <cellStyle name="Normal 9 2 3 3 4 2 2 2 3" xfId="28525"/>
    <cellStyle name="Normal 9 2 3 3 4 2 2 3" xfId="28526"/>
    <cellStyle name="Normal 9 2 3 3 4 2 2 3 2" xfId="28527"/>
    <cellStyle name="Normal 9 2 3 3 4 2 2 4" xfId="28528"/>
    <cellStyle name="Normal 9 2 3 3 4 2 3" xfId="28529"/>
    <cellStyle name="Normal 9 2 3 3 4 2 3 2" xfId="28530"/>
    <cellStyle name="Normal 9 2 3 3 4 2 3 2 2" xfId="28531"/>
    <cellStyle name="Normal 9 2 3 3 4 2 3 3" xfId="28532"/>
    <cellStyle name="Normal 9 2 3 3 4 2 4" xfId="28533"/>
    <cellStyle name="Normal 9 2 3 3 4 2 4 2" xfId="28534"/>
    <cellStyle name="Normal 9 2 3 3 4 2 5" xfId="28535"/>
    <cellStyle name="Normal 9 2 3 3 4 3" xfId="28536"/>
    <cellStyle name="Normal 9 2 3 3 4 3 2" xfId="28537"/>
    <cellStyle name="Normal 9 2 3 3 4 3 2 2" xfId="28538"/>
    <cellStyle name="Normal 9 2 3 3 4 3 2 2 2" xfId="28539"/>
    <cellStyle name="Normal 9 2 3 3 4 3 2 3" xfId="28540"/>
    <cellStyle name="Normal 9 2 3 3 4 3 3" xfId="28541"/>
    <cellStyle name="Normal 9 2 3 3 4 3 3 2" xfId="28542"/>
    <cellStyle name="Normal 9 2 3 3 4 3 4" xfId="28543"/>
    <cellStyle name="Normal 9 2 3 3 4 4" xfId="28544"/>
    <cellStyle name="Normal 9 2 3 3 4 4 2" xfId="28545"/>
    <cellStyle name="Normal 9 2 3 3 4 4 2 2" xfId="28546"/>
    <cellStyle name="Normal 9 2 3 3 4 4 3" xfId="28547"/>
    <cellStyle name="Normal 9 2 3 3 4 5" xfId="28548"/>
    <cellStyle name="Normal 9 2 3 3 4 5 2" xfId="28549"/>
    <cellStyle name="Normal 9 2 3 3 4 6" xfId="28550"/>
    <cellStyle name="Normal 9 2 3 3 5" xfId="28551"/>
    <cellStyle name="Normal 9 2 3 3 5 2" xfId="28552"/>
    <cellStyle name="Normal 9 2 3 3 5 2 2" xfId="28553"/>
    <cellStyle name="Normal 9 2 3 3 5 2 2 2" xfId="28554"/>
    <cellStyle name="Normal 9 2 3 3 5 2 2 2 2" xfId="28555"/>
    <cellStyle name="Normal 9 2 3 3 5 2 2 3" xfId="28556"/>
    <cellStyle name="Normal 9 2 3 3 5 2 3" xfId="28557"/>
    <cellStyle name="Normal 9 2 3 3 5 2 3 2" xfId="28558"/>
    <cellStyle name="Normal 9 2 3 3 5 2 4" xfId="28559"/>
    <cellStyle name="Normal 9 2 3 3 5 3" xfId="28560"/>
    <cellStyle name="Normal 9 2 3 3 5 3 2" xfId="28561"/>
    <cellStyle name="Normal 9 2 3 3 5 3 2 2" xfId="28562"/>
    <cellStyle name="Normal 9 2 3 3 5 3 3" xfId="28563"/>
    <cellStyle name="Normal 9 2 3 3 5 4" xfId="28564"/>
    <cellStyle name="Normal 9 2 3 3 5 4 2" xfId="28565"/>
    <cellStyle name="Normal 9 2 3 3 5 5" xfId="28566"/>
    <cellStyle name="Normal 9 2 3 3 6" xfId="28567"/>
    <cellStyle name="Normal 9 2 3 3 6 2" xfId="28568"/>
    <cellStyle name="Normal 9 2 3 3 6 2 2" xfId="28569"/>
    <cellStyle name="Normal 9 2 3 3 6 2 2 2" xfId="28570"/>
    <cellStyle name="Normal 9 2 3 3 6 2 3" xfId="28571"/>
    <cellStyle name="Normal 9 2 3 3 6 3" xfId="28572"/>
    <cellStyle name="Normal 9 2 3 3 6 3 2" xfId="28573"/>
    <cellStyle name="Normal 9 2 3 3 6 4" xfId="28574"/>
    <cellStyle name="Normal 9 2 3 3 7" xfId="28575"/>
    <cellStyle name="Normal 9 2 3 3 7 2" xfId="28576"/>
    <cellStyle name="Normal 9 2 3 3 7 2 2" xfId="28577"/>
    <cellStyle name="Normal 9 2 3 3 7 3" xfId="28578"/>
    <cellStyle name="Normal 9 2 3 3 8" xfId="28579"/>
    <cellStyle name="Normal 9 2 3 3 8 2" xfId="28580"/>
    <cellStyle name="Normal 9 2 3 3 9" xfId="28581"/>
    <cellStyle name="Normal 9 2 3 4" xfId="28582"/>
    <cellStyle name="Normal 9 2 3 4 2" xfId="28583"/>
    <cellStyle name="Normal 9 2 3 4 2 2" xfId="28584"/>
    <cellStyle name="Normal 9 2 3 4 2 2 2" xfId="28585"/>
    <cellStyle name="Normal 9 2 3 4 2 2 2 2" xfId="28586"/>
    <cellStyle name="Normal 9 2 3 4 2 2 2 2 2" xfId="28587"/>
    <cellStyle name="Normal 9 2 3 4 2 2 2 2 2 2" xfId="28588"/>
    <cellStyle name="Normal 9 2 3 4 2 2 2 2 2 2 2" xfId="28589"/>
    <cellStyle name="Normal 9 2 3 4 2 2 2 2 2 3" xfId="28590"/>
    <cellStyle name="Normal 9 2 3 4 2 2 2 2 3" xfId="28591"/>
    <cellStyle name="Normal 9 2 3 4 2 2 2 2 3 2" xfId="28592"/>
    <cellStyle name="Normal 9 2 3 4 2 2 2 2 4" xfId="28593"/>
    <cellStyle name="Normal 9 2 3 4 2 2 2 3" xfId="28594"/>
    <cellStyle name="Normal 9 2 3 4 2 2 2 3 2" xfId="28595"/>
    <cellStyle name="Normal 9 2 3 4 2 2 2 3 2 2" xfId="28596"/>
    <cellStyle name="Normal 9 2 3 4 2 2 2 3 3" xfId="28597"/>
    <cellStyle name="Normal 9 2 3 4 2 2 2 4" xfId="28598"/>
    <cellStyle name="Normal 9 2 3 4 2 2 2 4 2" xfId="28599"/>
    <cellStyle name="Normal 9 2 3 4 2 2 2 5" xfId="28600"/>
    <cellStyle name="Normal 9 2 3 4 2 2 3" xfId="28601"/>
    <cellStyle name="Normal 9 2 3 4 2 2 3 2" xfId="28602"/>
    <cellStyle name="Normal 9 2 3 4 2 2 3 2 2" xfId="28603"/>
    <cellStyle name="Normal 9 2 3 4 2 2 3 2 2 2" xfId="28604"/>
    <cellStyle name="Normal 9 2 3 4 2 2 3 2 3" xfId="28605"/>
    <cellStyle name="Normal 9 2 3 4 2 2 3 3" xfId="28606"/>
    <cellStyle name="Normal 9 2 3 4 2 2 3 3 2" xfId="28607"/>
    <cellStyle name="Normal 9 2 3 4 2 2 3 4" xfId="28608"/>
    <cellStyle name="Normal 9 2 3 4 2 2 4" xfId="28609"/>
    <cellStyle name="Normal 9 2 3 4 2 2 4 2" xfId="28610"/>
    <cellStyle name="Normal 9 2 3 4 2 2 4 2 2" xfId="28611"/>
    <cellStyle name="Normal 9 2 3 4 2 2 4 3" xfId="28612"/>
    <cellStyle name="Normal 9 2 3 4 2 2 5" xfId="28613"/>
    <cellStyle name="Normal 9 2 3 4 2 2 5 2" xfId="28614"/>
    <cellStyle name="Normal 9 2 3 4 2 2 6" xfId="28615"/>
    <cellStyle name="Normal 9 2 3 4 2 3" xfId="28616"/>
    <cellStyle name="Normal 9 2 3 4 2 3 2" xfId="28617"/>
    <cellStyle name="Normal 9 2 3 4 2 3 2 2" xfId="28618"/>
    <cellStyle name="Normal 9 2 3 4 2 3 2 2 2" xfId="28619"/>
    <cellStyle name="Normal 9 2 3 4 2 3 2 2 2 2" xfId="28620"/>
    <cellStyle name="Normal 9 2 3 4 2 3 2 2 3" xfId="28621"/>
    <cellStyle name="Normal 9 2 3 4 2 3 2 3" xfId="28622"/>
    <cellStyle name="Normal 9 2 3 4 2 3 2 3 2" xfId="28623"/>
    <cellStyle name="Normal 9 2 3 4 2 3 2 4" xfId="28624"/>
    <cellStyle name="Normal 9 2 3 4 2 3 3" xfId="28625"/>
    <cellStyle name="Normal 9 2 3 4 2 3 3 2" xfId="28626"/>
    <cellStyle name="Normal 9 2 3 4 2 3 3 2 2" xfId="28627"/>
    <cellStyle name="Normal 9 2 3 4 2 3 3 3" xfId="28628"/>
    <cellStyle name="Normal 9 2 3 4 2 3 4" xfId="28629"/>
    <cellStyle name="Normal 9 2 3 4 2 3 4 2" xfId="28630"/>
    <cellStyle name="Normal 9 2 3 4 2 3 5" xfId="28631"/>
    <cellStyle name="Normal 9 2 3 4 2 4" xfId="28632"/>
    <cellStyle name="Normal 9 2 3 4 2 4 2" xfId="28633"/>
    <cellStyle name="Normal 9 2 3 4 2 4 2 2" xfId="28634"/>
    <cellStyle name="Normal 9 2 3 4 2 4 2 2 2" xfId="28635"/>
    <cellStyle name="Normal 9 2 3 4 2 4 2 3" xfId="28636"/>
    <cellStyle name="Normal 9 2 3 4 2 4 3" xfId="28637"/>
    <cellStyle name="Normal 9 2 3 4 2 4 3 2" xfId="28638"/>
    <cellStyle name="Normal 9 2 3 4 2 4 4" xfId="28639"/>
    <cellStyle name="Normal 9 2 3 4 2 5" xfId="28640"/>
    <cellStyle name="Normal 9 2 3 4 2 5 2" xfId="28641"/>
    <cellStyle name="Normal 9 2 3 4 2 5 2 2" xfId="28642"/>
    <cellStyle name="Normal 9 2 3 4 2 5 3" xfId="28643"/>
    <cellStyle name="Normal 9 2 3 4 2 6" xfId="28644"/>
    <cellStyle name="Normal 9 2 3 4 2 6 2" xfId="28645"/>
    <cellStyle name="Normal 9 2 3 4 2 7" xfId="28646"/>
    <cellStyle name="Normal 9 2 3 4 3" xfId="28647"/>
    <cellStyle name="Normal 9 2 3 4 3 2" xfId="28648"/>
    <cellStyle name="Normal 9 2 3 4 3 2 2" xfId="28649"/>
    <cellStyle name="Normal 9 2 3 4 3 2 2 2" xfId="28650"/>
    <cellStyle name="Normal 9 2 3 4 3 2 2 2 2" xfId="28651"/>
    <cellStyle name="Normal 9 2 3 4 3 2 2 2 2 2" xfId="28652"/>
    <cellStyle name="Normal 9 2 3 4 3 2 2 2 3" xfId="28653"/>
    <cellStyle name="Normal 9 2 3 4 3 2 2 3" xfId="28654"/>
    <cellStyle name="Normal 9 2 3 4 3 2 2 3 2" xfId="28655"/>
    <cellStyle name="Normal 9 2 3 4 3 2 2 4" xfId="28656"/>
    <cellStyle name="Normal 9 2 3 4 3 2 3" xfId="28657"/>
    <cellStyle name="Normal 9 2 3 4 3 2 3 2" xfId="28658"/>
    <cellStyle name="Normal 9 2 3 4 3 2 3 2 2" xfId="28659"/>
    <cellStyle name="Normal 9 2 3 4 3 2 3 3" xfId="28660"/>
    <cellStyle name="Normal 9 2 3 4 3 2 4" xfId="28661"/>
    <cellStyle name="Normal 9 2 3 4 3 2 4 2" xfId="28662"/>
    <cellStyle name="Normal 9 2 3 4 3 2 5" xfId="28663"/>
    <cellStyle name="Normal 9 2 3 4 3 3" xfId="28664"/>
    <cellStyle name="Normal 9 2 3 4 3 3 2" xfId="28665"/>
    <cellStyle name="Normal 9 2 3 4 3 3 2 2" xfId="28666"/>
    <cellStyle name="Normal 9 2 3 4 3 3 2 2 2" xfId="28667"/>
    <cellStyle name="Normal 9 2 3 4 3 3 2 3" xfId="28668"/>
    <cellStyle name="Normal 9 2 3 4 3 3 3" xfId="28669"/>
    <cellStyle name="Normal 9 2 3 4 3 3 3 2" xfId="28670"/>
    <cellStyle name="Normal 9 2 3 4 3 3 4" xfId="28671"/>
    <cellStyle name="Normal 9 2 3 4 3 4" xfId="28672"/>
    <cellStyle name="Normal 9 2 3 4 3 4 2" xfId="28673"/>
    <cellStyle name="Normal 9 2 3 4 3 4 2 2" xfId="28674"/>
    <cellStyle name="Normal 9 2 3 4 3 4 3" xfId="28675"/>
    <cellStyle name="Normal 9 2 3 4 3 5" xfId="28676"/>
    <cellStyle name="Normal 9 2 3 4 3 5 2" xfId="28677"/>
    <cellStyle name="Normal 9 2 3 4 3 6" xfId="28678"/>
    <cellStyle name="Normal 9 2 3 4 4" xfId="28679"/>
    <cellStyle name="Normal 9 2 3 4 4 2" xfId="28680"/>
    <cellStyle name="Normal 9 2 3 4 4 2 2" xfId="28681"/>
    <cellStyle name="Normal 9 2 3 4 4 2 2 2" xfId="28682"/>
    <cellStyle name="Normal 9 2 3 4 4 2 2 2 2" xfId="28683"/>
    <cellStyle name="Normal 9 2 3 4 4 2 2 3" xfId="28684"/>
    <cellStyle name="Normal 9 2 3 4 4 2 3" xfId="28685"/>
    <cellStyle name="Normal 9 2 3 4 4 2 3 2" xfId="28686"/>
    <cellStyle name="Normal 9 2 3 4 4 2 4" xfId="28687"/>
    <cellStyle name="Normal 9 2 3 4 4 3" xfId="28688"/>
    <cellStyle name="Normal 9 2 3 4 4 3 2" xfId="28689"/>
    <cellStyle name="Normal 9 2 3 4 4 3 2 2" xfId="28690"/>
    <cellStyle name="Normal 9 2 3 4 4 3 3" xfId="28691"/>
    <cellStyle name="Normal 9 2 3 4 4 4" xfId="28692"/>
    <cellStyle name="Normal 9 2 3 4 4 4 2" xfId="28693"/>
    <cellStyle name="Normal 9 2 3 4 4 5" xfId="28694"/>
    <cellStyle name="Normal 9 2 3 4 5" xfId="28695"/>
    <cellStyle name="Normal 9 2 3 4 5 2" xfId="28696"/>
    <cellStyle name="Normal 9 2 3 4 5 2 2" xfId="28697"/>
    <cellStyle name="Normal 9 2 3 4 5 2 2 2" xfId="28698"/>
    <cellStyle name="Normal 9 2 3 4 5 2 3" xfId="28699"/>
    <cellStyle name="Normal 9 2 3 4 5 3" xfId="28700"/>
    <cellStyle name="Normal 9 2 3 4 5 3 2" xfId="28701"/>
    <cellStyle name="Normal 9 2 3 4 5 4" xfId="28702"/>
    <cellStyle name="Normal 9 2 3 4 6" xfId="28703"/>
    <cellStyle name="Normal 9 2 3 4 6 2" xfId="28704"/>
    <cellStyle name="Normal 9 2 3 4 6 2 2" xfId="28705"/>
    <cellStyle name="Normal 9 2 3 4 6 3" xfId="28706"/>
    <cellStyle name="Normal 9 2 3 4 7" xfId="28707"/>
    <cellStyle name="Normal 9 2 3 4 7 2" xfId="28708"/>
    <cellStyle name="Normal 9 2 3 4 8" xfId="28709"/>
    <cellStyle name="Normal 9 2 3 5" xfId="28710"/>
    <cellStyle name="Normal 9 2 3 5 2" xfId="28711"/>
    <cellStyle name="Normal 9 2 3 5 2 2" xfId="28712"/>
    <cellStyle name="Normal 9 2 3 5 2 2 2" xfId="28713"/>
    <cellStyle name="Normal 9 2 3 5 2 2 2 2" xfId="28714"/>
    <cellStyle name="Normal 9 2 3 5 2 2 2 2 2" xfId="28715"/>
    <cellStyle name="Normal 9 2 3 5 2 2 2 2 2 2" xfId="28716"/>
    <cellStyle name="Normal 9 2 3 5 2 2 2 2 3" xfId="28717"/>
    <cellStyle name="Normal 9 2 3 5 2 2 2 3" xfId="28718"/>
    <cellStyle name="Normal 9 2 3 5 2 2 2 3 2" xfId="28719"/>
    <cellStyle name="Normal 9 2 3 5 2 2 2 4" xfId="28720"/>
    <cellStyle name="Normal 9 2 3 5 2 2 3" xfId="28721"/>
    <cellStyle name="Normal 9 2 3 5 2 2 3 2" xfId="28722"/>
    <cellStyle name="Normal 9 2 3 5 2 2 3 2 2" xfId="28723"/>
    <cellStyle name="Normal 9 2 3 5 2 2 3 3" xfId="28724"/>
    <cellStyle name="Normal 9 2 3 5 2 2 4" xfId="28725"/>
    <cellStyle name="Normal 9 2 3 5 2 2 4 2" xfId="28726"/>
    <cellStyle name="Normal 9 2 3 5 2 2 5" xfId="28727"/>
    <cellStyle name="Normal 9 2 3 5 2 3" xfId="28728"/>
    <cellStyle name="Normal 9 2 3 5 2 3 2" xfId="28729"/>
    <cellStyle name="Normal 9 2 3 5 2 3 2 2" xfId="28730"/>
    <cellStyle name="Normal 9 2 3 5 2 3 2 2 2" xfId="28731"/>
    <cellStyle name="Normal 9 2 3 5 2 3 2 3" xfId="28732"/>
    <cellStyle name="Normal 9 2 3 5 2 3 3" xfId="28733"/>
    <cellStyle name="Normal 9 2 3 5 2 3 3 2" xfId="28734"/>
    <cellStyle name="Normal 9 2 3 5 2 3 4" xfId="28735"/>
    <cellStyle name="Normal 9 2 3 5 2 4" xfId="28736"/>
    <cellStyle name="Normal 9 2 3 5 2 4 2" xfId="28737"/>
    <cellStyle name="Normal 9 2 3 5 2 4 2 2" xfId="28738"/>
    <cellStyle name="Normal 9 2 3 5 2 4 3" xfId="28739"/>
    <cellStyle name="Normal 9 2 3 5 2 5" xfId="28740"/>
    <cellStyle name="Normal 9 2 3 5 2 5 2" xfId="28741"/>
    <cellStyle name="Normal 9 2 3 5 2 6" xfId="28742"/>
    <cellStyle name="Normal 9 2 3 5 3" xfId="28743"/>
    <cellStyle name="Normal 9 2 3 5 3 2" xfId="28744"/>
    <cellStyle name="Normal 9 2 3 5 3 2 2" xfId="28745"/>
    <cellStyle name="Normal 9 2 3 5 3 2 2 2" xfId="28746"/>
    <cellStyle name="Normal 9 2 3 5 3 2 2 2 2" xfId="28747"/>
    <cellStyle name="Normal 9 2 3 5 3 2 2 3" xfId="28748"/>
    <cellStyle name="Normal 9 2 3 5 3 2 3" xfId="28749"/>
    <cellStyle name="Normal 9 2 3 5 3 2 3 2" xfId="28750"/>
    <cellStyle name="Normal 9 2 3 5 3 2 4" xfId="28751"/>
    <cellStyle name="Normal 9 2 3 5 3 3" xfId="28752"/>
    <cellStyle name="Normal 9 2 3 5 3 3 2" xfId="28753"/>
    <cellStyle name="Normal 9 2 3 5 3 3 2 2" xfId="28754"/>
    <cellStyle name="Normal 9 2 3 5 3 3 3" xfId="28755"/>
    <cellStyle name="Normal 9 2 3 5 3 4" xfId="28756"/>
    <cellStyle name="Normal 9 2 3 5 3 4 2" xfId="28757"/>
    <cellStyle name="Normal 9 2 3 5 3 5" xfId="28758"/>
    <cellStyle name="Normal 9 2 3 5 4" xfId="28759"/>
    <cellStyle name="Normal 9 2 3 5 4 2" xfId="28760"/>
    <cellStyle name="Normal 9 2 3 5 4 2 2" xfId="28761"/>
    <cellStyle name="Normal 9 2 3 5 4 2 2 2" xfId="28762"/>
    <cellStyle name="Normal 9 2 3 5 4 2 3" xfId="28763"/>
    <cellStyle name="Normal 9 2 3 5 4 3" xfId="28764"/>
    <cellStyle name="Normal 9 2 3 5 4 3 2" xfId="28765"/>
    <cellStyle name="Normal 9 2 3 5 4 4" xfId="28766"/>
    <cellStyle name="Normal 9 2 3 5 5" xfId="28767"/>
    <cellStyle name="Normal 9 2 3 5 5 2" xfId="28768"/>
    <cellStyle name="Normal 9 2 3 5 5 2 2" xfId="28769"/>
    <cellStyle name="Normal 9 2 3 5 5 3" xfId="28770"/>
    <cellStyle name="Normal 9 2 3 5 6" xfId="28771"/>
    <cellStyle name="Normal 9 2 3 5 6 2" xfId="28772"/>
    <cellStyle name="Normal 9 2 3 5 7" xfId="28773"/>
    <cellStyle name="Normal 9 2 3 6" xfId="28774"/>
    <cellStyle name="Normal 9 2 3 6 2" xfId="28775"/>
    <cellStyle name="Normal 9 2 3 6 2 2" xfId="28776"/>
    <cellStyle name="Normal 9 2 3 6 2 2 2" xfId="28777"/>
    <cellStyle name="Normal 9 2 3 6 2 2 2 2" xfId="28778"/>
    <cellStyle name="Normal 9 2 3 6 2 2 2 2 2" xfId="28779"/>
    <cellStyle name="Normal 9 2 3 6 2 2 2 3" xfId="28780"/>
    <cellStyle name="Normal 9 2 3 6 2 2 3" xfId="28781"/>
    <cellStyle name="Normal 9 2 3 6 2 2 3 2" xfId="28782"/>
    <cellStyle name="Normal 9 2 3 6 2 2 4" xfId="28783"/>
    <cellStyle name="Normal 9 2 3 6 2 3" xfId="28784"/>
    <cellStyle name="Normal 9 2 3 6 2 3 2" xfId="28785"/>
    <cellStyle name="Normal 9 2 3 6 2 3 2 2" xfId="28786"/>
    <cellStyle name="Normal 9 2 3 6 2 3 3" xfId="28787"/>
    <cellStyle name="Normal 9 2 3 6 2 4" xfId="28788"/>
    <cellStyle name="Normal 9 2 3 6 2 4 2" xfId="28789"/>
    <cellStyle name="Normal 9 2 3 6 2 5" xfId="28790"/>
    <cellStyle name="Normal 9 2 3 6 3" xfId="28791"/>
    <cellStyle name="Normal 9 2 3 6 3 2" xfId="28792"/>
    <cellStyle name="Normal 9 2 3 6 3 2 2" xfId="28793"/>
    <cellStyle name="Normal 9 2 3 6 3 2 2 2" xfId="28794"/>
    <cellStyle name="Normal 9 2 3 6 3 2 3" xfId="28795"/>
    <cellStyle name="Normal 9 2 3 6 3 3" xfId="28796"/>
    <cellStyle name="Normal 9 2 3 6 3 3 2" xfId="28797"/>
    <cellStyle name="Normal 9 2 3 6 3 4" xfId="28798"/>
    <cellStyle name="Normal 9 2 3 6 4" xfId="28799"/>
    <cellStyle name="Normal 9 2 3 6 4 2" xfId="28800"/>
    <cellStyle name="Normal 9 2 3 6 4 2 2" xfId="28801"/>
    <cellStyle name="Normal 9 2 3 6 4 3" xfId="28802"/>
    <cellStyle name="Normal 9 2 3 6 5" xfId="28803"/>
    <cellStyle name="Normal 9 2 3 6 5 2" xfId="28804"/>
    <cellStyle name="Normal 9 2 3 6 6" xfId="28805"/>
    <cellStyle name="Normal 9 2 3 7" xfId="28806"/>
    <cellStyle name="Normal 9 2 3 7 2" xfId="28807"/>
    <cellStyle name="Normal 9 2 3 7 2 2" xfId="28808"/>
    <cellStyle name="Normal 9 2 3 7 2 2 2" xfId="28809"/>
    <cellStyle name="Normal 9 2 3 7 2 2 2 2" xfId="28810"/>
    <cellStyle name="Normal 9 2 3 7 2 2 3" xfId="28811"/>
    <cellStyle name="Normal 9 2 3 7 2 3" xfId="28812"/>
    <cellStyle name="Normal 9 2 3 7 2 3 2" xfId="28813"/>
    <cellStyle name="Normal 9 2 3 7 2 4" xfId="28814"/>
    <cellStyle name="Normal 9 2 3 7 3" xfId="28815"/>
    <cellStyle name="Normal 9 2 3 7 3 2" xfId="28816"/>
    <cellStyle name="Normal 9 2 3 7 3 2 2" xfId="28817"/>
    <cellStyle name="Normal 9 2 3 7 3 3" xfId="28818"/>
    <cellStyle name="Normal 9 2 3 7 4" xfId="28819"/>
    <cellStyle name="Normal 9 2 3 7 4 2" xfId="28820"/>
    <cellStyle name="Normal 9 2 3 7 5" xfId="28821"/>
    <cellStyle name="Normal 9 2 3 8" xfId="28822"/>
    <cellStyle name="Normal 9 2 3 8 2" xfId="28823"/>
    <cellStyle name="Normal 9 2 3 8 2 2" xfId="28824"/>
    <cellStyle name="Normal 9 2 3 8 2 2 2" xfId="28825"/>
    <cellStyle name="Normal 9 2 3 8 2 3" xfId="28826"/>
    <cellStyle name="Normal 9 2 3 8 3" xfId="28827"/>
    <cellStyle name="Normal 9 2 3 8 3 2" xfId="28828"/>
    <cellStyle name="Normal 9 2 3 8 4" xfId="28829"/>
    <cellStyle name="Normal 9 2 3 9" xfId="28830"/>
    <cellStyle name="Normal 9 2 3 9 2" xfId="28831"/>
    <cellStyle name="Normal 9 2 3 9 2 2" xfId="28832"/>
    <cellStyle name="Normal 9 2 3 9 3" xfId="28833"/>
    <cellStyle name="Normal 9 2 4" xfId="28834"/>
    <cellStyle name="Normal 9 2 4 10" xfId="28835"/>
    <cellStyle name="Normal 9 2 4 2" xfId="28836"/>
    <cellStyle name="Normal 9 2 4 2 2" xfId="28837"/>
    <cellStyle name="Normal 9 2 4 2 2 2" xfId="28838"/>
    <cellStyle name="Normal 9 2 4 2 2 2 2" xfId="28839"/>
    <cellStyle name="Normal 9 2 4 2 2 2 2 2" xfId="28840"/>
    <cellStyle name="Normal 9 2 4 2 2 2 2 2 2" xfId="28841"/>
    <cellStyle name="Normal 9 2 4 2 2 2 2 2 2 2" xfId="28842"/>
    <cellStyle name="Normal 9 2 4 2 2 2 2 2 2 2 2" xfId="28843"/>
    <cellStyle name="Normal 9 2 4 2 2 2 2 2 2 2 2 2" xfId="28844"/>
    <cellStyle name="Normal 9 2 4 2 2 2 2 2 2 2 3" xfId="28845"/>
    <cellStyle name="Normal 9 2 4 2 2 2 2 2 2 3" xfId="28846"/>
    <cellStyle name="Normal 9 2 4 2 2 2 2 2 2 3 2" xfId="28847"/>
    <cellStyle name="Normal 9 2 4 2 2 2 2 2 2 4" xfId="28848"/>
    <cellStyle name="Normal 9 2 4 2 2 2 2 2 3" xfId="28849"/>
    <cellStyle name="Normal 9 2 4 2 2 2 2 2 3 2" xfId="28850"/>
    <cellStyle name="Normal 9 2 4 2 2 2 2 2 3 2 2" xfId="28851"/>
    <cellStyle name="Normal 9 2 4 2 2 2 2 2 3 3" xfId="28852"/>
    <cellStyle name="Normal 9 2 4 2 2 2 2 2 4" xfId="28853"/>
    <cellStyle name="Normal 9 2 4 2 2 2 2 2 4 2" xfId="28854"/>
    <cellStyle name="Normal 9 2 4 2 2 2 2 2 5" xfId="28855"/>
    <cellStyle name="Normal 9 2 4 2 2 2 2 3" xfId="28856"/>
    <cellStyle name="Normal 9 2 4 2 2 2 2 3 2" xfId="28857"/>
    <cellStyle name="Normal 9 2 4 2 2 2 2 3 2 2" xfId="28858"/>
    <cellStyle name="Normal 9 2 4 2 2 2 2 3 2 2 2" xfId="28859"/>
    <cellStyle name="Normal 9 2 4 2 2 2 2 3 2 3" xfId="28860"/>
    <cellStyle name="Normal 9 2 4 2 2 2 2 3 3" xfId="28861"/>
    <cellStyle name="Normal 9 2 4 2 2 2 2 3 3 2" xfId="28862"/>
    <cellStyle name="Normal 9 2 4 2 2 2 2 3 4" xfId="28863"/>
    <cellStyle name="Normal 9 2 4 2 2 2 2 4" xfId="28864"/>
    <cellStyle name="Normal 9 2 4 2 2 2 2 4 2" xfId="28865"/>
    <cellStyle name="Normal 9 2 4 2 2 2 2 4 2 2" xfId="28866"/>
    <cellStyle name="Normal 9 2 4 2 2 2 2 4 3" xfId="28867"/>
    <cellStyle name="Normal 9 2 4 2 2 2 2 5" xfId="28868"/>
    <cellStyle name="Normal 9 2 4 2 2 2 2 5 2" xfId="28869"/>
    <cellStyle name="Normal 9 2 4 2 2 2 2 6" xfId="28870"/>
    <cellStyle name="Normal 9 2 4 2 2 2 3" xfId="28871"/>
    <cellStyle name="Normal 9 2 4 2 2 2 3 2" xfId="28872"/>
    <cellStyle name="Normal 9 2 4 2 2 2 3 2 2" xfId="28873"/>
    <cellStyle name="Normal 9 2 4 2 2 2 3 2 2 2" xfId="28874"/>
    <cellStyle name="Normal 9 2 4 2 2 2 3 2 2 2 2" xfId="28875"/>
    <cellStyle name="Normal 9 2 4 2 2 2 3 2 2 3" xfId="28876"/>
    <cellStyle name="Normal 9 2 4 2 2 2 3 2 3" xfId="28877"/>
    <cellStyle name="Normal 9 2 4 2 2 2 3 2 3 2" xfId="28878"/>
    <cellStyle name="Normal 9 2 4 2 2 2 3 2 4" xfId="28879"/>
    <cellStyle name="Normal 9 2 4 2 2 2 3 3" xfId="28880"/>
    <cellStyle name="Normal 9 2 4 2 2 2 3 3 2" xfId="28881"/>
    <cellStyle name="Normal 9 2 4 2 2 2 3 3 2 2" xfId="28882"/>
    <cellStyle name="Normal 9 2 4 2 2 2 3 3 3" xfId="28883"/>
    <cellStyle name="Normal 9 2 4 2 2 2 3 4" xfId="28884"/>
    <cellStyle name="Normal 9 2 4 2 2 2 3 4 2" xfId="28885"/>
    <cellStyle name="Normal 9 2 4 2 2 2 3 5" xfId="28886"/>
    <cellStyle name="Normal 9 2 4 2 2 2 4" xfId="28887"/>
    <cellStyle name="Normal 9 2 4 2 2 2 4 2" xfId="28888"/>
    <cellStyle name="Normal 9 2 4 2 2 2 4 2 2" xfId="28889"/>
    <cellStyle name="Normal 9 2 4 2 2 2 4 2 2 2" xfId="28890"/>
    <cellStyle name="Normal 9 2 4 2 2 2 4 2 3" xfId="28891"/>
    <cellStyle name="Normal 9 2 4 2 2 2 4 3" xfId="28892"/>
    <cellStyle name="Normal 9 2 4 2 2 2 4 3 2" xfId="28893"/>
    <cellStyle name="Normal 9 2 4 2 2 2 4 4" xfId="28894"/>
    <cellStyle name="Normal 9 2 4 2 2 2 5" xfId="28895"/>
    <cellStyle name="Normal 9 2 4 2 2 2 5 2" xfId="28896"/>
    <cellStyle name="Normal 9 2 4 2 2 2 5 2 2" xfId="28897"/>
    <cellStyle name="Normal 9 2 4 2 2 2 5 3" xfId="28898"/>
    <cellStyle name="Normal 9 2 4 2 2 2 6" xfId="28899"/>
    <cellStyle name="Normal 9 2 4 2 2 2 6 2" xfId="28900"/>
    <cellStyle name="Normal 9 2 4 2 2 2 7" xfId="28901"/>
    <cellStyle name="Normal 9 2 4 2 2 3" xfId="28902"/>
    <cellStyle name="Normal 9 2 4 2 2 3 2" xfId="28903"/>
    <cellStyle name="Normal 9 2 4 2 2 3 2 2" xfId="28904"/>
    <cellStyle name="Normal 9 2 4 2 2 3 2 2 2" xfId="28905"/>
    <cellStyle name="Normal 9 2 4 2 2 3 2 2 2 2" xfId="28906"/>
    <cellStyle name="Normal 9 2 4 2 2 3 2 2 2 2 2" xfId="28907"/>
    <cellStyle name="Normal 9 2 4 2 2 3 2 2 2 3" xfId="28908"/>
    <cellStyle name="Normal 9 2 4 2 2 3 2 2 3" xfId="28909"/>
    <cellStyle name="Normal 9 2 4 2 2 3 2 2 3 2" xfId="28910"/>
    <cellStyle name="Normal 9 2 4 2 2 3 2 2 4" xfId="28911"/>
    <cellStyle name="Normal 9 2 4 2 2 3 2 3" xfId="28912"/>
    <cellStyle name="Normal 9 2 4 2 2 3 2 3 2" xfId="28913"/>
    <cellStyle name="Normal 9 2 4 2 2 3 2 3 2 2" xfId="28914"/>
    <cellStyle name="Normal 9 2 4 2 2 3 2 3 3" xfId="28915"/>
    <cellStyle name="Normal 9 2 4 2 2 3 2 4" xfId="28916"/>
    <cellStyle name="Normal 9 2 4 2 2 3 2 4 2" xfId="28917"/>
    <cellStyle name="Normal 9 2 4 2 2 3 2 5" xfId="28918"/>
    <cellStyle name="Normal 9 2 4 2 2 3 3" xfId="28919"/>
    <cellStyle name="Normal 9 2 4 2 2 3 3 2" xfId="28920"/>
    <cellStyle name="Normal 9 2 4 2 2 3 3 2 2" xfId="28921"/>
    <cellStyle name="Normal 9 2 4 2 2 3 3 2 2 2" xfId="28922"/>
    <cellStyle name="Normal 9 2 4 2 2 3 3 2 3" xfId="28923"/>
    <cellStyle name="Normal 9 2 4 2 2 3 3 3" xfId="28924"/>
    <cellStyle name="Normal 9 2 4 2 2 3 3 3 2" xfId="28925"/>
    <cellStyle name="Normal 9 2 4 2 2 3 3 4" xfId="28926"/>
    <cellStyle name="Normal 9 2 4 2 2 3 4" xfId="28927"/>
    <cellStyle name="Normal 9 2 4 2 2 3 4 2" xfId="28928"/>
    <cellStyle name="Normal 9 2 4 2 2 3 4 2 2" xfId="28929"/>
    <cellStyle name="Normal 9 2 4 2 2 3 4 3" xfId="28930"/>
    <cellStyle name="Normal 9 2 4 2 2 3 5" xfId="28931"/>
    <cellStyle name="Normal 9 2 4 2 2 3 5 2" xfId="28932"/>
    <cellStyle name="Normal 9 2 4 2 2 3 6" xfId="28933"/>
    <cellStyle name="Normal 9 2 4 2 2 4" xfId="28934"/>
    <cellStyle name="Normal 9 2 4 2 2 4 2" xfId="28935"/>
    <cellStyle name="Normal 9 2 4 2 2 4 2 2" xfId="28936"/>
    <cellStyle name="Normal 9 2 4 2 2 4 2 2 2" xfId="28937"/>
    <cellStyle name="Normal 9 2 4 2 2 4 2 2 2 2" xfId="28938"/>
    <cellStyle name="Normal 9 2 4 2 2 4 2 2 3" xfId="28939"/>
    <cellStyle name="Normal 9 2 4 2 2 4 2 3" xfId="28940"/>
    <cellStyle name="Normal 9 2 4 2 2 4 2 3 2" xfId="28941"/>
    <cellStyle name="Normal 9 2 4 2 2 4 2 4" xfId="28942"/>
    <cellStyle name="Normal 9 2 4 2 2 4 3" xfId="28943"/>
    <cellStyle name="Normal 9 2 4 2 2 4 3 2" xfId="28944"/>
    <cellStyle name="Normal 9 2 4 2 2 4 3 2 2" xfId="28945"/>
    <cellStyle name="Normal 9 2 4 2 2 4 3 3" xfId="28946"/>
    <cellStyle name="Normal 9 2 4 2 2 4 4" xfId="28947"/>
    <cellStyle name="Normal 9 2 4 2 2 4 4 2" xfId="28948"/>
    <cellStyle name="Normal 9 2 4 2 2 4 5" xfId="28949"/>
    <cellStyle name="Normal 9 2 4 2 2 5" xfId="28950"/>
    <cellStyle name="Normal 9 2 4 2 2 5 2" xfId="28951"/>
    <cellStyle name="Normal 9 2 4 2 2 5 2 2" xfId="28952"/>
    <cellStyle name="Normal 9 2 4 2 2 5 2 2 2" xfId="28953"/>
    <cellStyle name="Normal 9 2 4 2 2 5 2 3" xfId="28954"/>
    <cellStyle name="Normal 9 2 4 2 2 5 3" xfId="28955"/>
    <cellStyle name="Normal 9 2 4 2 2 5 3 2" xfId="28956"/>
    <cellStyle name="Normal 9 2 4 2 2 5 4" xfId="28957"/>
    <cellStyle name="Normal 9 2 4 2 2 6" xfId="28958"/>
    <cellStyle name="Normal 9 2 4 2 2 6 2" xfId="28959"/>
    <cellStyle name="Normal 9 2 4 2 2 6 2 2" xfId="28960"/>
    <cellStyle name="Normal 9 2 4 2 2 6 3" xfId="28961"/>
    <cellStyle name="Normal 9 2 4 2 2 7" xfId="28962"/>
    <cellStyle name="Normal 9 2 4 2 2 7 2" xfId="28963"/>
    <cellStyle name="Normal 9 2 4 2 2 8" xfId="28964"/>
    <cellStyle name="Normal 9 2 4 2 3" xfId="28965"/>
    <cellStyle name="Normal 9 2 4 2 3 2" xfId="28966"/>
    <cellStyle name="Normal 9 2 4 2 3 2 2" xfId="28967"/>
    <cellStyle name="Normal 9 2 4 2 3 2 2 2" xfId="28968"/>
    <cellStyle name="Normal 9 2 4 2 3 2 2 2 2" xfId="28969"/>
    <cellStyle name="Normal 9 2 4 2 3 2 2 2 2 2" xfId="28970"/>
    <cellStyle name="Normal 9 2 4 2 3 2 2 2 2 2 2" xfId="28971"/>
    <cellStyle name="Normal 9 2 4 2 3 2 2 2 2 3" xfId="28972"/>
    <cellStyle name="Normal 9 2 4 2 3 2 2 2 3" xfId="28973"/>
    <cellStyle name="Normal 9 2 4 2 3 2 2 2 3 2" xfId="28974"/>
    <cellStyle name="Normal 9 2 4 2 3 2 2 2 4" xfId="28975"/>
    <cellStyle name="Normal 9 2 4 2 3 2 2 3" xfId="28976"/>
    <cellStyle name="Normal 9 2 4 2 3 2 2 3 2" xfId="28977"/>
    <cellStyle name="Normal 9 2 4 2 3 2 2 3 2 2" xfId="28978"/>
    <cellStyle name="Normal 9 2 4 2 3 2 2 3 3" xfId="28979"/>
    <cellStyle name="Normal 9 2 4 2 3 2 2 4" xfId="28980"/>
    <cellStyle name="Normal 9 2 4 2 3 2 2 4 2" xfId="28981"/>
    <cellStyle name="Normal 9 2 4 2 3 2 2 5" xfId="28982"/>
    <cellStyle name="Normal 9 2 4 2 3 2 3" xfId="28983"/>
    <cellStyle name="Normal 9 2 4 2 3 2 3 2" xfId="28984"/>
    <cellStyle name="Normal 9 2 4 2 3 2 3 2 2" xfId="28985"/>
    <cellStyle name="Normal 9 2 4 2 3 2 3 2 2 2" xfId="28986"/>
    <cellStyle name="Normal 9 2 4 2 3 2 3 2 3" xfId="28987"/>
    <cellStyle name="Normal 9 2 4 2 3 2 3 3" xfId="28988"/>
    <cellStyle name="Normal 9 2 4 2 3 2 3 3 2" xfId="28989"/>
    <cellStyle name="Normal 9 2 4 2 3 2 3 4" xfId="28990"/>
    <cellStyle name="Normal 9 2 4 2 3 2 4" xfId="28991"/>
    <cellStyle name="Normal 9 2 4 2 3 2 4 2" xfId="28992"/>
    <cellStyle name="Normal 9 2 4 2 3 2 4 2 2" xfId="28993"/>
    <cellStyle name="Normal 9 2 4 2 3 2 4 3" xfId="28994"/>
    <cellStyle name="Normal 9 2 4 2 3 2 5" xfId="28995"/>
    <cellStyle name="Normal 9 2 4 2 3 2 5 2" xfId="28996"/>
    <cellStyle name="Normal 9 2 4 2 3 2 6" xfId="28997"/>
    <cellStyle name="Normal 9 2 4 2 3 3" xfId="28998"/>
    <cellStyle name="Normal 9 2 4 2 3 3 2" xfId="28999"/>
    <cellStyle name="Normal 9 2 4 2 3 3 2 2" xfId="29000"/>
    <cellStyle name="Normal 9 2 4 2 3 3 2 2 2" xfId="29001"/>
    <cellStyle name="Normal 9 2 4 2 3 3 2 2 2 2" xfId="29002"/>
    <cellStyle name="Normal 9 2 4 2 3 3 2 2 3" xfId="29003"/>
    <cellStyle name="Normal 9 2 4 2 3 3 2 3" xfId="29004"/>
    <cellStyle name="Normal 9 2 4 2 3 3 2 3 2" xfId="29005"/>
    <cellStyle name="Normal 9 2 4 2 3 3 2 4" xfId="29006"/>
    <cellStyle name="Normal 9 2 4 2 3 3 3" xfId="29007"/>
    <cellStyle name="Normal 9 2 4 2 3 3 3 2" xfId="29008"/>
    <cellStyle name="Normal 9 2 4 2 3 3 3 2 2" xfId="29009"/>
    <cellStyle name="Normal 9 2 4 2 3 3 3 3" xfId="29010"/>
    <cellStyle name="Normal 9 2 4 2 3 3 4" xfId="29011"/>
    <cellStyle name="Normal 9 2 4 2 3 3 4 2" xfId="29012"/>
    <cellStyle name="Normal 9 2 4 2 3 3 5" xfId="29013"/>
    <cellStyle name="Normal 9 2 4 2 3 4" xfId="29014"/>
    <cellStyle name="Normal 9 2 4 2 3 4 2" xfId="29015"/>
    <cellStyle name="Normal 9 2 4 2 3 4 2 2" xfId="29016"/>
    <cellStyle name="Normal 9 2 4 2 3 4 2 2 2" xfId="29017"/>
    <cellStyle name="Normal 9 2 4 2 3 4 2 3" xfId="29018"/>
    <cellStyle name="Normal 9 2 4 2 3 4 3" xfId="29019"/>
    <cellStyle name="Normal 9 2 4 2 3 4 3 2" xfId="29020"/>
    <cellStyle name="Normal 9 2 4 2 3 4 4" xfId="29021"/>
    <cellStyle name="Normal 9 2 4 2 3 5" xfId="29022"/>
    <cellStyle name="Normal 9 2 4 2 3 5 2" xfId="29023"/>
    <cellStyle name="Normal 9 2 4 2 3 5 2 2" xfId="29024"/>
    <cellStyle name="Normal 9 2 4 2 3 5 3" xfId="29025"/>
    <cellStyle name="Normal 9 2 4 2 3 6" xfId="29026"/>
    <cellStyle name="Normal 9 2 4 2 3 6 2" xfId="29027"/>
    <cellStyle name="Normal 9 2 4 2 3 7" xfId="29028"/>
    <cellStyle name="Normal 9 2 4 2 4" xfId="29029"/>
    <cellStyle name="Normal 9 2 4 2 4 2" xfId="29030"/>
    <cellStyle name="Normal 9 2 4 2 4 2 2" xfId="29031"/>
    <cellStyle name="Normal 9 2 4 2 4 2 2 2" xfId="29032"/>
    <cellStyle name="Normal 9 2 4 2 4 2 2 2 2" xfId="29033"/>
    <cellStyle name="Normal 9 2 4 2 4 2 2 2 2 2" xfId="29034"/>
    <cellStyle name="Normal 9 2 4 2 4 2 2 2 3" xfId="29035"/>
    <cellStyle name="Normal 9 2 4 2 4 2 2 3" xfId="29036"/>
    <cellStyle name="Normal 9 2 4 2 4 2 2 3 2" xfId="29037"/>
    <cellStyle name="Normal 9 2 4 2 4 2 2 4" xfId="29038"/>
    <cellStyle name="Normal 9 2 4 2 4 2 3" xfId="29039"/>
    <cellStyle name="Normal 9 2 4 2 4 2 3 2" xfId="29040"/>
    <cellStyle name="Normal 9 2 4 2 4 2 3 2 2" xfId="29041"/>
    <cellStyle name="Normal 9 2 4 2 4 2 3 3" xfId="29042"/>
    <cellStyle name="Normal 9 2 4 2 4 2 4" xfId="29043"/>
    <cellStyle name="Normal 9 2 4 2 4 2 4 2" xfId="29044"/>
    <cellStyle name="Normal 9 2 4 2 4 2 5" xfId="29045"/>
    <cellStyle name="Normal 9 2 4 2 4 3" xfId="29046"/>
    <cellStyle name="Normal 9 2 4 2 4 3 2" xfId="29047"/>
    <cellStyle name="Normal 9 2 4 2 4 3 2 2" xfId="29048"/>
    <cellStyle name="Normal 9 2 4 2 4 3 2 2 2" xfId="29049"/>
    <cellStyle name="Normal 9 2 4 2 4 3 2 3" xfId="29050"/>
    <cellStyle name="Normal 9 2 4 2 4 3 3" xfId="29051"/>
    <cellStyle name="Normal 9 2 4 2 4 3 3 2" xfId="29052"/>
    <cellStyle name="Normal 9 2 4 2 4 3 4" xfId="29053"/>
    <cellStyle name="Normal 9 2 4 2 4 4" xfId="29054"/>
    <cellStyle name="Normal 9 2 4 2 4 4 2" xfId="29055"/>
    <cellStyle name="Normal 9 2 4 2 4 4 2 2" xfId="29056"/>
    <cellStyle name="Normal 9 2 4 2 4 4 3" xfId="29057"/>
    <cellStyle name="Normal 9 2 4 2 4 5" xfId="29058"/>
    <cellStyle name="Normal 9 2 4 2 4 5 2" xfId="29059"/>
    <cellStyle name="Normal 9 2 4 2 4 6" xfId="29060"/>
    <cellStyle name="Normal 9 2 4 2 5" xfId="29061"/>
    <cellStyle name="Normal 9 2 4 2 5 2" xfId="29062"/>
    <cellStyle name="Normal 9 2 4 2 5 2 2" xfId="29063"/>
    <cellStyle name="Normal 9 2 4 2 5 2 2 2" xfId="29064"/>
    <cellStyle name="Normal 9 2 4 2 5 2 2 2 2" xfId="29065"/>
    <cellStyle name="Normal 9 2 4 2 5 2 2 3" xfId="29066"/>
    <cellStyle name="Normal 9 2 4 2 5 2 3" xfId="29067"/>
    <cellStyle name="Normal 9 2 4 2 5 2 3 2" xfId="29068"/>
    <cellStyle name="Normal 9 2 4 2 5 2 4" xfId="29069"/>
    <cellStyle name="Normal 9 2 4 2 5 3" xfId="29070"/>
    <cellStyle name="Normal 9 2 4 2 5 3 2" xfId="29071"/>
    <cellStyle name="Normal 9 2 4 2 5 3 2 2" xfId="29072"/>
    <cellStyle name="Normal 9 2 4 2 5 3 3" xfId="29073"/>
    <cellStyle name="Normal 9 2 4 2 5 4" xfId="29074"/>
    <cellStyle name="Normal 9 2 4 2 5 4 2" xfId="29075"/>
    <cellStyle name="Normal 9 2 4 2 5 5" xfId="29076"/>
    <cellStyle name="Normal 9 2 4 2 6" xfId="29077"/>
    <cellStyle name="Normal 9 2 4 2 6 2" xfId="29078"/>
    <cellStyle name="Normal 9 2 4 2 6 2 2" xfId="29079"/>
    <cellStyle name="Normal 9 2 4 2 6 2 2 2" xfId="29080"/>
    <cellStyle name="Normal 9 2 4 2 6 2 3" xfId="29081"/>
    <cellStyle name="Normal 9 2 4 2 6 3" xfId="29082"/>
    <cellStyle name="Normal 9 2 4 2 6 3 2" xfId="29083"/>
    <cellStyle name="Normal 9 2 4 2 6 4" xfId="29084"/>
    <cellStyle name="Normal 9 2 4 2 7" xfId="29085"/>
    <cellStyle name="Normal 9 2 4 2 7 2" xfId="29086"/>
    <cellStyle name="Normal 9 2 4 2 7 2 2" xfId="29087"/>
    <cellStyle name="Normal 9 2 4 2 7 3" xfId="29088"/>
    <cellStyle name="Normal 9 2 4 2 8" xfId="29089"/>
    <cellStyle name="Normal 9 2 4 2 8 2" xfId="29090"/>
    <cellStyle name="Normal 9 2 4 2 9" xfId="29091"/>
    <cellStyle name="Normal 9 2 4 3" xfId="29092"/>
    <cellStyle name="Normal 9 2 4 3 2" xfId="29093"/>
    <cellStyle name="Normal 9 2 4 3 2 2" xfId="29094"/>
    <cellStyle name="Normal 9 2 4 3 2 2 2" xfId="29095"/>
    <cellStyle name="Normal 9 2 4 3 2 2 2 2" xfId="29096"/>
    <cellStyle name="Normal 9 2 4 3 2 2 2 2 2" xfId="29097"/>
    <cellStyle name="Normal 9 2 4 3 2 2 2 2 2 2" xfId="29098"/>
    <cellStyle name="Normal 9 2 4 3 2 2 2 2 2 2 2" xfId="29099"/>
    <cellStyle name="Normal 9 2 4 3 2 2 2 2 2 3" xfId="29100"/>
    <cellStyle name="Normal 9 2 4 3 2 2 2 2 3" xfId="29101"/>
    <cellStyle name="Normal 9 2 4 3 2 2 2 2 3 2" xfId="29102"/>
    <cellStyle name="Normal 9 2 4 3 2 2 2 2 4" xfId="29103"/>
    <cellStyle name="Normal 9 2 4 3 2 2 2 3" xfId="29104"/>
    <cellStyle name="Normal 9 2 4 3 2 2 2 3 2" xfId="29105"/>
    <cellStyle name="Normal 9 2 4 3 2 2 2 3 2 2" xfId="29106"/>
    <cellStyle name="Normal 9 2 4 3 2 2 2 3 3" xfId="29107"/>
    <cellStyle name="Normal 9 2 4 3 2 2 2 4" xfId="29108"/>
    <cellStyle name="Normal 9 2 4 3 2 2 2 4 2" xfId="29109"/>
    <cellStyle name="Normal 9 2 4 3 2 2 2 5" xfId="29110"/>
    <cellStyle name="Normal 9 2 4 3 2 2 3" xfId="29111"/>
    <cellStyle name="Normal 9 2 4 3 2 2 3 2" xfId="29112"/>
    <cellStyle name="Normal 9 2 4 3 2 2 3 2 2" xfId="29113"/>
    <cellStyle name="Normal 9 2 4 3 2 2 3 2 2 2" xfId="29114"/>
    <cellStyle name="Normal 9 2 4 3 2 2 3 2 3" xfId="29115"/>
    <cellStyle name="Normal 9 2 4 3 2 2 3 3" xfId="29116"/>
    <cellStyle name="Normal 9 2 4 3 2 2 3 3 2" xfId="29117"/>
    <cellStyle name="Normal 9 2 4 3 2 2 3 4" xfId="29118"/>
    <cellStyle name="Normal 9 2 4 3 2 2 4" xfId="29119"/>
    <cellStyle name="Normal 9 2 4 3 2 2 4 2" xfId="29120"/>
    <cellStyle name="Normal 9 2 4 3 2 2 4 2 2" xfId="29121"/>
    <cellStyle name="Normal 9 2 4 3 2 2 4 3" xfId="29122"/>
    <cellStyle name="Normal 9 2 4 3 2 2 5" xfId="29123"/>
    <cellStyle name="Normal 9 2 4 3 2 2 5 2" xfId="29124"/>
    <cellStyle name="Normal 9 2 4 3 2 2 6" xfId="29125"/>
    <cellStyle name="Normal 9 2 4 3 2 3" xfId="29126"/>
    <cellStyle name="Normal 9 2 4 3 2 3 2" xfId="29127"/>
    <cellStyle name="Normal 9 2 4 3 2 3 2 2" xfId="29128"/>
    <cellStyle name="Normal 9 2 4 3 2 3 2 2 2" xfId="29129"/>
    <cellStyle name="Normal 9 2 4 3 2 3 2 2 2 2" xfId="29130"/>
    <cellStyle name="Normal 9 2 4 3 2 3 2 2 3" xfId="29131"/>
    <cellStyle name="Normal 9 2 4 3 2 3 2 3" xfId="29132"/>
    <cellStyle name="Normal 9 2 4 3 2 3 2 3 2" xfId="29133"/>
    <cellStyle name="Normal 9 2 4 3 2 3 2 4" xfId="29134"/>
    <cellStyle name="Normal 9 2 4 3 2 3 3" xfId="29135"/>
    <cellStyle name="Normal 9 2 4 3 2 3 3 2" xfId="29136"/>
    <cellStyle name="Normal 9 2 4 3 2 3 3 2 2" xfId="29137"/>
    <cellStyle name="Normal 9 2 4 3 2 3 3 3" xfId="29138"/>
    <cellStyle name="Normal 9 2 4 3 2 3 4" xfId="29139"/>
    <cellStyle name="Normal 9 2 4 3 2 3 4 2" xfId="29140"/>
    <cellStyle name="Normal 9 2 4 3 2 3 5" xfId="29141"/>
    <cellStyle name="Normal 9 2 4 3 2 4" xfId="29142"/>
    <cellStyle name="Normal 9 2 4 3 2 4 2" xfId="29143"/>
    <cellStyle name="Normal 9 2 4 3 2 4 2 2" xfId="29144"/>
    <cellStyle name="Normal 9 2 4 3 2 4 2 2 2" xfId="29145"/>
    <cellStyle name="Normal 9 2 4 3 2 4 2 3" xfId="29146"/>
    <cellStyle name="Normal 9 2 4 3 2 4 3" xfId="29147"/>
    <cellStyle name="Normal 9 2 4 3 2 4 3 2" xfId="29148"/>
    <cellStyle name="Normal 9 2 4 3 2 4 4" xfId="29149"/>
    <cellStyle name="Normal 9 2 4 3 2 5" xfId="29150"/>
    <cellStyle name="Normal 9 2 4 3 2 5 2" xfId="29151"/>
    <cellStyle name="Normal 9 2 4 3 2 5 2 2" xfId="29152"/>
    <cellStyle name="Normal 9 2 4 3 2 5 3" xfId="29153"/>
    <cellStyle name="Normal 9 2 4 3 2 6" xfId="29154"/>
    <cellStyle name="Normal 9 2 4 3 2 6 2" xfId="29155"/>
    <cellStyle name="Normal 9 2 4 3 2 7" xfId="29156"/>
    <cellStyle name="Normal 9 2 4 3 3" xfId="29157"/>
    <cellStyle name="Normal 9 2 4 3 3 2" xfId="29158"/>
    <cellStyle name="Normal 9 2 4 3 3 2 2" xfId="29159"/>
    <cellStyle name="Normal 9 2 4 3 3 2 2 2" xfId="29160"/>
    <cellStyle name="Normal 9 2 4 3 3 2 2 2 2" xfId="29161"/>
    <cellStyle name="Normal 9 2 4 3 3 2 2 2 2 2" xfId="29162"/>
    <cellStyle name="Normal 9 2 4 3 3 2 2 2 3" xfId="29163"/>
    <cellStyle name="Normal 9 2 4 3 3 2 2 3" xfId="29164"/>
    <cellStyle name="Normal 9 2 4 3 3 2 2 3 2" xfId="29165"/>
    <cellStyle name="Normal 9 2 4 3 3 2 2 4" xfId="29166"/>
    <cellStyle name="Normal 9 2 4 3 3 2 3" xfId="29167"/>
    <cellStyle name="Normal 9 2 4 3 3 2 3 2" xfId="29168"/>
    <cellStyle name="Normal 9 2 4 3 3 2 3 2 2" xfId="29169"/>
    <cellStyle name="Normal 9 2 4 3 3 2 3 3" xfId="29170"/>
    <cellStyle name="Normal 9 2 4 3 3 2 4" xfId="29171"/>
    <cellStyle name="Normal 9 2 4 3 3 2 4 2" xfId="29172"/>
    <cellStyle name="Normal 9 2 4 3 3 2 5" xfId="29173"/>
    <cellStyle name="Normal 9 2 4 3 3 3" xfId="29174"/>
    <cellStyle name="Normal 9 2 4 3 3 3 2" xfId="29175"/>
    <cellStyle name="Normal 9 2 4 3 3 3 2 2" xfId="29176"/>
    <cellStyle name="Normal 9 2 4 3 3 3 2 2 2" xfId="29177"/>
    <cellStyle name="Normal 9 2 4 3 3 3 2 3" xfId="29178"/>
    <cellStyle name="Normal 9 2 4 3 3 3 3" xfId="29179"/>
    <cellStyle name="Normal 9 2 4 3 3 3 3 2" xfId="29180"/>
    <cellStyle name="Normal 9 2 4 3 3 3 4" xfId="29181"/>
    <cellStyle name="Normal 9 2 4 3 3 4" xfId="29182"/>
    <cellStyle name="Normal 9 2 4 3 3 4 2" xfId="29183"/>
    <cellStyle name="Normal 9 2 4 3 3 4 2 2" xfId="29184"/>
    <cellStyle name="Normal 9 2 4 3 3 4 3" xfId="29185"/>
    <cellStyle name="Normal 9 2 4 3 3 5" xfId="29186"/>
    <cellStyle name="Normal 9 2 4 3 3 5 2" xfId="29187"/>
    <cellStyle name="Normal 9 2 4 3 3 6" xfId="29188"/>
    <cellStyle name="Normal 9 2 4 3 4" xfId="29189"/>
    <cellStyle name="Normal 9 2 4 3 4 2" xfId="29190"/>
    <cellStyle name="Normal 9 2 4 3 4 2 2" xfId="29191"/>
    <cellStyle name="Normal 9 2 4 3 4 2 2 2" xfId="29192"/>
    <cellStyle name="Normal 9 2 4 3 4 2 2 2 2" xfId="29193"/>
    <cellStyle name="Normal 9 2 4 3 4 2 2 3" xfId="29194"/>
    <cellStyle name="Normal 9 2 4 3 4 2 3" xfId="29195"/>
    <cellStyle name="Normal 9 2 4 3 4 2 3 2" xfId="29196"/>
    <cellStyle name="Normal 9 2 4 3 4 2 4" xfId="29197"/>
    <cellStyle name="Normal 9 2 4 3 4 3" xfId="29198"/>
    <cellStyle name="Normal 9 2 4 3 4 3 2" xfId="29199"/>
    <cellStyle name="Normal 9 2 4 3 4 3 2 2" xfId="29200"/>
    <cellStyle name="Normal 9 2 4 3 4 3 3" xfId="29201"/>
    <cellStyle name="Normal 9 2 4 3 4 4" xfId="29202"/>
    <cellStyle name="Normal 9 2 4 3 4 4 2" xfId="29203"/>
    <cellStyle name="Normal 9 2 4 3 4 5" xfId="29204"/>
    <cellStyle name="Normal 9 2 4 3 5" xfId="29205"/>
    <cellStyle name="Normal 9 2 4 3 5 2" xfId="29206"/>
    <cellStyle name="Normal 9 2 4 3 5 2 2" xfId="29207"/>
    <cellStyle name="Normal 9 2 4 3 5 2 2 2" xfId="29208"/>
    <cellStyle name="Normal 9 2 4 3 5 2 3" xfId="29209"/>
    <cellStyle name="Normal 9 2 4 3 5 3" xfId="29210"/>
    <cellStyle name="Normal 9 2 4 3 5 3 2" xfId="29211"/>
    <cellStyle name="Normal 9 2 4 3 5 4" xfId="29212"/>
    <cellStyle name="Normal 9 2 4 3 6" xfId="29213"/>
    <cellStyle name="Normal 9 2 4 3 6 2" xfId="29214"/>
    <cellStyle name="Normal 9 2 4 3 6 2 2" xfId="29215"/>
    <cellStyle name="Normal 9 2 4 3 6 3" xfId="29216"/>
    <cellStyle name="Normal 9 2 4 3 7" xfId="29217"/>
    <cellStyle name="Normal 9 2 4 3 7 2" xfId="29218"/>
    <cellStyle name="Normal 9 2 4 3 8" xfId="29219"/>
    <cellStyle name="Normal 9 2 4 4" xfId="29220"/>
    <cellStyle name="Normal 9 2 4 4 2" xfId="29221"/>
    <cellStyle name="Normal 9 2 4 4 2 2" xfId="29222"/>
    <cellStyle name="Normal 9 2 4 4 2 2 2" xfId="29223"/>
    <cellStyle name="Normal 9 2 4 4 2 2 2 2" xfId="29224"/>
    <cellStyle name="Normal 9 2 4 4 2 2 2 2 2" xfId="29225"/>
    <cellStyle name="Normal 9 2 4 4 2 2 2 2 2 2" xfId="29226"/>
    <cellStyle name="Normal 9 2 4 4 2 2 2 2 3" xfId="29227"/>
    <cellStyle name="Normal 9 2 4 4 2 2 2 3" xfId="29228"/>
    <cellStyle name="Normal 9 2 4 4 2 2 2 3 2" xfId="29229"/>
    <cellStyle name="Normal 9 2 4 4 2 2 2 4" xfId="29230"/>
    <cellStyle name="Normal 9 2 4 4 2 2 3" xfId="29231"/>
    <cellStyle name="Normal 9 2 4 4 2 2 3 2" xfId="29232"/>
    <cellStyle name="Normal 9 2 4 4 2 2 3 2 2" xfId="29233"/>
    <cellStyle name="Normal 9 2 4 4 2 2 3 3" xfId="29234"/>
    <cellStyle name="Normal 9 2 4 4 2 2 4" xfId="29235"/>
    <cellStyle name="Normal 9 2 4 4 2 2 4 2" xfId="29236"/>
    <cellStyle name="Normal 9 2 4 4 2 2 5" xfId="29237"/>
    <cellStyle name="Normal 9 2 4 4 2 3" xfId="29238"/>
    <cellStyle name="Normal 9 2 4 4 2 3 2" xfId="29239"/>
    <cellStyle name="Normal 9 2 4 4 2 3 2 2" xfId="29240"/>
    <cellStyle name="Normal 9 2 4 4 2 3 2 2 2" xfId="29241"/>
    <cellStyle name="Normal 9 2 4 4 2 3 2 3" xfId="29242"/>
    <cellStyle name="Normal 9 2 4 4 2 3 3" xfId="29243"/>
    <cellStyle name="Normal 9 2 4 4 2 3 3 2" xfId="29244"/>
    <cellStyle name="Normal 9 2 4 4 2 3 4" xfId="29245"/>
    <cellStyle name="Normal 9 2 4 4 2 4" xfId="29246"/>
    <cellStyle name="Normal 9 2 4 4 2 4 2" xfId="29247"/>
    <cellStyle name="Normal 9 2 4 4 2 4 2 2" xfId="29248"/>
    <cellStyle name="Normal 9 2 4 4 2 4 3" xfId="29249"/>
    <cellStyle name="Normal 9 2 4 4 2 5" xfId="29250"/>
    <cellStyle name="Normal 9 2 4 4 2 5 2" xfId="29251"/>
    <cellStyle name="Normal 9 2 4 4 2 6" xfId="29252"/>
    <cellStyle name="Normal 9 2 4 4 3" xfId="29253"/>
    <cellStyle name="Normal 9 2 4 4 3 2" xfId="29254"/>
    <cellStyle name="Normal 9 2 4 4 3 2 2" xfId="29255"/>
    <cellStyle name="Normal 9 2 4 4 3 2 2 2" xfId="29256"/>
    <cellStyle name="Normal 9 2 4 4 3 2 2 2 2" xfId="29257"/>
    <cellStyle name="Normal 9 2 4 4 3 2 2 3" xfId="29258"/>
    <cellStyle name="Normal 9 2 4 4 3 2 3" xfId="29259"/>
    <cellStyle name="Normal 9 2 4 4 3 2 3 2" xfId="29260"/>
    <cellStyle name="Normal 9 2 4 4 3 2 4" xfId="29261"/>
    <cellStyle name="Normal 9 2 4 4 3 3" xfId="29262"/>
    <cellStyle name="Normal 9 2 4 4 3 3 2" xfId="29263"/>
    <cellStyle name="Normal 9 2 4 4 3 3 2 2" xfId="29264"/>
    <cellStyle name="Normal 9 2 4 4 3 3 3" xfId="29265"/>
    <cellStyle name="Normal 9 2 4 4 3 4" xfId="29266"/>
    <cellStyle name="Normal 9 2 4 4 3 4 2" xfId="29267"/>
    <cellStyle name="Normal 9 2 4 4 3 5" xfId="29268"/>
    <cellStyle name="Normal 9 2 4 4 4" xfId="29269"/>
    <cellStyle name="Normal 9 2 4 4 4 2" xfId="29270"/>
    <cellStyle name="Normal 9 2 4 4 4 2 2" xfId="29271"/>
    <cellStyle name="Normal 9 2 4 4 4 2 2 2" xfId="29272"/>
    <cellStyle name="Normal 9 2 4 4 4 2 3" xfId="29273"/>
    <cellStyle name="Normal 9 2 4 4 4 3" xfId="29274"/>
    <cellStyle name="Normal 9 2 4 4 4 3 2" xfId="29275"/>
    <cellStyle name="Normal 9 2 4 4 4 4" xfId="29276"/>
    <cellStyle name="Normal 9 2 4 4 5" xfId="29277"/>
    <cellStyle name="Normal 9 2 4 4 5 2" xfId="29278"/>
    <cellStyle name="Normal 9 2 4 4 5 2 2" xfId="29279"/>
    <cellStyle name="Normal 9 2 4 4 5 3" xfId="29280"/>
    <cellStyle name="Normal 9 2 4 4 6" xfId="29281"/>
    <cellStyle name="Normal 9 2 4 4 6 2" xfId="29282"/>
    <cellStyle name="Normal 9 2 4 4 7" xfId="29283"/>
    <cellStyle name="Normal 9 2 4 5" xfId="29284"/>
    <cellStyle name="Normal 9 2 4 5 2" xfId="29285"/>
    <cellStyle name="Normal 9 2 4 5 2 2" xfId="29286"/>
    <cellStyle name="Normal 9 2 4 5 2 2 2" xfId="29287"/>
    <cellStyle name="Normal 9 2 4 5 2 2 2 2" xfId="29288"/>
    <cellStyle name="Normal 9 2 4 5 2 2 2 2 2" xfId="29289"/>
    <cellStyle name="Normal 9 2 4 5 2 2 2 3" xfId="29290"/>
    <cellStyle name="Normal 9 2 4 5 2 2 3" xfId="29291"/>
    <cellStyle name="Normal 9 2 4 5 2 2 3 2" xfId="29292"/>
    <cellStyle name="Normal 9 2 4 5 2 2 4" xfId="29293"/>
    <cellStyle name="Normal 9 2 4 5 2 3" xfId="29294"/>
    <cellStyle name="Normal 9 2 4 5 2 3 2" xfId="29295"/>
    <cellStyle name="Normal 9 2 4 5 2 3 2 2" xfId="29296"/>
    <cellStyle name="Normal 9 2 4 5 2 3 3" xfId="29297"/>
    <cellStyle name="Normal 9 2 4 5 2 4" xfId="29298"/>
    <cellStyle name="Normal 9 2 4 5 2 4 2" xfId="29299"/>
    <cellStyle name="Normal 9 2 4 5 2 5" xfId="29300"/>
    <cellStyle name="Normal 9 2 4 5 3" xfId="29301"/>
    <cellStyle name="Normal 9 2 4 5 3 2" xfId="29302"/>
    <cellStyle name="Normal 9 2 4 5 3 2 2" xfId="29303"/>
    <cellStyle name="Normal 9 2 4 5 3 2 2 2" xfId="29304"/>
    <cellStyle name="Normal 9 2 4 5 3 2 3" xfId="29305"/>
    <cellStyle name="Normal 9 2 4 5 3 3" xfId="29306"/>
    <cellStyle name="Normal 9 2 4 5 3 3 2" xfId="29307"/>
    <cellStyle name="Normal 9 2 4 5 3 4" xfId="29308"/>
    <cellStyle name="Normal 9 2 4 5 4" xfId="29309"/>
    <cellStyle name="Normal 9 2 4 5 4 2" xfId="29310"/>
    <cellStyle name="Normal 9 2 4 5 4 2 2" xfId="29311"/>
    <cellStyle name="Normal 9 2 4 5 4 3" xfId="29312"/>
    <cellStyle name="Normal 9 2 4 5 5" xfId="29313"/>
    <cellStyle name="Normal 9 2 4 5 5 2" xfId="29314"/>
    <cellStyle name="Normal 9 2 4 5 6" xfId="29315"/>
    <cellStyle name="Normal 9 2 4 6" xfId="29316"/>
    <cellStyle name="Normal 9 2 4 6 2" xfId="29317"/>
    <cellStyle name="Normal 9 2 4 6 2 2" xfId="29318"/>
    <cellStyle name="Normal 9 2 4 6 2 2 2" xfId="29319"/>
    <cellStyle name="Normal 9 2 4 6 2 2 2 2" xfId="29320"/>
    <cellStyle name="Normal 9 2 4 6 2 2 3" xfId="29321"/>
    <cellStyle name="Normal 9 2 4 6 2 3" xfId="29322"/>
    <cellStyle name="Normal 9 2 4 6 2 3 2" xfId="29323"/>
    <cellStyle name="Normal 9 2 4 6 2 4" xfId="29324"/>
    <cellStyle name="Normal 9 2 4 6 3" xfId="29325"/>
    <cellStyle name="Normal 9 2 4 6 3 2" xfId="29326"/>
    <cellStyle name="Normal 9 2 4 6 3 2 2" xfId="29327"/>
    <cellStyle name="Normal 9 2 4 6 3 3" xfId="29328"/>
    <cellStyle name="Normal 9 2 4 6 4" xfId="29329"/>
    <cellStyle name="Normal 9 2 4 6 4 2" xfId="29330"/>
    <cellStyle name="Normal 9 2 4 6 5" xfId="29331"/>
    <cellStyle name="Normal 9 2 4 7" xfId="29332"/>
    <cellStyle name="Normal 9 2 4 7 2" xfId="29333"/>
    <cellStyle name="Normal 9 2 4 7 2 2" xfId="29334"/>
    <cellStyle name="Normal 9 2 4 7 2 2 2" xfId="29335"/>
    <cellStyle name="Normal 9 2 4 7 2 3" xfId="29336"/>
    <cellStyle name="Normal 9 2 4 7 3" xfId="29337"/>
    <cellStyle name="Normal 9 2 4 7 3 2" xfId="29338"/>
    <cellStyle name="Normal 9 2 4 7 4" xfId="29339"/>
    <cellStyle name="Normal 9 2 4 8" xfId="29340"/>
    <cellStyle name="Normal 9 2 4 8 2" xfId="29341"/>
    <cellStyle name="Normal 9 2 4 8 2 2" xfId="29342"/>
    <cellStyle name="Normal 9 2 4 8 3" xfId="29343"/>
    <cellStyle name="Normal 9 2 4 9" xfId="29344"/>
    <cellStyle name="Normal 9 2 4 9 2" xfId="29345"/>
    <cellStyle name="Normal 9 2 5" xfId="29346"/>
    <cellStyle name="Normal 9 2 5 2" xfId="29347"/>
    <cellStyle name="Normal 9 2 5 2 2" xfId="29348"/>
    <cellStyle name="Normal 9 2 5 2 2 2" xfId="29349"/>
    <cellStyle name="Normal 9 2 5 2 2 2 2" xfId="29350"/>
    <cellStyle name="Normal 9 2 5 2 2 2 2 2" xfId="29351"/>
    <cellStyle name="Normal 9 2 5 2 2 2 2 2 2" xfId="29352"/>
    <cellStyle name="Normal 9 2 5 2 2 2 2 2 2 2" xfId="29353"/>
    <cellStyle name="Normal 9 2 5 2 2 2 2 2 2 2 2" xfId="29354"/>
    <cellStyle name="Normal 9 2 5 2 2 2 2 2 2 3" xfId="29355"/>
    <cellStyle name="Normal 9 2 5 2 2 2 2 2 3" xfId="29356"/>
    <cellStyle name="Normal 9 2 5 2 2 2 2 2 3 2" xfId="29357"/>
    <cellStyle name="Normal 9 2 5 2 2 2 2 2 4" xfId="29358"/>
    <cellStyle name="Normal 9 2 5 2 2 2 2 3" xfId="29359"/>
    <cellStyle name="Normal 9 2 5 2 2 2 2 3 2" xfId="29360"/>
    <cellStyle name="Normal 9 2 5 2 2 2 2 3 2 2" xfId="29361"/>
    <cellStyle name="Normal 9 2 5 2 2 2 2 3 3" xfId="29362"/>
    <cellStyle name="Normal 9 2 5 2 2 2 2 4" xfId="29363"/>
    <cellStyle name="Normal 9 2 5 2 2 2 2 4 2" xfId="29364"/>
    <cellStyle name="Normal 9 2 5 2 2 2 2 5" xfId="29365"/>
    <cellStyle name="Normal 9 2 5 2 2 2 3" xfId="29366"/>
    <cellStyle name="Normal 9 2 5 2 2 2 3 2" xfId="29367"/>
    <cellStyle name="Normal 9 2 5 2 2 2 3 2 2" xfId="29368"/>
    <cellStyle name="Normal 9 2 5 2 2 2 3 2 2 2" xfId="29369"/>
    <cellStyle name="Normal 9 2 5 2 2 2 3 2 3" xfId="29370"/>
    <cellStyle name="Normal 9 2 5 2 2 2 3 3" xfId="29371"/>
    <cellStyle name="Normal 9 2 5 2 2 2 3 3 2" xfId="29372"/>
    <cellStyle name="Normal 9 2 5 2 2 2 3 4" xfId="29373"/>
    <cellStyle name="Normal 9 2 5 2 2 2 4" xfId="29374"/>
    <cellStyle name="Normal 9 2 5 2 2 2 4 2" xfId="29375"/>
    <cellStyle name="Normal 9 2 5 2 2 2 4 2 2" xfId="29376"/>
    <cellStyle name="Normal 9 2 5 2 2 2 4 3" xfId="29377"/>
    <cellStyle name="Normal 9 2 5 2 2 2 5" xfId="29378"/>
    <cellStyle name="Normal 9 2 5 2 2 2 5 2" xfId="29379"/>
    <cellStyle name="Normal 9 2 5 2 2 2 6" xfId="29380"/>
    <cellStyle name="Normal 9 2 5 2 2 3" xfId="29381"/>
    <cellStyle name="Normal 9 2 5 2 2 3 2" xfId="29382"/>
    <cellStyle name="Normal 9 2 5 2 2 3 2 2" xfId="29383"/>
    <cellStyle name="Normal 9 2 5 2 2 3 2 2 2" xfId="29384"/>
    <cellStyle name="Normal 9 2 5 2 2 3 2 2 2 2" xfId="29385"/>
    <cellStyle name="Normal 9 2 5 2 2 3 2 2 3" xfId="29386"/>
    <cellStyle name="Normal 9 2 5 2 2 3 2 3" xfId="29387"/>
    <cellStyle name="Normal 9 2 5 2 2 3 2 3 2" xfId="29388"/>
    <cellStyle name="Normal 9 2 5 2 2 3 2 4" xfId="29389"/>
    <cellStyle name="Normal 9 2 5 2 2 3 3" xfId="29390"/>
    <cellStyle name="Normal 9 2 5 2 2 3 3 2" xfId="29391"/>
    <cellStyle name="Normal 9 2 5 2 2 3 3 2 2" xfId="29392"/>
    <cellStyle name="Normal 9 2 5 2 2 3 3 3" xfId="29393"/>
    <cellStyle name="Normal 9 2 5 2 2 3 4" xfId="29394"/>
    <cellStyle name="Normal 9 2 5 2 2 3 4 2" xfId="29395"/>
    <cellStyle name="Normal 9 2 5 2 2 3 5" xfId="29396"/>
    <cellStyle name="Normal 9 2 5 2 2 4" xfId="29397"/>
    <cellStyle name="Normal 9 2 5 2 2 4 2" xfId="29398"/>
    <cellStyle name="Normal 9 2 5 2 2 4 2 2" xfId="29399"/>
    <cellStyle name="Normal 9 2 5 2 2 4 2 2 2" xfId="29400"/>
    <cellStyle name="Normal 9 2 5 2 2 4 2 3" xfId="29401"/>
    <cellStyle name="Normal 9 2 5 2 2 4 3" xfId="29402"/>
    <cellStyle name="Normal 9 2 5 2 2 4 3 2" xfId="29403"/>
    <cellStyle name="Normal 9 2 5 2 2 4 4" xfId="29404"/>
    <cellStyle name="Normal 9 2 5 2 2 5" xfId="29405"/>
    <cellStyle name="Normal 9 2 5 2 2 5 2" xfId="29406"/>
    <cellStyle name="Normal 9 2 5 2 2 5 2 2" xfId="29407"/>
    <cellStyle name="Normal 9 2 5 2 2 5 3" xfId="29408"/>
    <cellStyle name="Normal 9 2 5 2 2 6" xfId="29409"/>
    <cellStyle name="Normal 9 2 5 2 2 6 2" xfId="29410"/>
    <cellStyle name="Normal 9 2 5 2 2 7" xfId="29411"/>
    <cellStyle name="Normal 9 2 5 2 3" xfId="29412"/>
    <cellStyle name="Normal 9 2 5 2 3 2" xfId="29413"/>
    <cellStyle name="Normal 9 2 5 2 3 2 2" xfId="29414"/>
    <cellStyle name="Normal 9 2 5 2 3 2 2 2" xfId="29415"/>
    <cellStyle name="Normal 9 2 5 2 3 2 2 2 2" xfId="29416"/>
    <cellStyle name="Normal 9 2 5 2 3 2 2 2 2 2" xfId="29417"/>
    <cellStyle name="Normal 9 2 5 2 3 2 2 2 3" xfId="29418"/>
    <cellStyle name="Normal 9 2 5 2 3 2 2 3" xfId="29419"/>
    <cellStyle name="Normal 9 2 5 2 3 2 2 3 2" xfId="29420"/>
    <cellStyle name="Normal 9 2 5 2 3 2 2 4" xfId="29421"/>
    <cellStyle name="Normal 9 2 5 2 3 2 3" xfId="29422"/>
    <cellStyle name="Normal 9 2 5 2 3 2 3 2" xfId="29423"/>
    <cellStyle name="Normal 9 2 5 2 3 2 3 2 2" xfId="29424"/>
    <cellStyle name="Normal 9 2 5 2 3 2 3 3" xfId="29425"/>
    <cellStyle name="Normal 9 2 5 2 3 2 4" xfId="29426"/>
    <cellStyle name="Normal 9 2 5 2 3 2 4 2" xfId="29427"/>
    <cellStyle name="Normal 9 2 5 2 3 2 5" xfId="29428"/>
    <cellStyle name="Normal 9 2 5 2 3 3" xfId="29429"/>
    <cellStyle name="Normal 9 2 5 2 3 3 2" xfId="29430"/>
    <cellStyle name="Normal 9 2 5 2 3 3 2 2" xfId="29431"/>
    <cellStyle name="Normal 9 2 5 2 3 3 2 2 2" xfId="29432"/>
    <cellStyle name="Normal 9 2 5 2 3 3 2 3" xfId="29433"/>
    <cellStyle name="Normal 9 2 5 2 3 3 3" xfId="29434"/>
    <cellStyle name="Normal 9 2 5 2 3 3 3 2" xfId="29435"/>
    <cellStyle name="Normal 9 2 5 2 3 3 4" xfId="29436"/>
    <cellStyle name="Normal 9 2 5 2 3 4" xfId="29437"/>
    <cellStyle name="Normal 9 2 5 2 3 4 2" xfId="29438"/>
    <cellStyle name="Normal 9 2 5 2 3 4 2 2" xfId="29439"/>
    <cellStyle name="Normal 9 2 5 2 3 4 3" xfId="29440"/>
    <cellStyle name="Normal 9 2 5 2 3 5" xfId="29441"/>
    <cellStyle name="Normal 9 2 5 2 3 5 2" xfId="29442"/>
    <cellStyle name="Normal 9 2 5 2 3 6" xfId="29443"/>
    <cellStyle name="Normal 9 2 5 2 4" xfId="29444"/>
    <cellStyle name="Normal 9 2 5 2 4 2" xfId="29445"/>
    <cellStyle name="Normal 9 2 5 2 4 2 2" xfId="29446"/>
    <cellStyle name="Normal 9 2 5 2 4 2 2 2" xfId="29447"/>
    <cellStyle name="Normal 9 2 5 2 4 2 2 2 2" xfId="29448"/>
    <cellStyle name="Normal 9 2 5 2 4 2 2 3" xfId="29449"/>
    <cellStyle name="Normal 9 2 5 2 4 2 3" xfId="29450"/>
    <cellStyle name="Normal 9 2 5 2 4 2 3 2" xfId="29451"/>
    <cellStyle name="Normal 9 2 5 2 4 2 4" xfId="29452"/>
    <cellStyle name="Normal 9 2 5 2 4 3" xfId="29453"/>
    <cellStyle name="Normal 9 2 5 2 4 3 2" xfId="29454"/>
    <cellStyle name="Normal 9 2 5 2 4 3 2 2" xfId="29455"/>
    <cellStyle name="Normal 9 2 5 2 4 3 3" xfId="29456"/>
    <cellStyle name="Normal 9 2 5 2 4 4" xfId="29457"/>
    <cellStyle name="Normal 9 2 5 2 4 4 2" xfId="29458"/>
    <cellStyle name="Normal 9 2 5 2 4 5" xfId="29459"/>
    <cellStyle name="Normal 9 2 5 2 5" xfId="29460"/>
    <cellStyle name="Normal 9 2 5 2 5 2" xfId="29461"/>
    <cellStyle name="Normal 9 2 5 2 5 2 2" xfId="29462"/>
    <cellStyle name="Normal 9 2 5 2 5 2 2 2" xfId="29463"/>
    <cellStyle name="Normal 9 2 5 2 5 2 3" xfId="29464"/>
    <cellStyle name="Normal 9 2 5 2 5 3" xfId="29465"/>
    <cellStyle name="Normal 9 2 5 2 5 3 2" xfId="29466"/>
    <cellStyle name="Normal 9 2 5 2 5 4" xfId="29467"/>
    <cellStyle name="Normal 9 2 5 2 6" xfId="29468"/>
    <cellStyle name="Normal 9 2 5 2 6 2" xfId="29469"/>
    <cellStyle name="Normal 9 2 5 2 6 2 2" xfId="29470"/>
    <cellStyle name="Normal 9 2 5 2 6 3" xfId="29471"/>
    <cellStyle name="Normal 9 2 5 2 7" xfId="29472"/>
    <cellStyle name="Normal 9 2 5 2 7 2" xfId="29473"/>
    <cellStyle name="Normal 9 2 5 2 8" xfId="29474"/>
    <cellStyle name="Normal 9 2 5 3" xfId="29475"/>
    <cellStyle name="Normal 9 2 5 3 2" xfId="29476"/>
    <cellStyle name="Normal 9 2 5 3 2 2" xfId="29477"/>
    <cellStyle name="Normal 9 2 5 3 2 2 2" xfId="29478"/>
    <cellStyle name="Normal 9 2 5 3 2 2 2 2" xfId="29479"/>
    <cellStyle name="Normal 9 2 5 3 2 2 2 2 2" xfId="29480"/>
    <cellStyle name="Normal 9 2 5 3 2 2 2 2 2 2" xfId="29481"/>
    <cellStyle name="Normal 9 2 5 3 2 2 2 2 3" xfId="29482"/>
    <cellStyle name="Normal 9 2 5 3 2 2 2 3" xfId="29483"/>
    <cellStyle name="Normal 9 2 5 3 2 2 2 3 2" xfId="29484"/>
    <cellStyle name="Normal 9 2 5 3 2 2 2 4" xfId="29485"/>
    <cellStyle name="Normal 9 2 5 3 2 2 3" xfId="29486"/>
    <cellStyle name="Normal 9 2 5 3 2 2 3 2" xfId="29487"/>
    <cellStyle name="Normal 9 2 5 3 2 2 3 2 2" xfId="29488"/>
    <cellStyle name="Normal 9 2 5 3 2 2 3 3" xfId="29489"/>
    <cellStyle name="Normal 9 2 5 3 2 2 4" xfId="29490"/>
    <cellStyle name="Normal 9 2 5 3 2 2 4 2" xfId="29491"/>
    <cellStyle name="Normal 9 2 5 3 2 2 5" xfId="29492"/>
    <cellStyle name="Normal 9 2 5 3 2 3" xfId="29493"/>
    <cellStyle name="Normal 9 2 5 3 2 3 2" xfId="29494"/>
    <cellStyle name="Normal 9 2 5 3 2 3 2 2" xfId="29495"/>
    <cellStyle name="Normal 9 2 5 3 2 3 2 2 2" xfId="29496"/>
    <cellStyle name="Normal 9 2 5 3 2 3 2 3" xfId="29497"/>
    <cellStyle name="Normal 9 2 5 3 2 3 3" xfId="29498"/>
    <cellStyle name="Normal 9 2 5 3 2 3 3 2" xfId="29499"/>
    <cellStyle name="Normal 9 2 5 3 2 3 4" xfId="29500"/>
    <cellStyle name="Normal 9 2 5 3 2 4" xfId="29501"/>
    <cellStyle name="Normal 9 2 5 3 2 4 2" xfId="29502"/>
    <cellStyle name="Normal 9 2 5 3 2 4 2 2" xfId="29503"/>
    <cellStyle name="Normal 9 2 5 3 2 4 3" xfId="29504"/>
    <cellStyle name="Normal 9 2 5 3 2 5" xfId="29505"/>
    <cellStyle name="Normal 9 2 5 3 2 5 2" xfId="29506"/>
    <cellStyle name="Normal 9 2 5 3 2 6" xfId="29507"/>
    <cellStyle name="Normal 9 2 5 3 3" xfId="29508"/>
    <cellStyle name="Normal 9 2 5 3 3 2" xfId="29509"/>
    <cellStyle name="Normal 9 2 5 3 3 2 2" xfId="29510"/>
    <cellStyle name="Normal 9 2 5 3 3 2 2 2" xfId="29511"/>
    <cellStyle name="Normal 9 2 5 3 3 2 2 2 2" xfId="29512"/>
    <cellStyle name="Normal 9 2 5 3 3 2 2 3" xfId="29513"/>
    <cellStyle name="Normal 9 2 5 3 3 2 3" xfId="29514"/>
    <cellStyle name="Normal 9 2 5 3 3 2 3 2" xfId="29515"/>
    <cellStyle name="Normal 9 2 5 3 3 2 4" xfId="29516"/>
    <cellStyle name="Normal 9 2 5 3 3 3" xfId="29517"/>
    <cellStyle name="Normal 9 2 5 3 3 3 2" xfId="29518"/>
    <cellStyle name="Normal 9 2 5 3 3 3 2 2" xfId="29519"/>
    <cellStyle name="Normal 9 2 5 3 3 3 3" xfId="29520"/>
    <cellStyle name="Normal 9 2 5 3 3 4" xfId="29521"/>
    <cellStyle name="Normal 9 2 5 3 3 4 2" xfId="29522"/>
    <cellStyle name="Normal 9 2 5 3 3 5" xfId="29523"/>
    <cellStyle name="Normal 9 2 5 3 4" xfId="29524"/>
    <cellStyle name="Normal 9 2 5 3 4 2" xfId="29525"/>
    <cellStyle name="Normal 9 2 5 3 4 2 2" xfId="29526"/>
    <cellStyle name="Normal 9 2 5 3 4 2 2 2" xfId="29527"/>
    <cellStyle name="Normal 9 2 5 3 4 2 3" xfId="29528"/>
    <cellStyle name="Normal 9 2 5 3 4 3" xfId="29529"/>
    <cellStyle name="Normal 9 2 5 3 4 3 2" xfId="29530"/>
    <cellStyle name="Normal 9 2 5 3 4 4" xfId="29531"/>
    <cellStyle name="Normal 9 2 5 3 5" xfId="29532"/>
    <cellStyle name="Normal 9 2 5 3 5 2" xfId="29533"/>
    <cellStyle name="Normal 9 2 5 3 5 2 2" xfId="29534"/>
    <cellStyle name="Normal 9 2 5 3 5 3" xfId="29535"/>
    <cellStyle name="Normal 9 2 5 3 6" xfId="29536"/>
    <cellStyle name="Normal 9 2 5 3 6 2" xfId="29537"/>
    <cellStyle name="Normal 9 2 5 3 7" xfId="29538"/>
    <cellStyle name="Normal 9 2 5 4" xfId="29539"/>
    <cellStyle name="Normal 9 2 5 4 2" xfId="29540"/>
    <cellStyle name="Normal 9 2 5 4 2 2" xfId="29541"/>
    <cellStyle name="Normal 9 2 5 4 2 2 2" xfId="29542"/>
    <cellStyle name="Normal 9 2 5 4 2 2 2 2" xfId="29543"/>
    <cellStyle name="Normal 9 2 5 4 2 2 2 2 2" xfId="29544"/>
    <cellStyle name="Normal 9 2 5 4 2 2 2 3" xfId="29545"/>
    <cellStyle name="Normal 9 2 5 4 2 2 3" xfId="29546"/>
    <cellStyle name="Normal 9 2 5 4 2 2 3 2" xfId="29547"/>
    <cellStyle name="Normal 9 2 5 4 2 2 4" xfId="29548"/>
    <cellStyle name="Normal 9 2 5 4 2 3" xfId="29549"/>
    <cellStyle name="Normal 9 2 5 4 2 3 2" xfId="29550"/>
    <cellStyle name="Normal 9 2 5 4 2 3 2 2" xfId="29551"/>
    <cellStyle name="Normal 9 2 5 4 2 3 3" xfId="29552"/>
    <cellStyle name="Normal 9 2 5 4 2 4" xfId="29553"/>
    <cellStyle name="Normal 9 2 5 4 2 4 2" xfId="29554"/>
    <cellStyle name="Normal 9 2 5 4 2 5" xfId="29555"/>
    <cellStyle name="Normal 9 2 5 4 3" xfId="29556"/>
    <cellStyle name="Normal 9 2 5 4 3 2" xfId="29557"/>
    <cellStyle name="Normal 9 2 5 4 3 2 2" xfId="29558"/>
    <cellStyle name="Normal 9 2 5 4 3 2 2 2" xfId="29559"/>
    <cellStyle name="Normal 9 2 5 4 3 2 3" xfId="29560"/>
    <cellStyle name="Normal 9 2 5 4 3 3" xfId="29561"/>
    <cellStyle name="Normal 9 2 5 4 3 3 2" xfId="29562"/>
    <cellStyle name="Normal 9 2 5 4 3 4" xfId="29563"/>
    <cellStyle name="Normal 9 2 5 4 4" xfId="29564"/>
    <cellStyle name="Normal 9 2 5 4 4 2" xfId="29565"/>
    <cellStyle name="Normal 9 2 5 4 4 2 2" xfId="29566"/>
    <cellStyle name="Normal 9 2 5 4 4 3" xfId="29567"/>
    <cellStyle name="Normal 9 2 5 4 5" xfId="29568"/>
    <cellStyle name="Normal 9 2 5 4 5 2" xfId="29569"/>
    <cellStyle name="Normal 9 2 5 4 6" xfId="29570"/>
    <cellStyle name="Normal 9 2 5 5" xfId="29571"/>
    <cellStyle name="Normal 9 2 5 5 2" xfId="29572"/>
    <cellStyle name="Normal 9 2 5 5 2 2" xfId="29573"/>
    <cellStyle name="Normal 9 2 5 5 2 2 2" xfId="29574"/>
    <cellStyle name="Normal 9 2 5 5 2 2 2 2" xfId="29575"/>
    <cellStyle name="Normal 9 2 5 5 2 2 3" xfId="29576"/>
    <cellStyle name="Normal 9 2 5 5 2 3" xfId="29577"/>
    <cellStyle name="Normal 9 2 5 5 2 3 2" xfId="29578"/>
    <cellStyle name="Normal 9 2 5 5 2 4" xfId="29579"/>
    <cellStyle name="Normal 9 2 5 5 3" xfId="29580"/>
    <cellStyle name="Normal 9 2 5 5 3 2" xfId="29581"/>
    <cellStyle name="Normal 9 2 5 5 3 2 2" xfId="29582"/>
    <cellStyle name="Normal 9 2 5 5 3 3" xfId="29583"/>
    <cellStyle name="Normal 9 2 5 5 4" xfId="29584"/>
    <cellStyle name="Normal 9 2 5 5 4 2" xfId="29585"/>
    <cellStyle name="Normal 9 2 5 5 5" xfId="29586"/>
    <cellStyle name="Normal 9 2 5 6" xfId="29587"/>
    <cellStyle name="Normal 9 2 5 6 2" xfId="29588"/>
    <cellStyle name="Normal 9 2 5 6 2 2" xfId="29589"/>
    <cellStyle name="Normal 9 2 5 6 2 2 2" xfId="29590"/>
    <cellStyle name="Normal 9 2 5 6 2 3" xfId="29591"/>
    <cellStyle name="Normal 9 2 5 6 3" xfId="29592"/>
    <cellStyle name="Normal 9 2 5 6 3 2" xfId="29593"/>
    <cellStyle name="Normal 9 2 5 6 4" xfId="29594"/>
    <cellStyle name="Normal 9 2 5 7" xfId="29595"/>
    <cellStyle name="Normal 9 2 5 7 2" xfId="29596"/>
    <cellStyle name="Normal 9 2 5 7 2 2" xfId="29597"/>
    <cellStyle name="Normal 9 2 5 7 3" xfId="29598"/>
    <cellStyle name="Normal 9 2 5 8" xfId="29599"/>
    <cellStyle name="Normal 9 2 5 8 2" xfId="29600"/>
    <cellStyle name="Normal 9 2 5 9" xfId="29601"/>
    <cellStyle name="Normal 9 2 6" xfId="29602"/>
    <cellStyle name="Normal 9 2 6 2" xfId="29603"/>
    <cellStyle name="Normal 9 2 6 2 2" xfId="29604"/>
    <cellStyle name="Normal 9 2 6 2 2 2" xfId="29605"/>
    <cellStyle name="Normal 9 2 6 2 2 2 2" xfId="29606"/>
    <cellStyle name="Normal 9 2 6 2 2 2 2 2" xfId="29607"/>
    <cellStyle name="Normal 9 2 6 2 2 2 2 2 2" xfId="29608"/>
    <cellStyle name="Normal 9 2 6 2 2 2 2 2 2 2" xfId="29609"/>
    <cellStyle name="Normal 9 2 6 2 2 2 2 2 3" xfId="29610"/>
    <cellStyle name="Normal 9 2 6 2 2 2 2 3" xfId="29611"/>
    <cellStyle name="Normal 9 2 6 2 2 2 2 3 2" xfId="29612"/>
    <cellStyle name="Normal 9 2 6 2 2 2 2 4" xfId="29613"/>
    <cellStyle name="Normal 9 2 6 2 2 2 3" xfId="29614"/>
    <cellStyle name="Normal 9 2 6 2 2 2 3 2" xfId="29615"/>
    <cellStyle name="Normal 9 2 6 2 2 2 3 2 2" xfId="29616"/>
    <cellStyle name="Normal 9 2 6 2 2 2 3 3" xfId="29617"/>
    <cellStyle name="Normal 9 2 6 2 2 2 4" xfId="29618"/>
    <cellStyle name="Normal 9 2 6 2 2 2 4 2" xfId="29619"/>
    <cellStyle name="Normal 9 2 6 2 2 2 5" xfId="29620"/>
    <cellStyle name="Normal 9 2 6 2 2 3" xfId="29621"/>
    <cellStyle name="Normal 9 2 6 2 2 3 2" xfId="29622"/>
    <cellStyle name="Normal 9 2 6 2 2 3 2 2" xfId="29623"/>
    <cellStyle name="Normal 9 2 6 2 2 3 2 2 2" xfId="29624"/>
    <cellStyle name="Normal 9 2 6 2 2 3 2 3" xfId="29625"/>
    <cellStyle name="Normal 9 2 6 2 2 3 3" xfId="29626"/>
    <cellStyle name="Normal 9 2 6 2 2 3 3 2" xfId="29627"/>
    <cellStyle name="Normal 9 2 6 2 2 3 4" xfId="29628"/>
    <cellStyle name="Normal 9 2 6 2 2 4" xfId="29629"/>
    <cellStyle name="Normal 9 2 6 2 2 4 2" xfId="29630"/>
    <cellStyle name="Normal 9 2 6 2 2 4 2 2" xfId="29631"/>
    <cellStyle name="Normal 9 2 6 2 2 4 3" xfId="29632"/>
    <cellStyle name="Normal 9 2 6 2 2 5" xfId="29633"/>
    <cellStyle name="Normal 9 2 6 2 2 5 2" xfId="29634"/>
    <cellStyle name="Normal 9 2 6 2 2 6" xfId="29635"/>
    <cellStyle name="Normal 9 2 6 2 3" xfId="29636"/>
    <cellStyle name="Normal 9 2 6 2 3 2" xfId="29637"/>
    <cellStyle name="Normal 9 2 6 2 3 2 2" xfId="29638"/>
    <cellStyle name="Normal 9 2 6 2 3 2 2 2" xfId="29639"/>
    <cellStyle name="Normal 9 2 6 2 3 2 2 2 2" xfId="29640"/>
    <cellStyle name="Normal 9 2 6 2 3 2 2 3" xfId="29641"/>
    <cellStyle name="Normal 9 2 6 2 3 2 3" xfId="29642"/>
    <cellStyle name="Normal 9 2 6 2 3 2 3 2" xfId="29643"/>
    <cellStyle name="Normal 9 2 6 2 3 2 4" xfId="29644"/>
    <cellStyle name="Normal 9 2 6 2 3 3" xfId="29645"/>
    <cellStyle name="Normal 9 2 6 2 3 3 2" xfId="29646"/>
    <cellStyle name="Normal 9 2 6 2 3 3 2 2" xfId="29647"/>
    <cellStyle name="Normal 9 2 6 2 3 3 3" xfId="29648"/>
    <cellStyle name="Normal 9 2 6 2 3 4" xfId="29649"/>
    <cellStyle name="Normal 9 2 6 2 3 4 2" xfId="29650"/>
    <cellStyle name="Normal 9 2 6 2 3 5" xfId="29651"/>
    <cellStyle name="Normal 9 2 6 2 4" xfId="29652"/>
    <cellStyle name="Normal 9 2 6 2 4 2" xfId="29653"/>
    <cellStyle name="Normal 9 2 6 2 4 2 2" xfId="29654"/>
    <cellStyle name="Normal 9 2 6 2 4 2 2 2" xfId="29655"/>
    <cellStyle name="Normal 9 2 6 2 4 2 3" xfId="29656"/>
    <cellStyle name="Normal 9 2 6 2 4 3" xfId="29657"/>
    <cellStyle name="Normal 9 2 6 2 4 3 2" xfId="29658"/>
    <cellStyle name="Normal 9 2 6 2 4 4" xfId="29659"/>
    <cellStyle name="Normal 9 2 6 2 5" xfId="29660"/>
    <cellStyle name="Normal 9 2 6 2 5 2" xfId="29661"/>
    <cellStyle name="Normal 9 2 6 2 5 2 2" xfId="29662"/>
    <cellStyle name="Normal 9 2 6 2 5 3" xfId="29663"/>
    <cellStyle name="Normal 9 2 6 2 6" xfId="29664"/>
    <cellStyle name="Normal 9 2 6 2 6 2" xfId="29665"/>
    <cellStyle name="Normal 9 2 6 2 7" xfId="29666"/>
    <cellStyle name="Normal 9 2 6 3" xfId="29667"/>
    <cellStyle name="Normal 9 2 6 3 2" xfId="29668"/>
    <cellStyle name="Normal 9 2 6 3 2 2" xfId="29669"/>
    <cellStyle name="Normal 9 2 6 3 2 2 2" xfId="29670"/>
    <cellStyle name="Normal 9 2 6 3 2 2 2 2" xfId="29671"/>
    <cellStyle name="Normal 9 2 6 3 2 2 2 2 2" xfId="29672"/>
    <cellStyle name="Normal 9 2 6 3 2 2 2 3" xfId="29673"/>
    <cellStyle name="Normal 9 2 6 3 2 2 3" xfId="29674"/>
    <cellStyle name="Normal 9 2 6 3 2 2 3 2" xfId="29675"/>
    <cellStyle name="Normal 9 2 6 3 2 2 4" xfId="29676"/>
    <cellStyle name="Normal 9 2 6 3 2 3" xfId="29677"/>
    <cellStyle name="Normal 9 2 6 3 2 3 2" xfId="29678"/>
    <cellStyle name="Normal 9 2 6 3 2 3 2 2" xfId="29679"/>
    <cellStyle name="Normal 9 2 6 3 2 3 3" xfId="29680"/>
    <cellStyle name="Normal 9 2 6 3 2 4" xfId="29681"/>
    <cellStyle name="Normal 9 2 6 3 2 4 2" xfId="29682"/>
    <cellStyle name="Normal 9 2 6 3 2 5" xfId="29683"/>
    <cellStyle name="Normal 9 2 6 3 3" xfId="29684"/>
    <cellStyle name="Normal 9 2 6 3 3 2" xfId="29685"/>
    <cellStyle name="Normal 9 2 6 3 3 2 2" xfId="29686"/>
    <cellStyle name="Normal 9 2 6 3 3 2 2 2" xfId="29687"/>
    <cellStyle name="Normal 9 2 6 3 3 2 3" xfId="29688"/>
    <cellStyle name="Normal 9 2 6 3 3 3" xfId="29689"/>
    <cellStyle name="Normal 9 2 6 3 3 3 2" xfId="29690"/>
    <cellStyle name="Normal 9 2 6 3 3 4" xfId="29691"/>
    <cellStyle name="Normal 9 2 6 3 4" xfId="29692"/>
    <cellStyle name="Normal 9 2 6 3 4 2" xfId="29693"/>
    <cellStyle name="Normal 9 2 6 3 4 2 2" xfId="29694"/>
    <cellStyle name="Normal 9 2 6 3 4 3" xfId="29695"/>
    <cellStyle name="Normal 9 2 6 3 5" xfId="29696"/>
    <cellStyle name="Normal 9 2 6 3 5 2" xfId="29697"/>
    <cellStyle name="Normal 9 2 6 3 6" xfId="29698"/>
    <cellStyle name="Normal 9 2 6 4" xfId="29699"/>
    <cellStyle name="Normal 9 2 6 4 2" xfId="29700"/>
    <cellStyle name="Normal 9 2 6 4 2 2" xfId="29701"/>
    <cellStyle name="Normal 9 2 6 4 2 2 2" xfId="29702"/>
    <cellStyle name="Normal 9 2 6 4 2 2 2 2" xfId="29703"/>
    <cellStyle name="Normal 9 2 6 4 2 2 3" xfId="29704"/>
    <cellStyle name="Normal 9 2 6 4 2 3" xfId="29705"/>
    <cellStyle name="Normal 9 2 6 4 2 3 2" xfId="29706"/>
    <cellStyle name="Normal 9 2 6 4 2 4" xfId="29707"/>
    <cellStyle name="Normal 9 2 6 4 3" xfId="29708"/>
    <cellStyle name="Normal 9 2 6 4 3 2" xfId="29709"/>
    <cellStyle name="Normal 9 2 6 4 3 2 2" xfId="29710"/>
    <cellStyle name="Normal 9 2 6 4 3 3" xfId="29711"/>
    <cellStyle name="Normal 9 2 6 4 4" xfId="29712"/>
    <cellStyle name="Normal 9 2 6 4 4 2" xfId="29713"/>
    <cellStyle name="Normal 9 2 6 4 5" xfId="29714"/>
    <cellStyle name="Normal 9 2 6 5" xfId="29715"/>
    <cellStyle name="Normal 9 2 6 5 2" xfId="29716"/>
    <cellStyle name="Normal 9 2 6 5 2 2" xfId="29717"/>
    <cellStyle name="Normal 9 2 6 5 2 2 2" xfId="29718"/>
    <cellStyle name="Normal 9 2 6 5 2 3" xfId="29719"/>
    <cellStyle name="Normal 9 2 6 5 3" xfId="29720"/>
    <cellStyle name="Normal 9 2 6 5 3 2" xfId="29721"/>
    <cellStyle name="Normal 9 2 6 5 4" xfId="29722"/>
    <cellStyle name="Normal 9 2 6 6" xfId="29723"/>
    <cellStyle name="Normal 9 2 6 6 2" xfId="29724"/>
    <cellStyle name="Normal 9 2 6 6 2 2" xfId="29725"/>
    <cellStyle name="Normal 9 2 6 6 3" xfId="29726"/>
    <cellStyle name="Normal 9 2 6 7" xfId="29727"/>
    <cellStyle name="Normal 9 2 6 7 2" xfId="29728"/>
    <cellStyle name="Normal 9 2 6 8" xfId="29729"/>
    <cellStyle name="Normal 9 2 7" xfId="29730"/>
    <cellStyle name="Normal 9 2 7 2" xfId="29731"/>
    <cellStyle name="Normal 9 2 7 2 2" xfId="29732"/>
    <cellStyle name="Normal 9 2 7 2 2 2" xfId="29733"/>
    <cellStyle name="Normal 9 2 7 2 2 2 2" xfId="29734"/>
    <cellStyle name="Normal 9 2 7 2 2 2 2 2" xfId="29735"/>
    <cellStyle name="Normal 9 2 7 2 2 2 2 2 2" xfId="29736"/>
    <cellStyle name="Normal 9 2 7 2 2 2 2 3" xfId="29737"/>
    <cellStyle name="Normal 9 2 7 2 2 2 3" xfId="29738"/>
    <cellStyle name="Normal 9 2 7 2 2 2 3 2" xfId="29739"/>
    <cellStyle name="Normal 9 2 7 2 2 2 4" xfId="29740"/>
    <cellStyle name="Normal 9 2 7 2 2 3" xfId="29741"/>
    <cellStyle name="Normal 9 2 7 2 2 3 2" xfId="29742"/>
    <cellStyle name="Normal 9 2 7 2 2 3 2 2" xfId="29743"/>
    <cellStyle name="Normal 9 2 7 2 2 3 3" xfId="29744"/>
    <cellStyle name="Normal 9 2 7 2 2 4" xfId="29745"/>
    <cellStyle name="Normal 9 2 7 2 2 4 2" xfId="29746"/>
    <cellStyle name="Normal 9 2 7 2 2 5" xfId="29747"/>
    <cellStyle name="Normal 9 2 7 2 3" xfId="29748"/>
    <cellStyle name="Normal 9 2 7 2 3 2" xfId="29749"/>
    <cellStyle name="Normal 9 2 7 2 3 2 2" xfId="29750"/>
    <cellStyle name="Normal 9 2 7 2 3 2 2 2" xfId="29751"/>
    <cellStyle name="Normal 9 2 7 2 3 2 3" xfId="29752"/>
    <cellStyle name="Normal 9 2 7 2 3 3" xfId="29753"/>
    <cellStyle name="Normal 9 2 7 2 3 3 2" xfId="29754"/>
    <cellStyle name="Normal 9 2 7 2 3 4" xfId="29755"/>
    <cellStyle name="Normal 9 2 7 2 4" xfId="29756"/>
    <cellStyle name="Normal 9 2 7 2 4 2" xfId="29757"/>
    <cellStyle name="Normal 9 2 7 2 4 2 2" xfId="29758"/>
    <cellStyle name="Normal 9 2 7 2 4 3" xfId="29759"/>
    <cellStyle name="Normal 9 2 7 2 5" xfId="29760"/>
    <cellStyle name="Normal 9 2 7 2 5 2" xfId="29761"/>
    <cellStyle name="Normal 9 2 7 2 6" xfId="29762"/>
    <cellStyle name="Normal 9 2 7 3" xfId="29763"/>
    <cellStyle name="Normal 9 2 7 3 2" xfId="29764"/>
    <cellStyle name="Normal 9 2 7 3 2 2" xfId="29765"/>
    <cellStyle name="Normal 9 2 7 3 2 2 2" xfId="29766"/>
    <cellStyle name="Normal 9 2 7 3 2 2 2 2" xfId="29767"/>
    <cellStyle name="Normal 9 2 7 3 2 2 3" xfId="29768"/>
    <cellStyle name="Normal 9 2 7 3 2 3" xfId="29769"/>
    <cellStyle name="Normal 9 2 7 3 2 3 2" xfId="29770"/>
    <cellStyle name="Normal 9 2 7 3 2 4" xfId="29771"/>
    <cellStyle name="Normal 9 2 7 3 3" xfId="29772"/>
    <cellStyle name="Normal 9 2 7 3 3 2" xfId="29773"/>
    <cellStyle name="Normal 9 2 7 3 3 2 2" xfId="29774"/>
    <cellStyle name="Normal 9 2 7 3 3 3" xfId="29775"/>
    <cellStyle name="Normal 9 2 7 3 4" xfId="29776"/>
    <cellStyle name="Normal 9 2 7 3 4 2" xfId="29777"/>
    <cellStyle name="Normal 9 2 7 3 5" xfId="29778"/>
    <cellStyle name="Normal 9 2 7 4" xfId="29779"/>
    <cellStyle name="Normal 9 2 7 4 2" xfId="29780"/>
    <cellStyle name="Normal 9 2 7 4 2 2" xfId="29781"/>
    <cellStyle name="Normal 9 2 7 4 2 2 2" xfId="29782"/>
    <cellStyle name="Normal 9 2 7 4 2 3" xfId="29783"/>
    <cellStyle name="Normal 9 2 7 4 3" xfId="29784"/>
    <cellStyle name="Normal 9 2 7 4 3 2" xfId="29785"/>
    <cellStyle name="Normal 9 2 7 4 4" xfId="29786"/>
    <cellStyle name="Normal 9 2 7 5" xfId="29787"/>
    <cellStyle name="Normal 9 2 7 5 2" xfId="29788"/>
    <cellStyle name="Normal 9 2 7 5 2 2" xfId="29789"/>
    <cellStyle name="Normal 9 2 7 5 3" xfId="29790"/>
    <cellStyle name="Normal 9 2 7 6" xfId="29791"/>
    <cellStyle name="Normal 9 2 7 6 2" xfId="29792"/>
    <cellStyle name="Normal 9 2 7 7" xfId="29793"/>
    <cellStyle name="Normal 9 2 8" xfId="29794"/>
    <cellStyle name="Normal 9 2 8 2" xfId="29795"/>
    <cellStyle name="Normal 9 2 8 2 2" xfId="29796"/>
    <cellStyle name="Normal 9 2 8 2 2 2" xfId="29797"/>
    <cellStyle name="Normal 9 2 8 2 2 2 2" xfId="29798"/>
    <cellStyle name="Normal 9 2 8 2 2 2 2 2" xfId="29799"/>
    <cellStyle name="Normal 9 2 8 2 2 2 3" xfId="29800"/>
    <cellStyle name="Normal 9 2 8 2 2 3" xfId="29801"/>
    <cellStyle name="Normal 9 2 8 2 2 3 2" xfId="29802"/>
    <cellStyle name="Normal 9 2 8 2 2 4" xfId="29803"/>
    <cellStyle name="Normal 9 2 8 2 3" xfId="29804"/>
    <cellStyle name="Normal 9 2 8 2 3 2" xfId="29805"/>
    <cellStyle name="Normal 9 2 8 2 3 2 2" xfId="29806"/>
    <cellStyle name="Normal 9 2 8 2 3 3" xfId="29807"/>
    <cellStyle name="Normal 9 2 8 2 4" xfId="29808"/>
    <cellStyle name="Normal 9 2 8 2 4 2" xfId="29809"/>
    <cellStyle name="Normal 9 2 8 2 5" xfId="29810"/>
    <cellStyle name="Normal 9 2 8 3" xfId="29811"/>
    <cellStyle name="Normal 9 2 8 3 2" xfId="29812"/>
    <cellStyle name="Normal 9 2 8 3 2 2" xfId="29813"/>
    <cellStyle name="Normal 9 2 8 3 2 2 2" xfId="29814"/>
    <cellStyle name="Normal 9 2 8 3 2 3" xfId="29815"/>
    <cellStyle name="Normal 9 2 8 3 3" xfId="29816"/>
    <cellStyle name="Normal 9 2 8 3 3 2" xfId="29817"/>
    <cellStyle name="Normal 9 2 8 3 4" xfId="29818"/>
    <cellStyle name="Normal 9 2 8 4" xfId="29819"/>
    <cellStyle name="Normal 9 2 8 4 2" xfId="29820"/>
    <cellStyle name="Normal 9 2 8 4 2 2" xfId="29821"/>
    <cellStyle name="Normal 9 2 8 4 3" xfId="29822"/>
    <cellStyle name="Normal 9 2 8 5" xfId="29823"/>
    <cellStyle name="Normal 9 2 8 5 2" xfId="29824"/>
    <cellStyle name="Normal 9 2 8 6" xfId="29825"/>
    <cellStyle name="Normal 9 2 9" xfId="29826"/>
    <cellStyle name="Normal 9 2 9 2" xfId="29827"/>
    <cellStyle name="Normal 9 2 9 2 2" xfId="29828"/>
    <cellStyle name="Normal 9 2 9 2 2 2" xfId="29829"/>
    <cellStyle name="Normal 9 2 9 2 2 2 2" xfId="29830"/>
    <cellStyle name="Normal 9 2 9 2 2 3" xfId="29831"/>
    <cellStyle name="Normal 9 2 9 2 3" xfId="29832"/>
    <cellStyle name="Normal 9 2 9 2 3 2" xfId="29833"/>
    <cellStyle name="Normal 9 2 9 2 4" xfId="29834"/>
    <cellStyle name="Normal 9 2 9 3" xfId="29835"/>
    <cellStyle name="Normal 9 2 9 3 2" xfId="29836"/>
    <cellStyle name="Normal 9 2 9 3 2 2" xfId="29837"/>
    <cellStyle name="Normal 9 2 9 3 3" xfId="29838"/>
    <cellStyle name="Normal 9 2 9 4" xfId="29839"/>
    <cellStyle name="Normal 9 2 9 4 2" xfId="29840"/>
    <cellStyle name="Normal 9 2 9 5" xfId="29841"/>
    <cellStyle name="Normal 9 3" xfId="29842"/>
    <cellStyle name="Normal 9 3 10" xfId="29843"/>
    <cellStyle name="Normal 9 3 10 2" xfId="29844"/>
    <cellStyle name="Normal 9 3 10 2 2" xfId="29845"/>
    <cellStyle name="Normal 9 3 10 3" xfId="29846"/>
    <cellStyle name="Normal 9 3 11" xfId="29847"/>
    <cellStyle name="Normal 9 3 11 2" xfId="29848"/>
    <cellStyle name="Normal 9 3 12" xfId="29849"/>
    <cellStyle name="Normal 9 3 2" xfId="29850"/>
    <cellStyle name="Normal 9 3 2 10" xfId="29851"/>
    <cellStyle name="Normal 9 3 2 10 2" xfId="29852"/>
    <cellStyle name="Normal 9 3 2 11" xfId="29853"/>
    <cellStyle name="Normal 9 3 2 2" xfId="29854"/>
    <cellStyle name="Normal 9 3 2 2 10" xfId="29855"/>
    <cellStyle name="Normal 9 3 2 2 2" xfId="29856"/>
    <cellStyle name="Normal 9 3 2 2 2 2" xfId="29857"/>
    <cellStyle name="Normal 9 3 2 2 2 2 2" xfId="29858"/>
    <cellStyle name="Normal 9 3 2 2 2 2 2 2" xfId="29859"/>
    <cellStyle name="Normal 9 3 2 2 2 2 2 2 2" xfId="29860"/>
    <cellStyle name="Normal 9 3 2 2 2 2 2 2 2 2" xfId="29861"/>
    <cellStyle name="Normal 9 3 2 2 2 2 2 2 2 2 2" xfId="29862"/>
    <cellStyle name="Normal 9 3 2 2 2 2 2 2 2 2 2 2" xfId="29863"/>
    <cellStyle name="Normal 9 3 2 2 2 2 2 2 2 2 2 2 2" xfId="29864"/>
    <cellStyle name="Normal 9 3 2 2 2 2 2 2 2 2 2 3" xfId="29865"/>
    <cellStyle name="Normal 9 3 2 2 2 2 2 2 2 2 3" xfId="29866"/>
    <cellStyle name="Normal 9 3 2 2 2 2 2 2 2 2 3 2" xfId="29867"/>
    <cellStyle name="Normal 9 3 2 2 2 2 2 2 2 2 4" xfId="29868"/>
    <cellStyle name="Normal 9 3 2 2 2 2 2 2 2 3" xfId="29869"/>
    <cellStyle name="Normal 9 3 2 2 2 2 2 2 2 3 2" xfId="29870"/>
    <cellStyle name="Normal 9 3 2 2 2 2 2 2 2 3 2 2" xfId="29871"/>
    <cellStyle name="Normal 9 3 2 2 2 2 2 2 2 3 3" xfId="29872"/>
    <cellStyle name="Normal 9 3 2 2 2 2 2 2 2 4" xfId="29873"/>
    <cellStyle name="Normal 9 3 2 2 2 2 2 2 2 4 2" xfId="29874"/>
    <cellStyle name="Normal 9 3 2 2 2 2 2 2 2 5" xfId="29875"/>
    <cellStyle name="Normal 9 3 2 2 2 2 2 2 3" xfId="29876"/>
    <cellStyle name="Normal 9 3 2 2 2 2 2 2 3 2" xfId="29877"/>
    <cellStyle name="Normal 9 3 2 2 2 2 2 2 3 2 2" xfId="29878"/>
    <cellStyle name="Normal 9 3 2 2 2 2 2 2 3 2 2 2" xfId="29879"/>
    <cellStyle name="Normal 9 3 2 2 2 2 2 2 3 2 3" xfId="29880"/>
    <cellStyle name="Normal 9 3 2 2 2 2 2 2 3 3" xfId="29881"/>
    <cellStyle name="Normal 9 3 2 2 2 2 2 2 3 3 2" xfId="29882"/>
    <cellStyle name="Normal 9 3 2 2 2 2 2 2 3 4" xfId="29883"/>
    <cellStyle name="Normal 9 3 2 2 2 2 2 2 4" xfId="29884"/>
    <cellStyle name="Normal 9 3 2 2 2 2 2 2 4 2" xfId="29885"/>
    <cellStyle name="Normal 9 3 2 2 2 2 2 2 4 2 2" xfId="29886"/>
    <cellStyle name="Normal 9 3 2 2 2 2 2 2 4 3" xfId="29887"/>
    <cellStyle name="Normal 9 3 2 2 2 2 2 2 5" xfId="29888"/>
    <cellStyle name="Normal 9 3 2 2 2 2 2 2 5 2" xfId="29889"/>
    <cellStyle name="Normal 9 3 2 2 2 2 2 2 6" xfId="29890"/>
    <cellStyle name="Normal 9 3 2 2 2 2 2 3" xfId="29891"/>
    <cellStyle name="Normal 9 3 2 2 2 2 2 3 2" xfId="29892"/>
    <cellStyle name="Normal 9 3 2 2 2 2 2 3 2 2" xfId="29893"/>
    <cellStyle name="Normal 9 3 2 2 2 2 2 3 2 2 2" xfId="29894"/>
    <cellStyle name="Normal 9 3 2 2 2 2 2 3 2 2 2 2" xfId="29895"/>
    <cellStyle name="Normal 9 3 2 2 2 2 2 3 2 2 3" xfId="29896"/>
    <cellStyle name="Normal 9 3 2 2 2 2 2 3 2 3" xfId="29897"/>
    <cellStyle name="Normal 9 3 2 2 2 2 2 3 2 3 2" xfId="29898"/>
    <cellStyle name="Normal 9 3 2 2 2 2 2 3 2 4" xfId="29899"/>
    <cellStyle name="Normal 9 3 2 2 2 2 2 3 3" xfId="29900"/>
    <cellStyle name="Normal 9 3 2 2 2 2 2 3 3 2" xfId="29901"/>
    <cellStyle name="Normal 9 3 2 2 2 2 2 3 3 2 2" xfId="29902"/>
    <cellStyle name="Normal 9 3 2 2 2 2 2 3 3 3" xfId="29903"/>
    <cellStyle name="Normal 9 3 2 2 2 2 2 3 4" xfId="29904"/>
    <cellStyle name="Normal 9 3 2 2 2 2 2 3 4 2" xfId="29905"/>
    <cellStyle name="Normal 9 3 2 2 2 2 2 3 5" xfId="29906"/>
    <cellStyle name="Normal 9 3 2 2 2 2 2 4" xfId="29907"/>
    <cellStyle name="Normal 9 3 2 2 2 2 2 4 2" xfId="29908"/>
    <cellStyle name="Normal 9 3 2 2 2 2 2 4 2 2" xfId="29909"/>
    <cellStyle name="Normal 9 3 2 2 2 2 2 4 2 2 2" xfId="29910"/>
    <cellStyle name="Normal 9 3 2 2 2 2 2 4 2 3" xfId="29911"/>
    <cellStyle name="Normal 9 3 2 2 2 2 2 4 3" xfId="29912"/>
    <cellStyle name="Normal 9 3 2 2 2 2 2 4 3 2" xfId="29913"/>
    <cellStyle name="Normal 9 3 2 2 2 2 2 4 4" xfId="29914"/>
    <cellStyle name="Normal 9 3 2 2 2 2 2 5" xfId="29915"/>
    <cellStyle name="Normal 9 3 2 2 2 2 2 5 2" xfId="29916"/>
    <cellStyle name="Normal 9 3 2 2 2 2 2 5 2 2" xfId="29917"/>
    <cellStyle name="Normal 9 3 2 2 2 2 2 5 3" xfId="29918"/>
    <cellStyle name="Normal 9 3 2 2 2 2 2 6" xfId="29919"/>
    <cellStyle name="Normal 9 3 2 2 2 2 2 6 2" xfId="29920"/>
    <cellStyle name="Normal 9 3 2 2 2 2 2 7" xfId="29921"/>
    <cellStyle name="Normal 9 3 2 2 2 2 3" xfId="29922"/>
    <cellStyle name="Normal 9 3 2 2 2 2 3 2" xfId="29923"/>
    <cellStyle name="Normal 9 3 2 2 2 2 3 2 2" xfId="29924"/>
    <cellStyle name="Normal 9 3 2 2 2 2 3 2 2 2" xfId="29925"/>
    <cellStyle name="Normal 9 3 2 2 2 2 3 2 2 2 2" xfId="29926"/>
    <cellStyle name="Normal 9 3 2 2 2 2 3 2 2 2 2 2" xfId="29927"/>
    <cellStyle name="Normal 9 3 2 2 2 2 3 2 2 2 3" xfId="29928"/>
    <cellStyle name="Normal 9 3 2 2 2 2 3 2 2 3" xfId="29929"/>
    <cellStyle name="Normal 9 3 2 2 2 2 3 2 2 3 2" xfId="29930"/>
    <cellStyle name="Normal 9 3 2 2 2 2 3 2 2 4" xfId="29931"/>
    <cellStyle name="Normal 9 3 2 2 2 2 3 2 3" xfId="29932"/>
    <cellStyle name="Normal 9 3 2 2 2 2 3 2 3 2" xfId="29933"/>
    <cellStyle name="Normal 9 3 2 2 2 2 3 2 3 2 2" xfId="29934"/>
    <cellStyle name="Normal 9 3 2 2 2 2 3 2 3 3" xfId="29935"/>
    <cellStyle name="Normal 9 3 2 2 2 2 3 2 4" xfId="29936"/>
    <cellStyle name="Normal 9 3 2 2 2 2 3 2 4 2" xfId="29937"/>
    <cellStyle name="Normal 9 3 2 2 2 2 3 2 5" xfId="29938"/>
    <cellStyle name="Normal 9 3 2 2 2 2 3 3" xfId="29939"/>
    <cellStyle name="Normal 9 3 2 2 2 2 3 3 2" xfId="29940"/>
    <cellStyle name="Normal 9 3 2 2 2 2 3 3 2 2" xfId="29941"/>
    <cellStyle name="Normal 9 3 2 2 2 2 3 3 2 2 2" xfId="29942"/>
    <cellStyle name="Normal 9 3 2 2 2 2 3 3 2 3" xfId="29943"/>
    <cellStyle name="Normal 9 3 2 2 2 2 3 3 3" xfId="29944"/>
    <cellStyle name="Normal 9 3 2 2 2 2 3 3 3 2" xfId="29945"/>
    <cellStyle name="Normal 9 3 2 2 2 2 3 3 4" xfId="29946"/>
    <cellStyle name="Normal 9 3 2 2 2 2 3 4" xfId="29947"/>
    <cellStyle name="Normal 9 3 2 2 2 2 3 4 2" xfId="29948"/>
    <cellStyle name="Normal 9 3 2 2 2 2 3 4 2 2" xfId="29949"/>
    <cellStyle name="Normal 9 3 2 2 2 2 3 4 3" xfId="29950"/>
    <cellStyle name="Normal 9 3 2 2 2 2 3 5" xfId="29951"/>
    <cellStyle name="Normal 9 3 2 2 2 2 3 5 2" xfId="29952"/>
    <cellStyle name="Normal 9 3 2 2 2 2 3 6" xfId="29953"/>
    <cellStyle name="Normal 9 3 2 2 2 2 4" xfId="29954"/>
    <cellStyle name="Normal 9 3 2 2 2 2 4 2" xfId="29955"/>
    <cellStyle name="Normal 9 3 2 2 2 2 4 2 2" xfId="29956"/>
    <cellStyle name="Normal 9 3 2 2 2 2 4 2 2 2" xfId="29957"/>
    <cellStyle name="Normal 9 3 2 2 2 2 4 2 2 2 2" xfId="29958"/>
    <cellStyle name="Normal 9 3 2 2 2 2 4 2 2 3" xfId="29959"/>
    <cellStyle name="Normal 9 3 2 2 2 2 4 2 3" xfId="29960"/>
    <cellStyle name="Normal 9 3 2 2 2 2 4 2 3 2" xfId="29961"/>
    <cellStyle name="Normal 9 3 2 2 2 2 4 2 4" xfId="29962"/>
    <cellStyle name="Normal 9 3 2 2 2 2 4 3" xfId="29963"/>
    <cellStyle name="Normal 9 3 2 2 2 2 4 3 2" xfId="29964"/>
    <cellStyle name="Normal 9 3 2 2 2 2 4 3 2 2" xfId="29965"/>
    <cellStyle name="Normal 9 3 2 2 2 2 4 3 3" xfId="29966"/>
    <cellStyle name="Normal 9 3 2 2 2 2 4 4" xfId="29967"/>
    <cellStyle name="Normal 9 3 2 2 2 2 4 4 2" xfId="29968"/>
    <cellStyle name="Normal 9 3 2 2 2 2 4 5" xfId="29969"/>
    <cellStyle name="Normal 9 3 2 2 2 2 5" xfId="29970"/>
    <cellStyle name="Normal 9 3 2 2 2 2 5 2" xfId="29971"/>
    <cellStyle name="Normal 9 3 2 2 2 2 5 2 2" xfId="29972"/>
    <cellStyle name="Normal 9 3 2 2 2 2 5 2 2 2" xfId="29973"/>
    <cellStyle name="Normal 9 3 2 2 2 2 5 2 3" xfId="29974"/>
    <cellStyle name="Normal 9 3 2 2 2 2 5 3" xfId="29975"/>
    <cellStyle name="Normal 9 3 2 2 2 2 5 3 2" xfId="29976"/>
    <cellStyle name="Normal 9 3 2 2 2 2 5 4" xfId="29977"/>
    <cellStyle name="Normal 9 3 2 2 2 2 6" xfId="29978"/>
    <cellStyle name="Normal 9 3 2 2 2 2 6 2" xfId="29979"/>
    <cellStyle name="Normal 9 3 2 2 2 2 6 2 2" xfId="29980"/>
    <cellStyle name="Normal 9 3 2 2 2 2 6 3" xfId="29981"/>
    <cellStyle name="Normal 9 3 2 2 2 2 7" xfId="29982"/>
    <cellStyle name="Normal 9 3 2 2 2 2 7 2" xfId="29983"/>
    <cellStyle name="Normal 9 3 2 2 2 2 8" xfId="29984"/>
    <cellStyle name="Normal 9 3 2 2 2 3" xfId="29985"/>
    <cellStyle name="Normal 9 3 2 2 2 3 2" xfId="29986"/>
    <cellStyle name="Normal 9 3 2 2 2 3 2 2" xfId="29987"/>
    <cellStyle name="Normal 9 3 2 2 2 3 2 2 2" xfId="29988"/>
    <cellStyle name="Normal 9 3 2 2 2 3 2 2 2 2" xfId="29989"/>
    <cellStyle name="Normal 9 3 2 2 2 3 2 2 2 2 2" xfId="29990"/>
    <cellStyle name="Normal 9 3 2 2 2 3 2 2 2 2 2 2" xfId="29991"/>
    <cellStyle name="Normal 9 3 2 2 2 3 2 2 2 2 3" xfId="29992"/>
    <cellStyle name="Normal 9 3 2 2 2 3 2 2 2 3" xfId="29993"/>
    <cellStyle name="Normal 9 3 2 2 2 3 2 2 2 3 2" xfId="29994"/>
    <cellStyle name="Normal 9 3 2 2 2 3 2 2 2 4" xfId="29995"/>
    <cellStyle name="Normal 9 3 2 2 2 3 2 2 3" xfId="29996"/>
    <cellStyle name="Normal 9 3 2 2 2 3 2 2 3 2" xfId="29997"/>
    <cellStyle name="Normal 9 3 2 2 2 3 2 2 3 2 2" xfId="29998"/>
    <cellStyle name="Normal 9 3 2 2 2 3 2 2 3 3" xfId="29999"/>
    <cellStyle name="Normal 9 3 2 2 2 3 2 2 4" xfId="30000"/>
    <cellStyle name="Normal 9 3 2 2 2 3 2 2 4 2" xfId="30001"/>
    <cellStyle name="Normal 9 3 2 2 2 3 2 2 5" xfId="30002"/>
    <cellStyle name="Normal 9 3 2 2 2 3 2 3" xfId="30003"/>
    <cellStyle name="Normal 9 3 2 2 2 3 2 3 2" xfId="30004"/>
    <cellStyle name="Normal 9 3 2 2 2 3 2 3 2 2" xfId="30005"/>
    <cellStyle name="Normal 9 3 2 2 2 3 2 3 2 2 2" xfId="30006"/>
    <cellStyle name="Normal 9 3 2 2 2 3 2 3 2 3" xfId="30007"/>
    <cellStyle name="Normal 9 3 2 2 2 3 2 3 3" xfId="30008"/>
    <cellStyle name="Normal 9 3 2 2 2 3 2 3 3 2" xfId="30009"/>
    <cellStyle name="Normal 9 3 2 2 2 3 2 3 4" xfId="30010"/>
    <cellStyle name="Normal 9 3 2 2 2 3 2 4" xfId="30011"/>
    <cellStyle name="Normal 9 3 2 2 2 3 2 4 2" xfId="30012"/>
    <cellStyle name="Normal 9 3 2 2 2 3 2 4 2 2" xfId="30013"/>
    <cellStyle name="Normal 9 3 2 2 2 3 2 4 3" xfId="30014"/>
    <cellStyle name="Normal 9 3 2 2 2 3 2 5" xfId="30015"/>
    <cellStyle name="Normal 9 3 2 2 2 3 2 5 2" xfId="30016"/>
    <cellStyle name="Normal 9 3 2 2 2 3 2 6" xfId="30017"/>
    <cellStyle name="Normal 9 3 2 2 2 3 3" xfId="30018"/>
    <cellStyle name="Normal 9 3 2 2 2 3 3 2" xfId="30019"/>
    <cellStyle name="Normal 9 3 2 2 2 3 3 2 2" xfId="30020"/>
    <cellStyle name="Normal 9 3 2 2 2 3 3 2 2 2" xfId="30021"/>
    <cellStyle name="Normal 9 3 2 2 2 3 3 2 2 2 2" xfId="30022"/>
    <cellStyle name="Normal 9 3 2 2 2 3 3 2 2 3" xfId="30023"/>
    <cellStyle name="Normal 9 3 2 2 2 3 3 2 3" xfId="30024"/>
    <cellStyle name="Normal 9 3 2 2 2 3 3 2 3 2" xfId="30025"/>
    <cellStyle name="Normal 9 3 2 2 2 3 3 2 4" xfId="30026"/>
    <cellStyle name="Normal 9 3 2 2 2 3 3 3" xfId="30027"/>
    <cellStyle name="Normal 9 3 2 2 2 3 3 3 2" xfId="30028"/>
    <cellStyle name="Normal 9 3 2 2 2 3 3 3 2 2" xfId="30029"/>
    <cellStyle name="Normal 9 3 2 2 2 3 3 3 3" xfId="30030"/>
    <cellStyle name="Normal 9 3 2 2 2 3 3 4" xfId="30031"/>
    <cellStyle name="Normal 9 3 2 2 2 3 3 4 2" xfId="30032"/>
    <cellStyle name="Normal 9 3 2 2 2 3 3 5" xfId="30033"/>
    <cellStyle name="Normal 9 3 2 2 2 3 4" xfId="30034"/>
    <cellStyle name="Normal 9 3 2 2 2 3 4 2" xfId="30035"/>
    <cellStyle name="Normal 9 3 2 2 2 3 4 2 2" xfId="30036"/>
    <cellStyle name="Normal 9 3 2 2 2 3 4 2 2 2" xfId="30037"/>
    <cellStyle name="Normal 9 3 2 2 2 3 4 2 3" xfId="30038"/>
    <cellStyle name="Normal 9 3 2 2 2 3 4 3" xfId="30039"/>
    <cellStyle name="Normal 9 3 2 2 2 3 4 3 2" xfId="30040"/>
    <cellStyle name="Normal 9 3 2 2 2 3 4 4" xfId="30041"/>
    <cellStyle name="Normal 9 3 2 2 2 3 5" xfId="30042"/>
    <cellStyle name="Normal 9 3 2 2 2 3 5 2" xfId="30043"/>
    <cellStyle name="Normal 9 3 2 2 2 3 5 2 2" xfId="30044"/>
    <cellStyle name="Normal 9 3 2 2 2 3 5 3" xfId="30045"/>
    <cellStyle name="Normal 9 3 2 2 2 3 6" xfId="30046"/>
    <cellStyle name="Normal 9 3 2 2 2 3 6 2" xfId="30047"/>
    <cellStyle name="Normal 9 3 2 2 2 3 7" xfId="30048"/>
    <cellStyle name="Normal 9 3 2 2 2 4" xfId="30049"/>
    <cellStyle name="Normal 9 3 2 2 2 4 2" xfId="30050"/>
    <cellStyle name="Normal 9 3 2 2 2 4 2 2" xfId="30051"/>
    <cellStyle name="Normal 9 3 2 2 2 4 2 2 2" xfId="30052"/>
    <cellStyle name="Normal 9 3 2 2 2 4 2 2 2 2" xfId="30053"/>
    <cellStyle name="Normal 9 3 2 2 2 4 2 2 2 2 2" xfId="30054"/>
    <cellStyle name="Normal 9 3 2 2 2 4 2 2 2 3" xfId="30055"/>
    <cellStyle name="Normal 9 3 2 2 2 4 2 2 3" xfId="30056"/>
    <cellStyle name="Normal 9 3 2 2 2 4 2 2 3 2" xfId="30057"/>
    <cellStyle name="Normal 9 3 2 2 2 4 2 2 4" xfId="30058"/>
    <cellStyle name="Normal 9 3 2 2 2 4 2 3" xfId="30059"/>
    <cellStyle name="Normal 9 3 2 2 2 4 2 3 2" xfId="30060"/>
    <cellStyle name="Normal 9 3 2 2 2 4 2 3 2 2" xfId="30061"/>
    <cellStyle name="Normal 9 3 2 2 2 4 2 3 3" xfId="30062"/>
    <cellStyle name="Normal 9 3 2 2 2 4 2 4" xfId="30063"/>
    <cellStyle name="Normal 9 3 2 2 2 4 2 4 2" xfId="30064"/>
    <cellStyle name="Normal 9 3 2 2 2 4 2 5" xfId="30065"/>
    <cellStyle name="Normal 9 3 2 2 2 4 3" xfId="30066"/>
    <cellStyle name="Normal 9 3 2 2 2 4 3 2" xfId="30067"/>
    <cellStyle name="Normal 9 3 2 2 2 4 3 2 2" xfId="30068"/>
    <cellStyle name="Normal 9 3 2 2 2 4 3 2 2 2" xfId="30069"/>
    <cellStyle name="Normal 9 3 2 2 2 4 3 2 3" xfId="30070"/>
    <cellStyle name="Normal 9 3 2 2 2 4 3 3" xfId="30071"/>
    <cellStyle name="Normal 9 3 2 2 2 4 3 3 2" xfId="30072"/>
    <cellStyle name="Normal 9 3 2 2 2 4 3 4" xfId="30073"/>
    <cellStyle name="Normal 9 3 2 2 2 4 4" xfId="30074"/>
    <cellStyle name="Normal 9 3 2 2 2 4 4 2" xfId="30075"/>
    <cellStyle name="Normal 9 3 2 2 2 4 4 2 2" xfId="30076"/>
    <cellStyle name="Normal 9 3 2 2 2 4 4 3" xfId="30077"/>
    <cellStyle name="Normal 9 3 2 2 2 4 5" xfId="30078"/>
    <cellStyle name="Normal 9 3 2 2 2 4 5 2" xfId="30079"/>
    <cellStyle name="Normal 9 3 2 2 2 4 6" xfId="30080"/>
    <cellStyle name="Normal 9 3 2 2 2 5" xfId="30081"/>
    <cellStyle name="Normal 9 3 2 2 2 5 2" xfId="30082"/>
    <cellStyle name="Normal 9 3 2 2 2 5 2 2" xfId="30083"/>
    <cellStyle name="Normal 9 3 2 2 2 5 2 2 2" xfId="30084"/>
    <cellStyle name="Normal 9 3 2 2 2 5 2 2 2 2" xfId="30085"/>
    <cellStyle name="Normal 9 3 2 2 2 5 2 2 3" xfId="30086"/>
    <cellStyle name="Normal 9 3 2 2 2 5 2 3" xfId="30087"/>
    <cellStyle name="Normal 9 3 2 2 2 5 2 3 2" xfId="30088"/>
    <cellStyle name="Normal 9 3 2 2 2 5 2 4" xfId="30089"/>
    <cellStyle name="Normal 9 3 2 2 2 5 3" xfId="30090"/>
    <cellStyle name="Normal 9 3 2 2 2 5 3 2" xfId="30091"/>
    <cellStyle name="Normal 9 3 2 2 2 5 3 2 2" xfId="30092"/>
    <cellStyle name="Normal 9 3 2 2 2 5 3 3" xfId="30093"/>
    <cellStyle name="Normal 9 3 2 2 2 5 4" xfId="30094"/>
    <cellStyle name="Normal 9 3 2 2 2 5 4 2" xfId="30095"/>
    <cellStyle name="Normal 9 3 2 2 2 5 5" xfId="30096"/>
    <cellStyle name="Normal 9 3 2 2 2 6" xfId="30097"/>
    <cellStyle name="Normal 9 3 2 2 2 6 2" xfId="30098"/>
    <cellStyle name="Normal 9 3 2 2 2 6 2 2" xfId="30099"/>
    <cellStyle name="Normal 9 3 2 2 2 6 2 2 2" xfId="30100"/>
    <cellStyle name="Normal 9 3 2 2 2 6 2 3" xfId="30101"/>
    <cellStyle name="Normal 9 3 2 2 2 6 3" xfId="30102"/>
    <cellStyle name="Normal 9 3 2 2 2 6 3 2" xfId="30103"/>
    <cellStyle name="Normal 9 3 2 2 2 6 4" xfId="30104"/>
    <cellStyle name="Normal 9 3 2 2 2 7" xfId="30105"/>
    <cellStyle name="Normal 9 3 2 2 2 7 2" xfId="30106"/>
    <cellStyle name="Normal 9 3 2 2 2 7 2 2" xfId="30107"/>
    <cellStyle name="Normal 9 3 2 2 2 7 3" xfId="30108"/>
    <cellStyle name="Normal 9 3 2 2 2 8" xfId="30109"/>
    <cellStyle name="Normal 9 3 2 2 2 8 2" xfId="30110"/>
    <cellStyle name="Normal 9 3 2 2 2 9" xfId="30111"/>
    <cellStyle name="Normal 9 3 2 2 3" xfId="30112"/>
    <cellStyle name="Normal 9 3 2 2 3 2" xfId="30113"/>
    <cellStyle name="Normal 9 3 2 2 3 2 2" xfId="30114"/>
    <cellStyle name="Normal 9 3 2 2 3 2 2 2" xfId="30115"/>
    <cellStyle name="Normal 9 3 2 2 3 2 2 2 2" xfId="30116"/>
    <cellStyle name="Normal 9 3 2 2 3 2 2 2 2 2" xfId="30117"/>
    <cellStyle name="Normal 9 3 2 2 3 2 2 2 2 2 2" xfId="30118"/>
    <cellStyle name="Normal 9 3 2 2 3 2 2 2 2 2 2 2" xfId="30119"/>
    <cellStyle name="Normal 9 3 2 2 3 2 2 2 2 2 3" xfId="30120"/>
    <cellStyle name="Normal 9 3 2 2 3 2 2 2 2 3" xfId="30121"/>
    <cellStyle name="Normal 9 3 2 2 3 2 2 2 2 3 2" xfId="30122"/>
    <cellStyle name="Normal 9 3 2 2 3 2 2 2 2 4" xfId="30123"/>
    <cellStyle name="Normal 9 3 2 2 3 2 2 2 3" xfId="30124"/>
    <cellStyle name="Normal 9 3 2 2 3 2 2 2 3 2" xfId="30125"/>
    <cellStyle name="Normal 9 3 2 2 3 2 2 2 3 2 2" xfId="30126"/>
    <cellStyle name="Normal 9 3 2 2 3 2 2 2 3 3" xfId="30127"/>
    <cellStyle name="Normal 9 3 2 2 3 2 2 2 4" xfId="30128"/>
    <cellStyle name="Normal 9 3 2 2 3 2 2 2 4 2" xfId="30129"/>
    <cellStyle name="Normal 9 3 2 2 3 2 2 2 5" xfId="30130"/>
    <cellStyle name="Normal 9 3 2 2 3 2 2 3" xfId="30131"/>
    <cellStyle name="Normal 9 3 2 2 3 2 2 3 2" xfId="30132"/>
    <cellStyle name="Normal 9 3 2 2 3 2 2 3 2 2" xfId="30133"/>
    <cellStyle name="Normal 9 3 2 2 3 2 2 3 2 2 2" xfId="30134"/>
    <cellStyle name="Normal 9 3 2 2 3 2 2 3 2 3" xfId="30135"/>
    <cellStyle name="Normal 9 3 2 2 3 2 2 3 3" xfId="30136"/>
    <cellStyle name="Normal 9 3 2 2 3 2 2 3 3 2" xfId="30137"/>
    <cellStyle name="Normal 9 3 2 2 3 2 2 3 4" xfId="30138"/>
    <cellStyle name="Normal 9 3 2 2 3 2 2 4" xfId="30139"/>
    <cellStyle name="Normal 9 3 2 2 3 2 2 4 2" xfId="30140"/>
    <cellStyle name="Normal 9 3 2 2 3 2 2 4 2 2" xfId="30141"/>
    <cellStyle name="Normal 9 3 2 2 3 2 2 4 3" xfId="30142"/>
    <cellStyle name="Normal 9 3 2 2 3 2 2 5" xfId="30143"/>
    <cellStyle name="Normal 9 3 2 2 3 2 2 5 2" xfId="30144"/>
    <cellStyle name="Normal 9 3 2 2 3 2 2 6" xfId="30145"/>
    <cellStyle name="Normal 9 3 2 2 3 2 3" xfId="30146"/>
    <cellStyle name="Normal 9 3 2 2 3 2 3 2" xfId="30147"/>
    <cellStyle name="Normal 9 3 2 2 3 2 3 2 2" xfId="30148"/>
    <cellStyle name="Normal 9 3 2 2 3 2 3 2 2 2" xfId="30149"/>
    <cellStyle name="Normal 9 3 2 2 3 2 3 2 2 2 2" xfId="30150"/>
    <cellStyle name="Normal 9 3 2 2 3 2 3 2 2 3" xfId="30151"/>
    <cellStyle name="Normal 9 3 2 2 3 2 3 2 3" xfId="30152"/>
    <cellStyle name="Normal 9 3 2 2 3 2 3 2 3 2" xfId="30153"/>
    <cellStyle name="Normal 9 3 2 2 3 2 3 2 4" xfId="30154"/>
    <cellStyle name="Normal 9 3 2 2 3 2 3 3" xfId="30155"/>
    <cellStyle name="Normal 9 3 2 2 3 2 3 3 2" xfId="30156"/>
    <cellStyle name="Normal 9 3 2 2 3 2 3 3 2 2" xfId="30157"/>
    <cellStyle name="Normal 9 3 2 2 3 2 3 3 3" xfId="30158"/>
    <cellStyle name="Normal 9 3 2 2 3 2 3 4" xfId="30159"/>
    <cellStyle name="Normal 9 3 2 2 3 2 3 4 2" xfId="30160"/>
    <cellStyle name="Normal 9 3 2 2 3 2 3 5" xfId="30161"/>
    <cellStyle name="Normal 9 3 2 2 3 2 4" xfId="30162"/>
    <cellStyle name="Normal 9 3 2 2 3 2 4 2" xfId="30163"/>
    <cellStyle name="Normal 9 3 2 2 3 2 4 2 2" xfId="30164"/>
    <cellStyle name="Normal 9 3 2 2 3 2 4 2 2 2" xfId="30165"/>
    <cellStyle name="Normal 9 3 2 2 3 2 4 2 3" xfId="30166"/>
    <cellStyle name="Normal 9 3 2 2 3 2 4 3" xfId="30167"/>
    <cellStyle name="Normal 9 3 2 2 3 2 4 3 2" xfId="30168"/>
    <cellStyle name="Normal 9 3 2 2 3 2 4 4" xfId="30169"/>
    <cellStyle name="Normal 9 3 2 2 3 2 5" xfId="30170"/>
    <cellStyle name="Normal 9 3 2 2 3 2 5 2" xfId="30171"/>
    <cellStyle name="Normal 9 3 2 2 3 2 5 2 2" xfId="30172"/>
    <cellStyle name="Normal 9 3 2 2 3 2 5 3" xfId="30173"/>
    <cellStyle name="Normal 9 3 2 2 3 2 6" xfId="30174"/>
    <cellStyle name="Normal 9 3 2 2 3 2 6 2" xfId="30175"/>
    <cellStyle name="Normal 9 3 2 2 3 2 7" xfId="30176"/>
    <cellStyle name="Normal 9 3 2 2 3 3" xfId="30177"/>
    <cellStyle name="Normal 9 3 2 2 3 3 2" xfId="30178"/>
    <cellStyle name="Normal 9 3 2 2 3 3 2 2" xfId="30179"/>
    <cellStyle name="Normal 9 3 2 2 3 3 2 2 2" xfId="30180"/>
    <cellStyle name="Normal 9 3 2 2 3 3 2 2 2 2" xfId="30181"/>
    <cellStyle name="Normal 9 3 2 2 3 3 2 2 2 2 2" xfId="30182"/>
    <cellStyle name="Normal 9 3 2 2 3 3 2 2 2 3" xfId="30183"/>
    <cellStyle name="Normal 9 3 2 2 3 3 2 2 3" xfId="30184"/>
    <cellStyle name="Normal 9 3 2 2 3 3 2 2 3 2" xfId="30185"/>
    <cellStyle name="Normal 9 3 2 2 3 3 2 2 4" xfId="30186"/>
    <cellStyle name="Normal 9 3 2 2 3 3 2 3" xfId="30187"/>
    <cellStyle name="Normal 9 3 2 2 3 3 2 3 2" xfId="30188"/>
    <cellStyle name="Normal 9 3 2 2 3 3 2 3 2 2" xfId="30189"/>
    <cellStyle name="Normal 9 3 2 2 3 3 2 3 3" xfId="30190"/>
    <cellStyle name="Normal 9 3 2 2 3 3 2 4" xfId="30191"/>
    <cellStyle name="Normal 9 3 2 2 3 3 2 4 2" xfId="30192"/>
    <cellStyle name="Normal 9 3 2 2 3 3 2 5" xfId="30193"/>
    <cellStyle name="Normal 9 3 2 2 3 3 3" xfId="30194"/>
    <cellStyle name="Normal 9 3 2 2 3 3 3 2" xfId="30195"/>
    <cellStyle name="Normal 9 3 2 2 3 3 3 2 2" xfId="30196"/>
    <cellStyle name="Normal 9 3 2 2 3 3 3 2 2 2" xfId="30197"/>
    <cellStyle name="Normal 9 3 2 2 3 3 3 2 3" xfId="30198"/>
    <cellStyle name="Normal 9 3 2 2 3 3 3 3" xfId="30199"/>
    <cellStyle name="Normal 9 3 2 2 3 3 3 3 2" xfId="30200"/>
    <cellStyle name="Normal 9 3 2 2 3 3 3 4" xfId="30201"/>
    <cellStyle name="Normal 9 3 2 2 3 3 4" xfId="30202"/>
    <cellStyle name="Normal 9 3 2 2 3 3 4 2" xfId="30203"/>
    <cellStyle name="Normal 9 3 2 2 3 3 4 2 2" xfId="30204"/>
    <cellStyle name="Normal 9 3 2 2 3 3 4 3" xfId="30205"/>
    <cellStyle name="Normal 9 3 2 2 3 3 5" xfId="30206"/>
    <cellStyle name="Normal 9 3 2 2 3 3 5 2" xfId="30207"/>
    <cellStyle name="Normal 9 3 2 2 3 3 6" xfId="30208"/>
    <cellStyle name="Normal 9 3 2 2 3 4" xfId="30209"/>
    <cellStyle name="Normal 9 3 2 2 3 4 2" xfId="30210"/>
    <cellStyle name="Normal 9 3 2 2 3 4 2 2" xfId="30211"/>
    <cellStyle name="Normal 9 3 2 2 3 4 2 2 2" xfId="30212"/>
    <cellStyle name="Normal 9 3 2 2 3 4 2 2 2 2" xfId="30213"/>
    <cellStyle name="Normal 9 3 2 2 3 4 2 2 3" xfId="30214"/>
    <cellStyle name="Normal 9 3 2 2 3 4 2 3" xfId="30215"/>
    <cellStyle name="Normal 9 3 2 2 3 4 2 3 2" xfId="30216"/>
    <cellStyle name="Normal 9 3 2 2 3 4 2 4" xfId="30217"/>
    <cellStyle name="Normal 9 3 2 2 3 4 3" xfId="30218"/>
    <cellStyle name="Normal 9 3 2 2 3 4 3 2" xfId="30219"/>
    <cellStyle name="Normal 9 3 2 2 3 4 3 2 2" xfId="30220"/>
    <cellStyle name="Normal 9 3 2 2 3 4 3 3" xfId="30221"/>
    <cellStyle name="Normal 9 3 2 2 3 4 4" xfId="30222"/>
    <cellStyle name="Normal 9 3 2 2 3 4 4 2" xfId="30223"/>
    <cellStyle name="Normal 9 3 2 2 3 4 5" xfId="30224"/>
    <cellStyle name="Normal 9 3 2 2 3 5" xfId="30225"/>
    <cellStyle name="Normal 9 3 2 2 3 5 2" xfId="30226"/>
    <cellStyle name="Normal 9 3 2 2 3 5 2 2" xfId="30227"/>
    <cellStyle name="Normal 9 3 2 2 3 5 2 2 2" xfId="30228"/>
    <cellStyle name="Normal 9 3 2 2 3 5 2 3" xfId="30229"/>
    <cellStyle name="Normal 9 3 2 2 3 5 3" xfId="30230"/>
    <cellStyle name="Normal 9 3 2 2 3 5 3 2" xfId="30231"/>
    <cellStyle name="Normal 9 3 2 2 3 5 4" xfId="30232"/>
    <cellStyle name="Normal 9 3 2 2 3 6" xfId="30233"/>
    <cellStyle name="Normal 9 3 2 2 3 6 2" xfId="30234"/>
    <cellStyle name="Normal 9 3 2 2 3 6 2 2" xfId="30235"/>
    <cellStyle name="Normal 9 3 2 2 3 6 3" xfId="30236"/>
    <cellStyle name="Normal 9 3 2 2 3 7" xfId="30237"/>
    <cellStyle name="Normal 9 3 2 2 3 7 2" xfId="30238"/>
    <cellStyle name="Normal 9 3 2 2 3 8" xfId="30239"/>
    <cellStyle name="Normal 9 3 2 2 4" xfId="30240"/>
    <cellStyle name="Normal 9 3 2 2 4 2" xfId="30241"/>
    <cellStyle name="Normal 9 3 2 2 4 2 2" xfId="30242"/>
    <cellStyle name="Normal 9 3 2 2 4 2 2 2" xfId="30243"/>
    <cellStyle name="Normal 9 3 2 2 4 2 2 2 2" xfId="30244"/>
    <cellStyle name="Normal 9 3 2 2 4 2 2 2 2 2" xfId="30245"/>
    <cellStyle name="Normal 9 3 2 2 4 2 2 2 2 2 2" xfId="30246"/>
    <cellStyle name="Normal 9 3 2 2 4 2 2 2 2 3" xfId="30247"/>
    <cellStyle name="Normal 9 3 2 2 4 2 2 2 3" xfId="30248"/>
    <cellStyle name="Normal 9 3 2 2 4 2 2 2 3 2" xfId="30249"/>
    <cellStyle name="Normal 9 3 2 2 4 2 2 2 4" xfId="30250"/>
    <cellStyle name="Normal 9 3 2 2 4 2 2 3" xfId="30251"/>
    <cellStyle name="Normal 9 3 2 2 4 2 2 3 2" xfId="30252"/>
    <cellStyle name="Normal 9 3 2 2 4 2 2 3 2 2" xfId="30253"/>
    <cellStyle name="Normal 9 3 2 2 4 2 2 3 3" xfId="30254"/>
    <cellStyle name="Normal 9 3 2 2 4 2 2 4" xfId="30255"/>
    <cellStyle name="Normal 9 3 2 2 4 2 2 4 2" xfId="30256"/>
    <cellStyle name="Normal 9 3 2 2 4 2 2 5" xfId="30257"/>
    <cellStyle name="Normal 9 3 2 2 4 2 3" xfId="30258"/>
    <cellStyle name="Normal 9 3 2 2 4 2 3 2" xfId="30259"/>
    <cellStyle name="Normal 9 3 2 2 4 2 3 2 2" xfId="30260"/>
    <cellStyle name="Normal 9 3 2 2 4 2 3 2 2 2" xfId="30261"/>
    <cellStyle name="Normal 9 3 2 2 4 2 3 2 3" xfId="30262"/>
    <cellStyle name="Normal 9 3 2 2 4 2 3 3" xfId="30263"/>
    <cellStyle name="Normal 9 3 2 2 4 2 3 3 2" xfId="30264"/>
    <cellStyle name="Normal 9 3 2 2 4 2 3 4" xfId="30265"/>
    <cellStyle name="Normal 9 3 2 2 4 2 4" xfId="30266"/>
    <cellStyle name="Normal 9 3 2 2 4 2 4 2" xfId="30267"/>
    <cellStyle name="Normal 9 3 2 2 4 2 4 2 2" xfId="30268"/>
    <cellStyle name="Normal 9 3 2 2 4 2 4 3" xfId="30269"/>
    <cellStyle name="Normal 9 3 2 2 4 2 5" xfId="30270"/>
    <cellStyle name="Normal 9 3 2 2 4 2 5 2" xfId="30271"/>
    <cellStyle name="Normal 9 3 2 2 4 2 6" xfId="30272"/>
    <cellStyle name="Normal 9 3 2 2 4 3" xfId="30273"/>
    <cellStyle name="Normal 9 3 2 2 4 3 2" xfId="30274"/>
    <cellStyle name="Normal 9 3 2 2 4 3 2 2" xfId="30275"/>
    <cellStyle name="Normal 9 3 2 2 4 3 2 2 2" xfId="30276"/>
    <cellStyle name="Normal 9 3 2 2 4 3 2 2 2 2" xfId="30277"/>
    <cellStyle name="Normal 9 3 2 2 4 3 2 2 3" xfId="30278"/>
    <cellStyle name="Normal 9 3 2 2 4 3 2 3" xfId="30279"/>
    <cellStyle name="Normal 9 3 2 2 4 3 2 3 2" xfId="30280"/>
    <cellStyle name="Normal 9 3 2 2 4 3 2 4" xfId="30281"/>
    <cellStyle name="Normal 9 3 2 2 4 3 3" xfId="30282"/>
    <cellStyle name="Normal 9 3 2 2 4 3 3 2" xfId="30283"/>
    <cellStyle name="Normal 9 3 2 2 4 3 3 2 2" xfId="30284"/>
    <cellStyle name="Normal 9 3 2 2 4 3 3 3" xfId="30285"/>
    <cellStyle name="Normal 9 3 2 2 4 3 4" xfId="30286"/>
    <cellStyle name="Normal 9 3 2 2 4 3 4 2" xfId="30287"/>
    <cellStyle name="Normal 9 3 2 2 4 3 5" xfId="30288"/>
    <cellStyle name="Normal 9 3 2 2 4 4" xfId="30289"/>
    <cellStyle name="Normal 9 3 2 2 4 4 2" xfId="30290"/>
    <cellStyle name="Normal 9 3 2 2 4 4 2 2" xfId="30291"/>
    <cellStyle name="Normal 9 3 2 2 4 4 2 2 2" xfId="30292"/>
    <cellStyle name="Normal 9 3 2 2 4 4 2 3" xfId="30293"/>
    <cellStyle name="Normal 9 3 2 2 4 4 3" xfId="30294"/>
    <cellStyle name="Normal 9 3 2 2 4 4 3 2" xfId="30295"/>
    <cellStyle name="Normal 9 3 2 2 4 4 4" xfId="30296"/>
    <cellStyle name="Normal 9 3 2 2 4 5" xfId="30297"/>
    <cellStyle name="Normal 9 3 2 2 4 5 2" xfId="30298"/>
    <cellStyle name="Normal 9 3 2 2 4 5 2 2" xfId="30299"/>
    <cellStyle name="Normal 9 3 2 2 4 5 3" xfId="30300"/>
    <cellStyle name="Normal 9 3 2 2 4 6" xfId="30301"/>
    <cellStyle name="Normal 9 3 2 2 4 6 2" xfId="30302"/>
    <cellStyle name="Normal 9 3 2 2 4 7" xfId="30303"/>
    <cellStyle name="Normal 9 3 2 2 5" xfId="30304"/>
    <cellStyle name="Normal 9 3 2 2 5 2" xfId="30305"/>
    <cellStyle name="Normal 9 3 2 2 5 2 2" xfId="30306"/>
    <cellStyle name="Normal 9 3 2 2 5 2 2 2" xfId="30307"/>
    <cellStyle name="Normal 9 3 2 2 5 2 2 2 2" xfId="30308"/>
    <cellStyle name="Normal 9 3 2 2 5 2 2 2 2 2" xfId="30309"/>
    <cellStyle name="Normal 9 3 2 2 5 2 2 2 3" xfId="30310"/>
    <cellStyle name="Normal 9 3 2 2 5 2 2 3" xfId="30311"/>
    <cellStyle name="Normal 9 3 2 2 5 2 2 3 2" xfId="30312"/>
    <cellStyle name="Normal 9 3 2 2 5 2 2 4" xfId="30313"/>
    <cellStyle name="Normal 9 3 2 2 5 2 3" xfId="30314"/>
    <cellStyle name="Normal 9 3 2 2 5 2 3 2" xfId="30315"/>
    <cellStyle name="Normal 9 3 2 2 5 2 3 2 2" xfId="30316"/>
    <cellStyle name="Normal 9 3 2 2 5 2 3 3" xfId="30317"/>
    <cellStyle name="Normal 9 3 2 2 5 2 4" xfId="30318"/>
    <cellStyle name="Normal 9 3 2 2 5 2 4 2" xfId="30319"/>
    <cellStyle name="Normal 9 3 2 2 5 2 5" xfId="30320"/>
    <cellStyle name="Normal 9 3 2 2 5 3" xfId="30321"/>
    <cellStyle name="Normal 9 3 2 2 5 3 2" xfId="30322"/>
    <cellStyle name="Normal 9 3 2 2 5 3 2 2" xfId="30323"/>
    <cellStyle name="Normal 9 3 2 2 5 3 2 2 2" xfId="30324"/>
    <cellStyle name="Normal 9 3 2 2 5 3 2 3" xfId="30325"/>
    <cellStyle name="Normal 9 3 2 2 5 3 3" xfId="30326"/>
    <cellStyle name="Normal 9 3 2 2 5 3 3 2" xfId="30327"/>
    <cellStyle name="Normal 9 3 2 2 5 3 4" xfId="30328"/>
    <cellStyle name="Normal 9 3 2 2 5 4" xfId="30329"/>
    <cellStyle name="Normal 9 3 2 2 5 4 2" xfId="30330"/>
    <cellStyle name="Normal 9 3 2 2 5 4 2 2" xfId="30331"/>
    <cellStyle name="Normal 9 3 2 2 5 4 3" xfId="30332"/>
    <cellStyle name="Normal 9 3 2 2 5 5" xfId="30333"/>
    <cellStyle name="Normal 9 3 2 2 5 5 2" xfId="30334"/>
    <cellStyle name="Normal 9 3 2 2 5 6" xfId="30335"/>
    <cellStyle name="Normal 9 3 2 2 6" xfId="30336"/>
    <cellStyle name="Normal 9 3 2 2 6 2" xfId="30337"/>
    <cellStyle name="Normal 9 3 2 2 6 2 2" xfId="30338"/>
    <cellStyle name="Normal 9 3 2 2 6 2 2 2" xfId="30339"/>
    <cellStyle name="Normal 9 3 2 2 6 2 2 2 2" xfId="30340"/>
    <cellStyle name="Normal 9 3 2 2 6 2 2 3" xfId="30341"/>
    <cellStyle name="Normal 9 3 2 2 6 2 3" xfId="30342"/>
    <cellStyle name="Normal 9 3 2 2 6 2 3 2" xfId="30343"/>
    <cellStyle name="Normal 9 3 2 2 6 2 4" xfId="30344"/>
    <cellStyle name="Normal 9 3 2 2 6 3" xfId="30345"/>
    <cellStyle name="Normal 9 3 2 2 6 3 2" xfId="30346"/>
    <cellStyle name="Normal 9 3 2 2 6 3 2 2" xfId="30347"/>
    <cellStyle name="Normal 9 3 2 2 6 3 3" xfId="30348"/>
    <cellStyle name="Normal 9 3 2 2 6 4" xfId="30349"/>
    <cellStyle name="Normal 9 3 2 2 6 4 2" xfId="30350"/>
    <cellStyle name="Normal 9 3 2 2 6 5" xfId="30351"/>
    <cellStyle name="Normal 9 3 2 2 7" xfId="30352"/>
    <cellStyle name="Normal 9 3 2 2 7 2" xfId="30353"/>
    <cellStyle name="Normal 9 3 2 2 7 2 2" xfId="30354"/>
    <cellStyle name="Normal 9 3 2 2 7 2 2 2" xfId="30355"/>
    <cellStyle name="Normal 9 3 2 2 7 2 3" xfId="30356"/>
    <cellStyle name="Normal 9 3 2 2 7 3" xfId="30357"/>
    <cellStyle name="Normal 9 3 2 2 7 3 2" xfId="30358"/>
    <cellStyle name="Normal 9 3 2 2 7 4" xfId="30359"/>
    <cellStyle name="Normal 9 3 2 2 8" xfId="30360"/>
    <cellStyle name="Normal 9 3 2 2 8 2" xfId="30361"/>
    <cellStyle name="Normal 9 3 2 2 8 2 2" xfId="30362"/>
    <cellStyle name="Normal 9 3 2 2 8 3" xfId="30363"/>
    <cellStyle name="Normal 9 3 2 2 9" xfId="30364"/>
    <cellStyle name="Normal 9 3 2 2 9 2" xfId="30365"/>
    <cellStyle name="Normal 9 3 2 3" xfId="30366"/>
    <cellStyle name="Normal 9 3 2 3 2" xfId="30367"/>
    <cellStyle name="Normal 9 3 2 3 2 2" xfId="30368"/>
    <cellStyle name="Normal 9 3 2 3 2 2 2" xfId="30369"/>
    <cellStyle name="Normal 9 3 2 3 2 2 2 2" xfId="30370"/>
    <cellStyle name="Normal 9 3 2 3 2 2 2 2 2" xfId="30371"/>
    <cellStyle name="Normal 9 3 2 3 2 2 2 2 2 2" xfId="30372"/>
    <cellStyle name="Normal 9 3 2 3 2 2 2 2 2 2 2" xfId="30373"/>
    <cellStyle name="Normal 9 3 2 3 2 2 2 2 2 2 2 2" xfId="30374"/>
    <cellStyle name="Normal 9 3 2 3 2 2 2 2 2 2 3" xfId="30375"/>
    <cellStyle name="Normal 9 3 2 3 2 2 2 2 2 3" xfId="30376"/>
    <cellStyle name="Normal 9 3 2 3 2 2 2 2 2 3 2" xfId="30377"/>
    <cellStyle name="Normal 9 3 2 3 2 2 2 2 2 4" xfId="30378"/>
    <cellStyle name="Normal 9 3 2 3 2 2 2 2 3" xfId="30379"/>
    <cellStyle name="Normal 9 3 2 3 2 2 2 2 3 2" xfId="30380"/>
    <cellStyle name="Normal 9 3 2 3 2 2 2 2 3 2 2" xfId="30381"/>
    <cellStyle name="Normal 9 3 2 3 2 2 2 2 3 3" xfId="30382"/>
    <cellStyle name="Normal 9 3 2 3 2 2 2 2 4" xfId="30383"/>
    <cellStyle name="Normal 9 3 2 3 2 2 2 2 4 2" xfId="30384"/>
    <cellStyle name="Normal 9 3 2 3 2 2 2 2 5" xfId="30385"/>
    <cellStyle name="Normal 9 3 2 3 2 2 2 3" xfId="30386"/>
    <cellStyle name="Normal 9 3 2 3 2 2 2 3 2" xfId="30387"/>
    <cellStyle name="Normal 9 3 2 3 2 2 2 3 2 2" xfId="30388"/>
    <cellStyle name="Normal 9 3 2 3 2 2 2 3 2 2 2" xfId="30389"/>
    <cellStyle name="Normal 9 3 2 3 2 2 2 3 2 3" xfId="30390"/>
    <cellStyle name="Normal 9 3 2 3 2 2 2 3 3" xfId="30391"/>
    <cellStyle name="Normal 9 3 2 3 2 2 2 3 3 2" xfId="30392"/>
    <cellStyle name="Normal 9 3 2 3 2 2 2 3 4" xfId="30393"/>
    <cellStyle name="Normal 9 3 2 3 2 2 2 4" xfId="30394"/>
    <cellStyle name="Normal 9 3 2 3 2 2 2 4 2" xfId="30395"/>
    <cellStyle name="Normal 9 3 2 3 2 2 2 4 2 2" xfId="30396"/>
    <cellStyle name="Normal 9 3 2 3 2 2 2 4 3" xfId="30397"/>
    <cellStyle name="Normal 9 3 2 3 2 2 2 5" xfId="30398"/>
    <cellStyle name="Normal 9 3 2 3 2 2 2 5 2" xfId="30399"/>
    <cellStyle name="Normal 9 3 2 3 2 2 2 6" xfId="30400"/>
    <cellStyle name="Normal 9 3 2 3 2 2 3" xfId="30401"/>
    <cellStyle name="Normal 9 3 2 3 2 2 3 2" xfId="30402"/>
    <cellStyle name="Normal 9 3 2 3 2 2 3 2 2" xfId="30403"/>
    <cellStyle name="Normal 9 3 2 3 2 2 3 2 2 2" xfId="30404"/>
    <cellStyle name="Normal 9 3 2 3 2 2 3 2 2 2 2" xfId="30405"/>
    <cellStyle name="Normal 9 3 2 3 2 2 3 2 2 3" xfId="30406"/>
    <cellStyle name="Normal 9 3 2 3 2 2 3 2 3" xfId="30407"/>
    <cellStyle name="Normal 9 3 2 3 2 2 3 2 3 2" xfId="30408"/>
    <cellStyle name="Normal 9 3 2 3 2 2 3 2 4" xfId="30409"/>
    <cellStyle name="Normal 9 3 2 3 2 2 3 3" xfId="30410"/>
    <cellStyle name="Normal 9 3 2 3 2 2 3 3 2" xfId="30411"/>
    <cellStyle name="Normal 9 3 2 3 2 2 3 3 2 2" xfId="30412"/>
    <cellStyle name="Normal 9 3 2 3 2 2 3 3 3" xfId="30413"/>
    <cellStyle name="Normal 9 3 2 3 2 2 3 4" xfId="30414"/>
    <cellStyle name="Normal 9 3 2 3 2 2 3 4 2" xfId="30415"/>
    <cellStyle name="Normal 9 3 2 3 2 2 3 5" xfId="30416"/>
    <cellStyle name="Normal 9 3 2 3 2 2 4" xfId="30417"/>
    <cellStyle name="Normal 9 3 2 3 2 2 4 2" xfId="30418"/>
    <cellStyle name="Normal 9 3 2 3 2 2 4 2 2" xfId="30419"/>
    <cellStyle name="Normal 9 3 2 3 2 2 4 2 2 2" xfId="30420"/>
    <cellStyle name="Normal 9 3 2 3 2 2 4 2 3" xfId="30421"/>
    <cellStyle name="Normal 9 3 2 3 2 2 4 3" xfId="30422"/>
    <cellStyle name="Normal 9 3 2 3 2 2 4 3 2" xfId="30423"/>
    <cellStyle name="Normal 9 3 2 3 2 2 4 4" xfId="30424"/>
    <cellStyle name="Normal 9 3 2 3 2 2 5" xfId="30425"/>
    <cellStyle name="Normal 9 3 2 3 2 2 5 2" xfId="30426"/>
    <cellStyle name="Normal 9 3 2 3 2 2 5 2 2" xfId="30427"/>
    <cellStyle name="Normal 9 3 2 3 2 2 5 3" xfId="30428"/>
    <cellStyle name="Normal 9 3 2 3 2 2 6" xfId="30429"/>
    <cellStyle name="Normal 9 3 2 3 2 2 6 2" xfId="30430"/>
    <cellStyle name="Normal 9 3 2 3 2 2 7" xfId="30431"/>
    <cellStyle name="Normal 9 3 2 3 2 3" xfId="30432"/>
    <cellStyle name="Normal 9 3 2 3 2 3 2" xfId="30433"/>
    <cellStyle name="Normal 9 3 2 3 2 3 2 2" xfId="30434"/>
    <cellStyle name="Normal 9 3 2 3 2 3 2 2 2" xfId="30435"/>
    <cellStyle name="Normal 9 3 2 3 2 3 2 2 2 2" xfId="30436"/>
    <cellStyle name="Normal 9 3 2 3 2 3 2 2 2 2 2" xfId="30437"/>
    <cellStyle name="Normal 9 3 2 3 2 3 2 2 2 3" xfId="30438"/>
    <cellStyle name="Normal 9 3 2 3 2 3 2 2 3" xfId="30439"/>
    <cellStyle name="Normal 9 3 2 3 2 3 2 2 3 2" xfId="30440"/>
    <cellStyle name="Normal 9 3 2 3 2 3 2 2 4" xfId="30441"/>
    <cellStyle name="Normal 9 3 2 3 2 3 2 3" xfId="30442"/>
    <cellStyle name="Normal 9 3 2 3 2 3 2 3 2" xfId="30443"/>
    <cellStyle name="Normal 9 3 2 3 2 3 2 3 2 2" xfId="30444"/>
    <cellStyle name="Normal 9 3 2 3 2 3 2 3 3" xfId="30445"/>
    <cellStyle name="Normal 9 3 2 3 2 3 2 4" xfId="30446"/>
    <cellStyle name="Normal 9 3 2 3 2 3 2 4 2" xfId="30447"/>
    <cellStyle name="Normal 9 3 2 3 2 3 2 5" xfId="30448"/>
    <cellStyle name="Normal 9 3 2 3 2 3 3" xfId="30449"/>
    <cellStyle name="Normal 9 3 2 3 2 3 3 2" xfId="30450"/>
    <cellStyle name="Normal 9 3 2 3 2 3 3 2 2" xfId="30451"/>
    <cellStyle name="Normal 9 3 2 3 2 3 3 2 2 2" xfId="30452"/>
    <cellStyle name="Normal 9 3 2 3 2 3 3 2 3" xfId="30453"/>
    <cellStyle name="Normal 9 3 2 3 2 3 3 3" xfId="30454"/>
    <cellStyle name="Normal 9 3 2 3 2 3 3 3 2" xfId="30455"/>
    <cellStyle name="Normal 9 3 2 3 2 3 3 4" xfId="30456"/>
    <cellStyle name="Normal 9 3 2 3 2 3 4" xfId="30457"/>
    <cellStyle name="Normal 9 3 2 3 2 3 4 2" xfId="30458"/>
    <cellStyle name="Normal 9 3 2 3 2 3 4 2 2" xfId="30459"/>
    <cellStyle name="Normal 9 3 2 3 2 3 4 3" xfId="30460"/>
    <cellStyle name="Normal 9 3 2 3 2 3 5" xfId="30461"/>
    <cellStyle name="Normal 9 3 2 3 2 3 5 2" xfId="30462"/>
    <cellStyle name="Normal 9 3 2 3 2 3 6" xfId="30463"/>
    <cellStyle name="Normal 9 3 2 3 2 4" xfId="30464"/>
    <cellStyle name="Normal 9 3 2 3 2 4 2" xfId="30465"/>
    <cellStyle name="Normal 9 3 2 3 2 4 2 2" xfId="30466"/>
    <cellStyle name="Normal 9 3 2 3 2 4 2 2 2" xfId="30467"/>
    <cellStyle name="Normal 9 3 2 3 2 4 2 2 2 2" xfId="30468"/>
    <cellStyle name="Normal 9 3 2 3 2 4 2 2 3" xfId="30469"/>
    <cellStyle name="Normal 9 3 2 3 2 4 2 3" xfId="30470"/>
    <cellStyle name="Normal 9 3 2 3 2 4 2 3 2" xfId="30471"/>
    <cellStyle name="Normal 9 3 2 3 2 4 2 4" xfId="30472"/>
    <cellStyle name="Normal 9 3 2 3 2 4 3" xfId="30473"/>
    <cellStyle name="Normal 9 3 2 3 2 4 3 2" xfId="30474"/>
    <cellStyle name="Normal 9 3 2 3 2 4 3 2 2" xfId="30475"/>
    <cellStyle name="Normal 9 3 2 3 2 4 3 3" xfId="30476"/>
    <cellStyle name="Normal 9 3 2 3 2 4 4" xfId="30477"/>
    <cellStyle name="Normal 9 3 2 3 2 4 4 2" xfId="30478"/>
    <cellStyle name="Normal 9 3 2 3 2 4 5" xfId="30479"/>
    <cellStyle name="Normal 9 3 2 3 2 5" xfId="30480"/>
    <cellStyle name="Normal 9 3 2 3 2 5 2" xfId="30481"/>
    <cellStyle name="Normal 9 3 2 3 2 5 2 2" xfId="30482"/>
    <cellStyle name="Normal 9 3 2 3 2 5 2 2 2" xfId="30483"/>
    <cellStyle name="Normal 9 3 2 3 2 5 2 3" xfId="30484"/>
    <cellStyle name="Normal 9 3 2 3 2 5 3" xfId="30485"/>
    <cellStyle name="Normal 9 3 2 3 2 5 3 2" xfId="30486"/>
    <cellStyle name="Normal 9 3 2 3 2 5 4" xfId="30487"/>
    <cellStyle name="Normal 9 3 2 3 2 6" xfId="30488"/>
    <cellStyle name="Normal 9 3 2 3 2 6 2" xfId="30489"/>
    <cellStyle name="Normal 9 3 2 3 2 6 2 2" xfId="30490"/>
    <cellStyle name="Normal 9 3 2 3 2 6 3" xfId="30491"/>
    <cellStyle name="Normal 9 3 2 3 2 7" xfId="30492"/>
    <cellStyle name="Normal 9 3 2 3 2 7 2" xfId="30493"/>
    <cellStyle name="Normal 9 3 2 3 2 8" xfId="30494"/>
    <cellStyle name="Normal 9 3 2 3 3" xfId="30495"/>
    <cellStyle name="Normal 9 3 2 3 3 2" xfId="30496"/>
    <cellStyle name="Normal 9 3 2 3 3 2 2" xfId="30497"/>
    <cellStyle name="Normal 9 3 2 3 3 2 2 2" xfId="30498"/>
    <cellStyle name="Normal 9 3 2 3 3 2 2 2 2" xfId="30499"/>
    <cellStyle name="Normal 9 3 2 3 3 2 2 2 2 2" xfId="30500"/>
    <cellStyle name="Normal 9 3 2 3 3 2 2 2 2 2 2" xfId="30501"/>
    <cellStyle name="Normal 9 3 2 3 3 2 2 2 2 3" xfId="30502"/>
    <cellStyle name="Normal 9 3 2 3 3 2 2 2 3" xfId="30503"/>
    <cellStyle name="Normal 9 3 2 3 3 2 2 2 3 2" xfId="30504"/>
    <cellStyle name="Normal 9 3 2 3 3 2 2 2 4" xfId="30505"/>
    <cellStyle name="Normal 9 3 2 3 3 2 2 3" xfId="30506"/>
    <cellStyle name="Normal 9 3 2 3 3 2 2 3 2" xfId="30507"/>
    <cellStyle name="Normal 9 3 2 3 3 2 2 3 2 2" xfId="30508"/>
    <cellStyle name="Normal 9 3 2 3 3 2 2 3 3" xfId="30509"/>
    <cellStyle name="Normal 9 3 2 3 3 2 2 4" xfId="30510"/>
    <cellStyle name="Normal 9 3 2 3 3 2 2 4 2" xfId="30511"/>
    <cellStyle name="Normal 9 3 2 3 3 2 2 5" xfId="30512"/>
    <cellStyle name="Normal 9 3 2 3 3 2 3" xfId="30513"/>
    <cellStyle name="Normal 9 3 2 3 3 2 3 2" xfId="30514"/>
    <cellStyle name="Normal 9 3 2 3 3 2 3 2 2" xfId="30515"/>
    <cellStyle name="Normal 9 3 2 3 3 2 3 2 2 2" xfId="30516"/>
    <cellStyle name="Normal 9 3 2 3 3 2 3 2 3" xfId="30517"/>
    <cellStyle name="Normal 9 3 2 3 3 2 3 3" xfId="30518"/>
    <cellStyle name="Normal 9 3 2 3 3 2 3 3 2" xfId="30519"/>
    <cellStyle name="Normal 9 3 2 3 3 2 3 4" xfId="30520"/>
    <cellStyle name="Normal 9 3 2 3 3 2 4" xfId="30521"/>
    <cellStyle name="Normal 9 3 2 3 3 2 4 2" xfId="30522"/>
    <cellStyle name="Normal 9 3 2 3 3 2 4 2 2" xfId="30523"/>
    <cellStyle name="Normal 9 3 2 3 3 2 4 3" xfId="30524"/>
    <cellStyle name="Normal 9 3 2 3 3 2 5" xfId="30525"/>
    <cellStyle name="Normal 9 3 2 3 3 2 5 2" xfId="30526"/>
    <cellStyle name="Normal 9 3 2 3 3 2 6" xfId="30527"/>
    <cellStyle name="Normal 9 3 2 3 3 3" xfId="30528"/>
    <cellStyle name="Normal 9 3 2 3 3 3 2" xfId="30529"/>
    <cellStyle name="Normal 9 3 2 3 3 3 2 2" xfId="30530"/>
    <cellStyle name="Normal 9 3 2 3 3 3 2 2 2" xfId="30531"/>
    <cellStyle name="Normal 9 3 2 3 3 3 2 2 2 2" xfId="30532"/>
    <cellStyle name="Normal 9 3 2 3 3 3 2 2 3" xfId="30533"/>
    <cellStyle name="Normal 9 3 2 3 3 3 2 3" xfId="30534"/>
    <cellStyle name="Normal 9 3 2 3 3 3 2 3 2" xfId="30535"/>
    <cellStyle name="Normal 9 3 2 3 3 3 2 4" xfId="30536"/>
    <cellStyle name="Normal 9 3 2 3 3 3 3" xfId="30537"/>
    <cellStyle name="Normal 9 3 2 3 3 3 3 2" xfId="30538"/>
    <cellStyle name="Normal 9 3 2 3 3 3 3 2 2" xfId="30539"/>
    <cellStyle name="Normal 9 3 2 3 3 3 3 3" xfId="30540"/>
    <cellStyle name="Normal 9 3 2 3 3 3 4" xfId="30541"/>
    <cellStyle name="Normal 9 3 2 3 3 3 4 2" xfId="30542"/>
    <cellStyle name="Normal 9 3 2 3 3 3 5" xfId="30543"/>
    <cellStyle name="Normal 9 3 2 3 3 4" xfId="30544"/>
    <cellStyle name="Normal 9 3 2 3 3 4 2" xfId="30545"/>
    <cellStyle name="Normal 9 3 2 3 3 4 2 2" xfId="30546"/>
    <cellStyle name="Normal 9 3 2 3 3 4 2 2 2" xfId="30547"/>
    <cellStyle name="Normal 9 3 2 3 3 4 2 3" xfId="30548"/>
    <cellStyle name="Normal 9 3 2 3 3 4 3" xfId="30549"/>
    <cellStyle name="Normal 9 3 2 3 3 4 3 2" xfId="30550"/>
    <cellStyle name="Normal 9 3 2 3 3 4 4" xfId="30551"/>
    <cellStyle name="Normal 9 3 2 3 3 5" xfId="30552"/>
    <cellStyle name="Normal 9 3 2 3 3 5 2" xfId="30553"/>
    <cellStyle name="Normal 9 3 2 3 3 5 2 2" xfId="30554"/>
    <cellStyle name="Normal 9 3 2 3 3 5 3" xfId="30555"/>
    <cellStyle name="Normal 9 3 2 3 3 6" xfId="30556"/>
    <cellStyle name="Normal 9 3 2 3 3 6 2" xfId="30557"/>
    <cellStyle name="Normal 9 3 2 3 3 7" xfId="30558"/>
    <cellStyle name="Normal 9 3 2 3 4" xfId="30559"/>
    <cellStyle name="Normal 9 3 2 3 4 2" xfId="30560"/>
    <cellStyle name="Normal 9 3 2 3 4 2 2" xfId="30561"/>
    <cellStyle name="Normal 9 3 2 3 4 2 2 2" xfId="30562"/>
    <cellStyle name="Normal 9 3 2 3 4 2 2 2 2" xfId="30563"/>
    <cellStyle name="Normal 9 3 2 3 4 2 2 2 2 2" xfId="30564"/>
    <cellStyle name="Normal 9 3 2 3 4 2 2 2 3" xfId="30565"/>
    <cellStyle name="Normal 9 3 2 3 4 2 2 3" xfId="30566"/>
    <cellStyle name="Normal 9 3 2 3 4 2 2 3 2" xfId="30567"/>
    <cellStyle name="Normal 9 3 2 3 4 2 2 4" xfId="30568"/>
    <cellStyle name="Normal 9 3 2 3 4 2 3" xfId="30569"/>
    <cellStyle name="Normal 9 3 2 3 4 2 3 2" xfId="30570"/>
    <cellStyle name="Normal 9 3 2 3 4 2 3 2 2" xfId="30571"/>
    <cellStyle name="Normal 9 3 2 3 4 2 3 3" xfId="30572"/>
    <cellStyle name="Normal 9 3 2 3 4 2 4" xfId="30573"/>
    <cellStyle name="Normal 9 3 2 3 4 2 4 2" xfId="30574"/>
    <cellStyle name="Normal 9 3 2 3 4 2 5" xfId="30575"/>
    <cellStyle name="Normal 9 3 2 3 4 3" xfId="30576"/>
    <cellStyle name="Normal 9 3 2 3 4 3 2" xfId="30577"/>
    <cellStyle name="Normal 9 3 2 3 4 3 2 2" xfId="30578"/>
    <cellStyle name="Normal 9 3 2 3 4 3 2 2 2" xfId="30579"/>
    <cellStyle name="Normal 9 3 2 3 4 3 2 3" xfId="30580"/>
    <cellStyle name="Normal 9 3 2 3 4 3 3" xfId="30581"/>
    <cellStyle name="Normal 9 3 2 3 4 3 3 2" xfId="30582"/>
    <cellStyle name="Normal 9 3 2 3 4 3 4" xfId="30583"/>
    <cellStyle name="Normal 9 3 2 3 4 4" xfId="30584"/>
    <cellStyle name="Normal 9 3 2 3 4 4 2" xfId="30585"/>
    <cellStyle name="Normal 9 3 2 3 4 4 2 2" xfId="30586"/>
    <cellStyle name="Normal 9 3 2 3 4 4 3" xfId="30587"/>
    <cellStyle name="Normal 9 3 2 3 4 5" xfId="30588"/>
    <cellStyle name="Normal 9 3 2 3 4 5 2" xfId="30589"/>
    <cellStyle name="Normal 9 3 2 3 4 6" xfId="30590"/>
    <cellStyle name="Normal 9 3 2 3 5" xfId="30591"/>
    <cellStyle name="Normal 9 3 2 3 5 2" xfId="30592"/>
    <cellStyle name="Normal 9 3 2 3 5 2 2" xfId="30593"/>
    <cellStyle name="Normal 9 3 2 3 5 2 2 2" xfId="30594"/>
    <cellStyle name="Normal 9 3 2 3 5 2 2 2 2" xfId="30595"/>
    <cellStyle name="Normal 9 3 2 3 5 2 2 3" xfId="30596"/>
    <cellStyle name="Normal 9 3 2 3 5 2 3" xfId="30597"/>
    <cellStyle name="Normal 9 3 2 3 5 2 3 2" xfId="30598"/>
    <cellStyle name="Normal 9 3 2 3 5 2 4" xfId="30599"/>
    <cellStyle name="Normal 9 3 2 3 5 3" xfId="30600"/>
    <cellStyle name="Normal 9 3 2 3 5 3 2" xfId="30601"/>
    <cellStyle name="Normal 9 3 2 3 5 3 2 2" xfId="30602"/>
    <cellStyle name="Normal 9 3 2 3 5 3 3" xfId="30603"/>
    <cellStyle name="Normal 9 3 2 3 5 4" xfId="30604"/>
    <cellStyle name="Normal 9 3 2 3 5 4 2" xfId="30605"/>
    <cellStyle name="Normal 9 3 2 3 5 5" xfId="30606"/>
    <cellStyle name="Normal 9 3 2 3 6" xfId="30607"/>
    <cellStyle name="Normal 9 3 2 3 6 2" xfId="30608"/>
    <cellStyle name="Normal 9 3 2 3 6 2 2" xfId="30609"/>
    <cellStyle name="Normal 9 3 2 3 6 2 2 2" xfId="30610"/>
    <cellStyle name="Normal 9 3 2 3 6 2 3" xfId="30611"/>
    <cellStyle name="Normal 9 3 2 3 6 3" xfId="30612"/>
    <cellStyle name="Normal 9 3 2 3 6 3 2" xfId="30613"/>
    <cellStyle name="Normal 9 3 2 3 6 4" xfId="30614"/>
    <cellStyle name="Normal 9 3 2 3 7" xfId="30615"/>
    <cellStyle name="Normal 9 3 2 3 7 2" xfId="30616"/>
    <cellStyle name="Normal 9 3 2 3 7 2 2" xfId="30617"/>
    <cellStyle name="Normal 9 3 2 3 7 3" xfId="30618"/>
    <cellStyle name="Normal 9 3 2 3 8" xfId="30619"/>
    <cellStyle name="Normal 9 3 2 3 8 2" xfId="30620"/>
    <cellStyle name="Normal 9 3 2 3 9" xfId="30621"/>
    <cellStyle name="Normal 9 3 2 4" xfId="30622"/>
    <cellStyle name="Normal 9 3 2 4 2" xfId="30623"/>
    <cellStyle name="Normal 9 3 2 4 2 2" xfId="30624"/>
    <cellStyle name="Normal 9 3 2 4 2 2 2" xfId="30625"/>
    <cellStyle name="Normal 9 3 2 4 2 2 2 2" xfId="30626"/>
    <cellStyle name="Normal 9 3 2 4 2 2 2 2 2" xfId="30627"/>
    <cellStyle name="Normal 9 3 2 4 2 2 2 2 2 2" xfId="30628"/>
    <cellStyle name="Normal 9 3 2 4 2 2 2 2 2 2 2" xfId="30629"/>
    <cellStyle name="Normal 9 3 2 4 2 2 2 2 2 3" xfId="30630"/>
    <cellStyle name="Normal 9 3 2 4 2 2 2 2 3" xfId="30631"/>
    <cellStyle name="Normal 9 3 2 4 2 2 2 2 3 2" xfId="30632"/>
    <cellStyle name="Normal 9 3 2 4 2 2 2 2 4" xfId="30633"/>
    <cellStyle name="Normal 9 3 2 4 2 2 2 3" xfId="30634"/>
    <cellStyle name="Normal 9 3 2 4 2 2 2 3 2" xfId="30635"/>
    <cellStyle name="Normal 9 3 2 4 2 2 2 3 2 2" xfId="30636"/>
    <cellStyle name="Normal 9 3 2 4 2 2 2 3 3" xfId="30637"/>
    <cellStyle name="Normal 9 3 2 4 2 2 2 4" xfId="30638"/>
    <cellStyle name="Normal 9 3 2 4 2 2 2 4 2" xfId="30639"/>
    <cellStyle name="Normal 9 3 2 4 2 2 2 5" xfId="30640"/>
    <cellStyle name="Normal 9 3 2 4 2 2 3" xfId="30641"/>
    <cellStyle name="Normal 9 3 2 4 2 2 3 2" xfId="30642"/>
    <cellStyle name="Normal 9 3 2 4 2 2 3 2 2" xfId="30643"/>
    <cellStyle name="Normal 9 3 2 4 2 2 3 2 2 2" xfId="30644"/>
    <cellStyle name="Normal 9 3 2 4 2 2 3 2 3" xfId="30645"/>
    <cellStyle name="Normal 9 3 2 4 2 2 3 3" xfId="30646"/>
    <cellStyle name="Normal 9 3 2 4 2 2 3 3 2" xfId="30647"/>
    <cellStyle name="Normal 9 3 2 4 2 2 3 4" xfId="30648"/>
    <cellStyle name="Normal 9 3 2 4 2 2 4" xfId="30649"/>
    <cellStyle name="Normal 9 3 2 4 2 2 4 2" xfId="30650"/>
    <cellStyle name="Normal 9 3 2 4 2 2 4 2 2" xfId="30651"/>
    <cellStyle name="Normal 9 3 2 4 2 2 4 3" xfId="30652"/>
    <cellStyle name="Normal 9 3 2 4 2 2 5" xfId="30653"/>
    <cellStyle name="Normal 9 3 2 4 2 2 5 2" xfId="30654"/>
    <cellStyle name="Normal 9 3 2 4 2 2 6" xfId="30655"/>
    <cellStyle name="Normal 9 3 2 4 2 3" xfId="30656"/>
    <cellStyle name="Normal 9 3 2 4 2 3 2" xfId="30657"/>
    <cellStyle name="Normal 9 3 2 4 2 3 2 2" xfId="30658"/>
    <cellStyle name="Normal 9 3 2 4 2 3 2 2 2" xfId="30659"/>
    <cellStyle name="Normal 9 3 2 4 2 3 2 2 2 2" xfId="30660"/>
    <cellStyle name="Normal 9 3 2 4 2 3 2 2 3" xfId="30661"/>
    <cellStyle name="Normal 9 3 2 4 2 3 2 3" xfId="30662"/>
    <cellStyle name="Normal 9 3 2 4 2 3 2 3 2" xfId="30663"/>
    <cellStyle name="Normal 9 3 2 4 2 3 2 4" xfId="30664"/>
    <cellStyle name="Normal 9 3 2 4 2 3 3" xfId="30665"/>
    <cellStyle name="Normal 9 3 2 4 2 3 3 2" xfId="30666"/>
    <cellStyle name="Normal 9 3 2 4 2 3 3 2 2" xfId="30667"/>
    <cellStyle name="Normal 9 3 2 4 2 3 3 3" xfId="30668"/>
    <cellStyle name="Normal 9 3 2 4 2 3 4" xfId="30669"/>
    <cellStyle name="Normal 9 3 2 4 2 3 4 2" xfId="30670"/>
    <cellStyle name="Normal 9 3 2 4 2 3 5" xfId="30671"/>
    <cellStyle name="Normal 9 3 2 4 2 4" xfId="30672"/>
    <cellStyle name="Normal 9 3 2 4 2 4 2" xfId="30673"/>
    <cellStyle name="Normal 9 3 2 4 2 4 2 2" xfId="30674"/>
    <cellStyle name="Normal 9 3 2 4 2 4 2 2 2" xfId="30675"/>
    <cellStyle name="Normal 9 3 2 4 2 4 2 3" xfId="30676"/>
    <cellStyle name="Normal 9 3 2 4 2 4 3" xfId="30677"/>
    <cellStyle name="Normal 9 3 2 4 2 4 3 2" xfId="30678"/>
    <cellStyle name="Normal 9 3 2 4 2 4 4" xfId="30679"/>
    <cellStyle name="Normal 9 3 2 4 2 5" xfId="30680"/>
    <cellStyle name="Normal 9 3 2 4 2 5 2" xfId="30681"/>
    <cellStyle name="Normal 9 3 2 4 2 5 2 2" xfId="30682"/>
    <cellStyle name="Normal 9 3 2 4 2 5 3" xfId="30683"/>
    <cellStyle name="Normal 9 3 2 4 2 6" xfId="30684"/>
    <cellStyle name="Normal 9 3 2 4 2 6 2" xfId="30685"/>
    <cellStyle name="Normal 9 3 2 4 2 7" xfId="30686"/>
    <cellStyle name="Normal 9 3 2 4 3" xfId="30687"/>
    <cellStyle name="Normal 9 3 2 4 3 2" xfId="30688"/>
    <cellStyle name="Normal 9 3 2 4 3 2 2" xfId="30689"/>
    <cellStyle name="Normal 9 3 2 4 3 2 2 2" xfId="30690"/>
    <cellStyle name="Normal 9 3 2 4 3 2 2 2 2" xfId="30691"/>
    <cellStyle name="Normal 9 3 2 4 3 2 2 2 2 2" xfId="30692"/>
    <cellStyle name="Normal 9 3 2 4 3 2 2 2 3" xfId="30693"/>
    <cellStyle name="Normal 9 3 2 4 3 2 2 3" xfId="30694"/>
    <cellStyle name="Normal 9 3 2 4 3 2 2 3 2" xfId="30695"/>
    <cellStyle name="Normal 9 3 2 4 3 2 2 4" xfId="30696"/>
    <cellStyle name="Normal 9 3 2 4 3 2 3" xfId="30697"/>
    <cellStyle name="Normal 9 3 2 4 3 2 3 2" xfId="30698"/>
    <cellStyle name="Normal 9 3 2 4 3 2 3 2 2" xfId="30699"/>
    <cellStyle name="Normal 9 3 2 4 3 2 3 3" xfId="30700"/>
    <cellStyle name="Normal 9 3 2 4 3 2 4" xfId="30701"/>
    <cellStyle name="Normal 9 3 2 4 3 2 4 2" xfId="30702"/>
    <cellStyle name="Normal 9 3 2 4 3 2 5" xfId="30703"/>
    <cellStyle name="Normal 9 3 2 4 3 3" xfId="30704"/>
    <cellStyle name="Normal 9 3 2 4 3 3 2" xfId="30705"/>
    <cellStyle name="Normal 9 3 2 4 3 3 2 2" xfId="30706"/>
    <cellStyle name="Normal 9 3 2 4 3 3 2 2 2" xfId="30707"/>
    <cellStyle name="Normal 9 3 2 4 3 3 2 3" xfId="30708"/>
    <cellStyle name="Normal 9 3 2 4 3 3 3" xfId="30709"/>
    <cellStyle name="Normal 9 3 2 4 3 3 3 2" xfId="30710"/>
    <cellStyle name="Normal 9 3 2 4 3 3 4" xfId="30711"/>
    <cellStyle name="Normal 9 3 2 4 3 4" xfId="30712"/>
    <cellStyle name="Normal 9 3 2 4 3 4 2" xfId="30713"/>
    <cellStyle name="Normal 9 3 2 4 3 4 2 2" xfId="30714"/>
    <cellStyle name="Normal 9 3 2 4 3 4 3" xfId="30715"/>
    <cellStyle name="Normal 9 3 2 4 3 5" xfId="30716"/>
    <cellStyle name="Normal 9 3 2 4 3 5 2" xfId="30717"/>
    <cellStyle name="Normal 9 3 2 4 3 6" xfId="30718"/>
    <cellStyle name="Normal 9 3 2 4 4" xfId="30719"/>
    <cellStyle name="Normal 9 3 2 4 4 2" xfId="30720"/>
    <cellStyle name="Normal 9 3 2 4 4 2 2" xfId="30721"/>
    <cellStyle name="Normal 9 3 2 4 4 2 2 2" xfId="30722"/>
    <cellStyle name="Normal 9 3 2 4 4 2 2 2 2" xfId="30723"/>
    <cellStyle name="Normal 9 3 2 4 4 2 2 3" xfId="30724"/>
    <cellStyle name="Normal 9 3 2 4 4 2 3" xfId="30725"/>
    <cellStyle name="Normal 9 3 2 4 4 2 3 2" xfId="30726"/>
    <cellStyle name="Normal 9 3 2 4 4 2 4" xfId="30727"/>
    <cellStyle name="Normal 9 3 2 4 4 3" xfId="30728"/>
    <cellStyle name="Normal 9 3 2 4 4 3 2" xfId="30729"/>
    <cellStyle name="Normal 9 3 2 4 4 3 2 2" xfId="30730"/>
    <cellStyle name="Normal 9 3 2 4 4 3 3" xfId="30731"/>
    <cellStyle name="Normal 9 3 2 4 4 4" xfId="30732"/>
    <cellStyle name="Normal 9 3 2 4 4 4 2" xfId="30733"/>
    <cellStyle name="Normal 9 3 2 4 4 5" xfId="30734"/>
    <cellStyle name="Normal 9 3 2 4 5" xfId="30735"/>
    <cellStyle name="Normal 9 3 2 4 5 2" xfId="30736"/>
    <cellStyle name="Normal 9 3 2 4 5 2 2" xfId="30737"/>
    <cellStyle name="Normal 9 3 2 4 5 2 2 2" xfId="30738"/>
    <cellStyle name="Normal 9 3 2 4 5 2 3" xfId="30739"/>
    <cellStyle name="Normal 9 3 2 4 5 3" xfId="30740"/>
    <cellStyle name="Normal 9 3 2 4 5 3 2" xfId="30741"/>
    <cellStyle name="Normal 9 3 2 4 5 4" xfId="30742"/>
    <cellStyle name="Normal 9 3 2 4 6" xfId="30743"/>
    <cellStyle name="Normal 9 3 2 4 6 2" xfId="30744"/>
    <cellStyle name="Normal 9 3 2 4 6 2 2" xfId="30745"/>
    <cellStyle name="Normal 9 3 2 4 6 3" xfId="30746"/>
    <cellStyle name="Normal 9 3 2 4 7" xfId="30747"/>
    <cellStyle name="Normal 9 3 2 4 7 2" xfId="30748"/>
    <cellStyle name="Normal 9 3 2 4 8" xfId="30749"/>
    <cellStyle name="Normal 9 3 2 5" xfId="30750"/>
    <cellStyle name="Normal 9 3 2 5 2" xfId="30751"/>
    <cellStyle name="Normal 9 3 2 5 2 2" xfId="30752"/>
    <cellStyle name="Normal 9 3 2 5 2 2 2" xfId="30753"/>
    <cellStyle name="Normal 9 3 2 5 2 2 2 2" xfId="30754"/>
    <cellStyle name="Normal 9 3 2 5 2 2 2 2 2" xfId="30755"/>
    <cellStyle name="Normal 9 3 2 5 2 2 2 2 2 2" xfId="30756"/>
    <cellStyle name="Normal 9 3 2 5 2 2 2 2 3" xfId="30757"/>
    <cellStyle name="Normal 9 3 2 5 2 2 2 3" xfId="30758"/>
    <cellStyle name="Normal 9 3 2 5 2 2 2 3 2" xfId="30759"/>
    <cellStyle name="Normal 9 3 2 5 2 2 2 4" xfId="30760"/>
    <cellStyle name="Normal 9 3 2 5 2 2 3" xfId="30761"/>
    <cellStyle name="Normal 9 3 2 5 2 2 3 2" xfId="30762"/>
    <cellStyle name="Normal 9 3 2 5 2 2 3 2 2" xfId="30763"/>
    <cellStyle name="Normal 9 3 2 5 2 2 3 3" xfId="30764"/>
    <cellStyle name="Normal 9 3 2 5 2 2 4" xfId="30765"/>
    <cellStyle name="Normal 9 3 2 5 2 2 4 2" xfId="30766"/>
    <cellStyle name="Normal 9 3 2 5 2 2 5" xfId="30767"/>
    <cellStyle name="Normal 9 3 2 5 2 3" xfId="30768"/>
    <cellStyle name="Normal 9 3 2 5 2 3 2" xfId="30769"/>
    <cellStyle name="Normal 9 3 2 5 2 3 2 2" xfId="30770"/>
    <cellStyle name="Normal 9 3 2 5 2 3 2 2 2" xfId="30771"/>
    <cellStyle name="Normal 9 3 2 5 2 3 2 3" xfId="30772"/>
    <cellStyle name="Normal 9 3 2 5 2 3 3" xfId="30773"/>
    <cellStyle name="Normal 9 3 2 5 2 3 3 2" xfId="30774"/>
    <cellStyle name="Normal 9 3 2 5 2 3 4" xfId="30775"/>
    <cellStyle name="Normal 9 3 2 5 2 4" xfId="30776"/>
    <cellStyle name="Normal 9 3 2 5 2 4 2" xfId="30777"/>
    <cellStyle name="Normal 9 3 2 5 2 4 2 2" xfId="30778"/>
    <cellStyle name="Normal 9 3 2 5 2 4 3" xfId="30779"/>
    <cellStyle name="Normal 9 3 2 5 2 5" xfId="30780"/>
    <cellStyle name="Normal 9 3 2 5 2 5 2" xfId="30781"/>
    <cellStyle name="Normal 9 3 2 5 2 6" xfId="30782"/>
    <cellStyle name="Normal 9 3 2 5 3" xfId="30783"/>
    <cellStyle name="Normal 9 3 2 5 3 2" xfId="30784"/>
    <cellStyle name="Normal 9 3 2 5 3 2 2" xfId="30785"/>
    <cellStyle name="Normal 9 3 2 5 3 2 2 2" xfId="30786"/>
    <cellStyle name="Normal 9 3 2 5 3 2 2 2 2" xfId="30787"/>
    <cellStyle name="Normal 9 3 2 5 3 2 2 3" xfId="30788"/>
    <cellStyle name="Normal 9 3 2 5 3 2 3" xfId="30789"/>
    <cellStyle name="Normal 9 3 2 5 3 2 3 2" xfId="30790"/>
    <cellStyle name="Normal 9 3 2 5 3 2 4" xfId="30791"/>
    <cellStyle name="Normal 9 3 2 5 3 3" xfId="30792"/>
    <cellStyle name="Normal 9 3 2 5 3 3 2" xfId="30793"/>
    <cellStyle name="Normal 9 3 2 5 3 3 2 2" xfId="30794"/>
    <cellStyle name="Normal 9 3 2 5 3 3 3" xfId="30795"/>
    <cellStyle name="Normal 9 3 2 5 3 4" xfId="30796"/>
    <cellStyle name="Normal 9 3 2 5 3 4 2" xfId="30797"/>
    <cellStyle name="Normal 9 3 2 5 3 5" xfId="30798"/>
    <cellStyle name="Normal 9 3 2 5 4" xfId="30799"/>
    <cellStyle name="Normal 9 3 2 5 4 2" xfId="30800"/>
    <cellStyle name="Normal 9 3 2 5 4 2 2" xfId="30801"/>
    <cellStyle name="Normal 9 3 2 5 4 2 2 2" xfId="30802"/>
    <cellStyle name="Normal 9 3 2 5 4 2 3" xfId="30803"/>
    <cellStyle name="Normal 9 3 2 5 4 3" xfId="30804"/>
    <cellStyle name="Normal 9 3 2 5 4 3 2" xfId="30805"/>
    <cellStyle name="Normal 9 3 2 5 4 4" xfId="30806"/>
    <cellStyle name="Normal 9 3 2 5 5" xfId="30807"/>
    <cellStyle name="Normal 9 3 2 5 5 2" xfId="30808"/>
    <cellStyle name="Normal 9 3 2 5 5 2 2" xfId="30809"/>
    <cellStyle name="Normal 9 3 2 5 5 3" xfId="30810"/>
    <cellStyle name="Normal 9 3 2 5 6" xfId="30811"/>
    <cellStyle name="Normal 9 3 2 5 6 2" xfId="30812"/>
    <cellStyle name="Normal 9 3 2 5 7" xfId="30813"/>
    <cellStyle name="Normal 9 3 2 6" xfId="30814"/>
    <cellStyle name="Normal 9 3 2 6 2" xfId="30815"/>
    <cellStyle name="Normal 9 3 2 6 2 2" xfId="30816"/>
    <cellStyle name="Normal 9 3 2 6 2 2 2" xfId="30817"/>
    <cellStyle name="Normal 9 3 2 6 2 2 2 2" xfId="30818"/>
    <cellStyle name="Normal 9 3 2 6 2 2 2 2 2" xfId="30819"/>
    <cellStyle name="Normal 9 3 2 6 2 2 2 3" xfId="30820"/>
    <cellStyle name="Normal 9 3 2 6 2 2 3" xfId="30821"/>
    <cellStyle name="Normal 9 3 2 6 2 2 3 2" xfId="30822"/>
    <cellStyle name="Normal 9 3 2 6 2 2 4" xfId="30823"/>
    <cellStyle name="Normal 9 3 2 6 2 3" xfId="30824"/>
    <cellStyle name="Normal 9 3 2 6 2 3 2" xfId="30825"/>
    <cellStyle name="Normal 9 3 2 6 2 3 2 2" xfId="30826"/>
    <cellStyle name="Normal 9 3 2 6 2 3 3" xfId="30827"/>
    <cellStyle name="Normal 9 3 2 6 2 4" xfId="30828"/>
    <cellStyle name="Normal 9 3 2 6 2 4 2" xfId="30829"/>
    <cellStyle name="Normal 9 3 2 6 2 5" xfId="30830"/>
    <cellStyle name="Normal 9 3 2 6 3" xfId="30831"/>
    <cellStyle name="Normal 9 3 2 6 3 2" xfId="30832"/>
    <cellStyle name="Normal 9 3 2 6 3 2 2" xfId="30833"/>
    <cellStyle name="Normal 9 3 2 6 3 2 2 2" xfId="30834"/>
    <cellStyle name="Normal 9 3 2 6 3 2 3" xfId="30835"/>
    <cellStyle name="Normal 9 3 2 6 3 3" xfId="30836"/>
    <cellStyle name="Normal 9 3 2 6 3 3 2" xfId="30837"/>
    <cellStyle name="Normal 9 3 2 6 3 4" xfId="30838"/>
    <cellStyle name="Normal 9 3 2 6 4" xfId="30839"/>
    <cellStyle name="Normal 9 3 2 6 4 2" xfId="30840"/>
    <cellStyle name="Normal 9 3 2 6 4 2 2" xfId="30841"/>
    <cellStyle name="Normal 9 3 2 6 4 3" xfId="30842"/>
    <cellStyle name="Normal 9 3 2 6 5" xfId="30843"/>
    <cellStyle name="Normal 9 3 2 6 5 2" xfId="30844"/>
    <cellStyle name="Normal 9 3 2 6 6" xfId="30845"/>
    <cellStyle name="Normal 9 3 2 7" xfId="30846"/>
    <cellStyle name="Normal 9 3 2 7 2" xfId="30847"/>
    <cellStyle name="Normal 9 3 2 7 2 2" xfId="30848"/>
    <cellStyle name="Normal 9 3 2 7 2 2 2" xfId="30849"/>
    <cellStyle name="Normal 9 3 2 7 2 2 2 2" xfId="30850"/>
    <cellStyle name="Normal 9 3 2 7 2 2 3" xfId="30851"/>
    <cellStyle name="Normal 9 3 2 7 2 3" xfId="30852"/>
    <cellStyle name="Normal 9 3 2 7 2 3 2" xfId="30853"/>
    <cellStyle name="Normal 9 3 2 7 2 4" xfId="30854"/>
    <cellStyle name="Normal 9 3 2 7 3" xfId="30855"/>
    <cellStyle name="Normal 9 3 2 7 3 2" xfId="30856"/>
    <cellStyle name="Normal 9 3 2 7 3 2 2" xfId="30857"/>
    <cellStyle name="Normal 9 3 2 7 3 3" xfId="30858"/>
    <cellStyle name="Normal 9 3 2 7 4" xfId="30859"/>
    <cellStyle name="Normal 9 3 2 7 4 2" xfId="30860"/>
    <cellStyle name="Normal 9 3 2 7 5" xfId="30861"/>
    <cellStyle name="Normal 9 3 2 8" xfId="30862"/>
    <cellStyle name="Normal 9 3 2 8 2" xfId="30863"/>
    <cellStyle name="Normal 9 3 2 8 2 2" xfId="30864"/>
    <cellStyle name="Normal 9 3 2 8 2 2 2" xfId="30865"/>
    <cellStyle name="Normal 9 3 2 8 2 3" xfId="30866"/>
    <cellStyle name="Normal 9 3 2 8 3" xfId="30867"/>
    <cellStyle name="Normal 9 3 2 8 3 2" xfId="30868"/>
    <cellStyle name="Normal 9 3 2 8 4" xfId="30869"/>
    <cellStyle name="Normal 9 3 2 9" xfId="30870"/>
    <cellStyle name="Normal 9 3 2 9 2" xfId="30871"/>
    <cellStyle name="Normal 9 3 2 9 2 2" xfId="30872"/>
    <cellStyle name="Normal 9 3 2 9 3" xfId="30873"/>
    <cellStyle name="Normal 9 3 3" xfId="30874"/>
    <cellStyle name="Normal 9 3 3 10" xfId="30875"/>
    <cellStyle name="Normal 9 3 3 2" xfId="30876"/>
    <cellStyle name="Normal 9 3 3 2 2" xfId="30877"/>
    <cellStyle name="Normal 9 3 3 2 2 2" xfId="30878"/>
    <cellStyle name="Normal 9 3 3 2 2 2 2" xfId="30879"/>
    <cellStyle name="Normal 9 3 3 2 2 2 2 2" xfId="30880"/>
    <cellStyle name="Normal 9 3 3 2 2 2 2 2 2" xfId="30881"/>
    <cellStyle name="Normal 9 3 3 2 2 2 2 2 2 2" xfId="30882"/>
    <cellStyle name="Normal 9 3 3 2 2 2 2 2 2 2 2" xfId="30883"/>
    <cellStyle name="Normal 9 3 3 2 2 2 2 2 2 2 2 2" xfId="30884"/>
    <cellStyle name="Normal 9 3 3 2 2 2 2 2 2 2 3" xfId="30885"/>
    <cellStyle name="Normal 9 3 3 2 2 2 2 2 2 3" xfId="30886"/>
    <cellStyle name="Normal 9 3 3 2 2 2 2 2 2 3 2" xfId="30887"/>
    <cellStyle name="Normal 9 3 3 2 2 2 2 2 2 4" xfId="30888"/>
    <cellStyle name="Normal 9 3 3 2 2 2 2 2 3" xfId="30889"/>
    <cellStyle name="Normal 9 3 3 2 2 2 2 2 3 2" xfId="30890"/>
    <cellStyle name="Normal 9 3 3 2 2 2 2 2 3 2 2" xfId="30891"/>
    <cellStyle name="Normal 9 3 3 2 2 2 2 2 3 3" xfId="30892"/>
    <cellStyle name="Normal 9 3 3 2 2 2 2 2 4" xfId="30893"/>
    <cellStyle name="Normal 9 3 3 2 2 2 2 2 4 2" xfId="30894"/>
    <cellStyle name="Normal 9 3 3 2 2 2 2 2 5" xfId="30895"/>
    <cellStyle name="Normal 9 3 3 2 2 2 2 3" xfId="30896"/>
    <cellStyle name="Normal 9 3 3 2 2 2 2 3 2" xfId="30897"/>
    <cellStyle name="Normal 9 3 3 2 2 2 2 3 2 2" xfId="30898"/>
    <cellStyle name="Normal 9 3 3 2 2 2 2 3 2 2 2" xfId="30899"/>
    <cellStyle name="Normal 9 3 3 2 2 2 2 3 2 3" xfId="30900"/>
    <cellStyle name="Normal 9 3 3 2 2 2 2 3 3" xfId="30901"/>
    <cellStyle name="Normal 9 3 3 2 2 2 2 3 3 2" xfId="30902"/>
    <cellStyle name="Normal 9 3 3 2 2 2 2 3 4" xfId="30903"/>
    <cellStyle name="Normal 9 3 3 2 2 2 2 4" xfId="30904"/>
    <cellStyle name="Normal 9 3 3 2 2 2 2 4 2" xfId="30905"/>
    <cellStyle name="Normal 9 3 3 2 2 2 2 4 2 2" xfId="30906"/>
    <cellStyle name="Normal 9 3 3 2 2 2 2 4 3" xfId="30907"/>
    <cellStyle name="Normal 9 3 3 2 2 2 2 5" xfId="30908"/>
    <cellStyle name="Normal 9 3 3 2 2 2 2 5 2" xfId="30909"/>
    <cellStyle name="Normal 9 3 3 2 2 2 2 6" xfId="30910"/>
    <cellStyle name="Normal 9 3 3 2 2 2 3" xfId="30911"/>
    <cellStyle name="Normal 9 3 3 2 2 2 3 2" xfId="30912"/>
    <cellStyle name="Normal 9 3 3 2 2 2 3 2 2" xfId="30913"/>
    <cellStyle name="Normal 9 3 3 2 2 2 3 2 2 2" xfId="30914"/>
    <cellStyle name="Normal 9 3 3 2 2 2 3 2 2 2 2" xfId="30915"/>
    <cellStyle name="Normal 9 3 3 2 2 2 3 2 2 3" xfId="30916"/>
    <cellStyle name="Normal 9 3 3 2 2 2 3 2 3" xfId="30917"/>
    <cellStyle name="Normal 9 3 3 2 2 2 3 2 3 2" xfId="30918"/>
    <cellStyle name="Normal 9 3 3 2 2 2 3 2 4" xfId="30919"/>
    <cellStyle name="Normal 9 3 3 2 2 2 3 3" xfId="30920"/>
    <cellStyle name="Normal 9 3 3 2 2 2 3 3 2" xfId="30921"/>
    <cellStyle name="Normal 9 3 3 2 2 2 3 3 2 2" xfId="30922"/>
    <cellStyle name="Normal 9 3 3 2 2 2 3 3 3" xfId="30923"/>
    <cellStyle name="Normal 9 3 3 2 2 2 3 4" xfId="30924"/>
    <cellStyle name="Normal 9 3 3 2 2 2 3 4 2" xfId="30925"/>
    <cellStyle name="Normal 9 3 3 2 2 2 3 5" xfId="30926"/>
    <cellStyle name="Normal 9 3 3 2 2 2 4" xfId="30927"/>
    <cellStyle name="Normal 9 3 3 2 2 2 4 2" xfId="30928"/>
    <cellStyle name="Normal 9 3 3 2 2 2 4 2 2" xfId="30929"/>
    <cellStyle name="Normal 9 3 3 2 2 2 4 2 2 2" xfId="30930"/>
    <cellStyle name="Normal 9 3 3 2 2 2 4 2 3" xfId="30931"/>
    <cellStyle name="Normal 9 3 3 2 2 2 4 3" xfId="30932"/>
    <cellStyle name="Normal 9 3 3 2 2 2 4 3 2" xfId="30933"/>
    <cellStyle name="Normal 9 3 3 2 2 2 4 4" xfId="30934"/>
    <cellStyle name="Normal 9 3 3 2 2 2 5" xfId="30935"/>
    <cellStyle name="Normal 9 3 3 2 2 2 5 2" xfId="30936"/>
    <cellStyle name="Normal 9 3 3 2 2 2 5 2 2" xfId="30937"/>
    <cellStyle name="Normal 9 3 3 2 2 2 5 3" xfId="30938"/>
    <cellStyle name="Normal 9 3 3 2 2 2 6" xfId="30939"/>
    <cellStyle name="Normal 9 3 3 2 2 2 6 2" xfId="30940"/>
    <cellStyle name="Normal 9 3 3 2 2 2 7" xfId="30941"/>
    <cellStyle name="Normal 9 3 3 2 2 3" xfId="30942"/>
    <cellStyle name="Normal 9 3 3 2 2 3 2" xfId="30943"/>
    <cellStyle name="Normal 9 3 3 2 2 3 2 2" xfId="30944"/>
    <cellStyle name="Normal 9 3 3 2 2 3 2 2 2" xfId="30945"/>
    <cellStyle name="Normal 9 3 3 2 2 3 2 2 2 2" xfId="30946"/>
    <cellStyle name="Normal 9 3 3 2 2 3 2 2 2 2 2" xfId="30947"/>
    <cellStyle name="Normal 9 3 3 2 2 3 2 2 2 3" xfId="30948"/>
    <cellStyle name="Normal 9 3 3 2 2 3 2 2 3" xfId="30949"/>
    <cellStyle name="Normal 9 3 3 2 2 3 2 2 3 2" xfId="30950"/>
    <cellStyle name="Normal 9 3 3 2 2 3 2 2 4" xfId="30951"/>
    <cellStyle name="Normal 9 3 3 2 2 3 2 3" xfId="30952"/>
    <cellStyle name="Normal 9 3 3 2 2 3 2 3 2" xfId="30953"/>
    <cellStyle name="Normal 9 3 3 2 2 3 2 3 2 2" xfId="30954"/>
    <cellStyle name="Normal 9 3 3 2 2 3 2 3 3" xfId="30955"/>
    <cellStyle name="Normal 9 3 3 2 2 3 2 4" xfId="30956"/>
    <cellStyle name="Normal 9 3 3 2 2 3 2 4 2" xfId="30957"/>
    <cellStyle name="Normal 9 3 3 2 2 3 2 5" xfId="30958"/>
    <cellStyle name="Normal 9 3 3 2 2 3 3" xfId="30959"/>
    <cellStyle name="Normal 9 3 3 2 2 3 3 2" xfId="30960"/>
    <cellStyle name="Normal 9 3 3 2 2 3 3 2 2" xfId="30961"/>
    <cellStyle name="Normal 9 3 3 2 2 3 3 2 2 2" xfId="30962"/>
    <cellStyle name="Normal 9 3 3 2 2 3 3 2 3" xfId="30963"/>
    <cellStyle name="Normal 9 3 3 2 2 3 3 3" xfId="30964"/>
    <cellStyle name="Normal 9 3 3 2 2 3 3 3 2" xfId="30965"/>
    <cellStyle name="Normal 9 3 3 2 2 3 3 4" xfId="30966"/>
    <cellStyle name="Normal 9 3 3 2 2 3 4" xfId="30967"/>
    <cellStyle name="Normal 9 3 3 2 2 3 4 2" xfId="30968"/>
    <cellStyle name="Normal 9 3 3 2 2 3 4 2 2" xfId="30969"/>
    <cellStyle name="Normal 9 3 3 2 2 3 4 3" xfId="30970"/>
    <cellStyle name="Normal 9 3 3 2 2 3 5" xfId="30971"/>
    <cellStyle name="Normal 9 3 3 2 2 3 5 2" xfId="30972"/>
    <cellStyle name="Normal 9 3 3 2 2 3 6" xfId="30973"/>
    <cellStyle name="Normal 9 3 3 2 2 4" xfId="30974"/>
    <cellStyle name="Normal 9 3 3 2 2 4 2" xfId="30975"/>
    <cellStyle name="Normal 9 3 3 2 2 4 2 2" xfId="30976"/>
    <cellStyle name="Normal 9 3 3 2 2 4 2 2 2" xfId="30977"/>
    <cellStyle name="Normal 9 3 3 2 2 4 2 2 2 2" xfId="30978"/>
    <cellStyle name="Normal 9 3 3 2 2 4 2 2 3" xfId="30979"/>
    <cellStyle name="Normal 9 3 3 2 2 4 2 3" xfId="30980"/>
    <cellStyle name="Normal 9 3 3 2 2 4 2 3 2" xfId="30981"/>
    <cellStyle name="Normal 9 3 3 2 2 4 2 4" xfId="30982"/>
    <cellStyle name="Normal 9 3 3 2 2 4 3" xfId="30983"/>
    <cellStyle name="Normal 9 3 3 2 2 4 3 2" xfId="30984"/>
    <cellStyle name="Normal 9 3 3 2 2 4 3 2 2" xfId="30985"/>
    <cellStyle name="Normal 9 3 3 2 2 4 3 3" xfId="30986"/>
    <cellStyle name="Normal 9 3 3 2 2 4 4" xfId="30987"/>
    <cellStyle name="Normal 9 3 3 2 2 4 4 2" xfId="30988"/>
    <cellStyle name="Normal 9 3 3 2 2 4 5" xfId="30989"/>
    <cellStyle name="Normal 9 3 3 2 2 5" xfId="30990"/>
    <cellStyle name="Normal 9 3 3 2 2 5 2" xfId="30991"/>
    <cellStyle name="Normal 9 3 3 2 2 5 2 2" xfId="30992"/>
    <cellStyle name="Normal 9 3 3 2 2 5 2 2 2" xfId="30993"/>
    <cellStyle name="Normal 9 3 3 2 2 5 2 3" xfId="30994"/>
    <cellStyle name="Normal 9 3 3 2 2 5 3" xfId="30995"/>
    <cellStyle name="Normal 9 3 3 2 2 5 3 2" xfId="30996"/>
    <cellStyle name="Normal 9 3 3 2 2 5 4" xfId="30997"/>
    <cellStyle name="Normal 9 3 3 2 2 6" xfId="30998"/>
    <cellStyle name="Normal 9 3 3 2 2 6 2" xfId="30999"/>
    <cellStyle name="Normal 9 3 3 2 2 6 2 2" xfId="31000"/>
    <cellStyle name="Normal 9 3 3 2 2 6 3" xfId="31001"/>
    <cellStyle name="Normal 9 3 3 2 2 7" xfId="31002"/>
    <cellStyle name="Normal 9 3 3 2 2 7 2" xfId="31003"/>
    <cellStyle name="Normal 9 3 3 2 2 8" xfId="31004"/>
    <cellStyle name="Normal 9 3 3 2 3" xfId="31005"/>
    <cellStyle name="Normal 9 3 3 2 3 2" xfId="31006"/>
    <cellStyle name="Normal 9 3 3 2 3 2 2" xfId="31007"/>
    <cellStyle name="Normal 9 3 3 2 3 2 2 2" xfId="31008"/>
    <cellStyle name="Normal 9 3 3 2 3 2 2 2 2" xfId="31009"/>
    <cellStyle name="Normal 9 3 3 2 3 2 2 2 2 2" xfId="31010"/>
    <cellStyle name="Normal 9 3 3 2 3 2 2 2 2 2 2" xfId="31011"/>
    <cellStyle name="Normal 9 3 3 2 3 2 2 2 2 3" xfId="31012"/>
    <cellStyle name="Normal 9 3 3 2 3 2 2 2 3" xfId="31013"/>
    <cellStyle name="Normal 9 3 3 2 3 2 2 2 3 2" xfId="31014"/>
    <cellStyle name="Normal 9 3 3 2 3 2 2 2 4" xfId="31015"/>
    <cellStyle name="Normal 9 3 3 2 3 2 2 3" xfId="31016"/>
    <cellStyle name="Normal 9 3 3 2 3 2 2 3 2" xfId="31017"/>
    <cellStyle name="Normal 9 3 3 2 3 2 2 3 2 2" xfId="31018"/>
    <cellStyle name="Normal 9 3 3 2 3 2 2 3 3" xfId="31019"/>
    <cellStyle name="Normal 9 3 3 2 3 2 2 4" xfId="31020"/>
    <cellStyle name="Normal 9 3 3 2 3 2 2 4 2" xfId="31021"/>
    <cellStyle name="Normal 9 3 3 2 3 2 2 5" xfId="31022"/>
    <cellStyle name="Normal 9 3 3 2 3 2 3" xfId="31023"/>
    <cellStyle name="Normal 9 3 3 2 3 2 3 2" xfId="31024"/>
    <cellStyle name="Normal 9 3 3 2 3 2 3 2 2" xfId="31025"/>
    <cellStyle name="Normal 9 3 3 2 3 2 3 2 2 2" xfId="31026"/>
    <cellStyle name="Normal 9 3 3 2 3 2 3 2 3" xfId="31027"/>
    <cellStyle name="Normal 9 3 3 2 3 2 3 3" xfId="31028"/>
    <cellStyle name="Normal 9 3 3 2 3 2 3 3 2" xfId="31029"/>
    <cellStyle name="Normal 9 3 3 2 3 2 3 4" xfId="31030"/>
    <cellStyle name="Normal 9 3 3 2 3 2 4" xfId="31031"/>
    <cellStyle name="Normal 9 3 3 2 3 2 4 2" xfId="31032"/>
    <cellStyle name="Normal 9 3 3 2 3 2 4 2 2" xfId="31033"/>
    <cellStyle name="Normal 9 3 3 2 3 2 4 3" xfId="31034"/>
    <cellStyle name="Normal 9 3 3 2 3 2 5" xfId="31035"/>
    <cellStyle name="Normal 9 3 3 2 3 2 5 2" xfId="31036"/>
    <cellStyle name="Normal 9 3 3 2 3 2 6" xfId="31037"/>
    <cellStyle name="Normal 9 3 3 2 3 3" xfId="31038"/>
    <cellStyle name="Normal 9 3 3 2 3 3 2" xfId="31039"/>
    <cellStyle name="Normal 9 3 3 2 3 3 2 2" xfId="31040"/>
    <cellStyle name="Normal 9 3 3 2 3 3 2 2 2" xfId="31041"/>
    <cellStyle name="Normal 9 3 3 2 3 3 2 2 2 2" xfId="31042"/>
    <cellStyle name="Normal 9 3 3 2 3 3 2 2 3" xfId="31043"/>
    <cellStyle name="Normal 9 3 3 2 3 3 2 3" xfId="31044"/>
    <cellStyle name="Normal 9 3 3 2 3 3 2 3 2" xfId="31045"/>
    <cellStyle name="Normal 9 3 3 2 3 3 2 4" xfId="31046"/>
    <cellStyle name="Normal 9 3 3 2 3 3 3" xfId="31047"/>
    <cellStyle name="Normal 9 3 3 2 3 3 3 2" xfId="31048"/>
    <cellStyle name="Normal 9 3 3 2 3 3 3 2 2" xfId="31049"/>
    <cellStyle name="Normal 9 3 3 2 3 3 3 3" xfId="31050"/>
    <cellStyle name="Normal 9 3 3 2 3 3 4" xfId="31051"/>
    <cellStyle name="Normal 9 3 3 2 3 3 4 2" xfId="31052"/>
    <cellStyle name="Normal 9 3 3 2 3 3 5" xfId="31053"/>
    <cellStyle name="Normal 9 3 3 2 3 4" xfId="31054"/>
    <cellStyle name="Normal 9 3 3 2 3 4 2" xfId="31055"/>
    <cellStyle name="Normal 9 3 3 2 3 4 2 2" xfId="31056"/>
    <cellStyle name="Normal 9 3 3 2 3 4 2 2 2" xfId="31057"/>
    <cellStyle name="Normal 9 3 3 2 3 4 2 3" xfId="31058"/>
    <cellStyle name="Normal 9 3 3 2 3 4 3" xfId="31059"/>
    <cellStyle name="Normal 9 3 3 2 3 4 3 2" xfId="31060"/>
    <cellStyle name="Normal 9 3 3 2 3 4 4" xfId="31061"/>
    <cellStyle name="Normal 9 3 3 2 3 5" xfId="31062"/>
    <cellStyle name="Normal 9 3 3 2 3 5 2" xfId="31063"/>
    <cellStyle name="Normal 9 3 3 2 3 5 2 2" xfId="31064"/>
    <cellStyle name="Normal 9 3 3 2 3 5 3" xfId="31065"/>
    <cellStyle name="Normal 9 3 3 2 3 6" xfId="31066"/>
    <cellStyle name="Normal 9 3 3 2 3 6 2" xfId="31067"/>
    <cellStyle name="Normal 9 3 3 2 3 7" xfId="31068"/>
    <cellStyle name="Normal 9 3 3 2 4" xfId="31069"/>
    <cellStyle name="Normal 9 3 3 2 4 2" xfId="31070"/>
    <cellStyle name="Normal 9 3 3 2 4 2 2" xfId="31071"/>
    <cellStyle name="Normal 9 3 3 2 4 2 2 2" xfId="31072"/>
    <cellStyle name="Normal 9 3 3 2 4 2 2 2 2" xfId="31073"/>
    <cellStyle name="Normal 9 3 3 2 4 2 2 2 2 2" xfId="31074"/>
    <cellStyle name="Normal 9 3 3 2 4 2 2 2 3" xfId="31075"/>
    <cellStyle name="Normal 9 3 3 2 4 2 2 3" xfId="31076"/>
    <cellStyle name="Normal 9 3 3 2 4 2 2 3 2" xfId="31077"/>
    <cellStyle name="Normal 9 3 3 2 4 2 2 4" xfId="31078"/>
    <cellStyle name="Normal 9 3 3 2 4 2 3" xfId="31079"/>
    <cellStyle name="Normal 9 3 3 2 4 2 3 2" xfId="31080"/>
    <cellStyle name="Normal 9 3 3 2 4 2 3 2 2" xfId="31081"/>
    <cellStyle name="Normal 9 3 3 2 4 2 3 3" xfId="31082"/>
    <cellStyle name="Normal 9 3 3 2 4 2 4" xfId="31083"/>
    <cellStyle name="Normal 9 3 3 2 4 2 4 2" xfId="31084"/>
    <cellStyle name="Normal 9 3 3 2 4 2 5" xfId="31085"/>
    <cellStyle name="Normal 9 3 3 2 4 3" xfId="31086"/>
    <cellStyle name="Normal 9 3 3 2 4 3 2" xfId="31087"/>
    <cellStyle name="Normal 9 3 3 2 4 3 2 2" xfId="31088"/>
    <cellStyle name="Normal 9 3 3 2 4 3 2 2 2" xfId="31089"/>
    <cellStyle name="Normal 9 3 3 2 4 3 2 3" xfId="31090"/>
    <cellStyle name="Normal 9 3 3 2 4 3 3" xfId="31091"/>
    <cellStyle name="Normal 9 3 3 2 4 3 3 2" xfId="31092"/>
    <cellStyle name="Normal 9 3 3 2 4 3 4" xfId="31093"/>
    <cellStyle name="Normal 9 3 3 2 4 4" xfId="31094"/>
    <cellStyle name="Normal 9 3 3 2 4 4 2" xfId="31095"/>
    <cellStyle name="Normal 9 3 3 2 4 4 2 2" xfId="31096"/>
    <cellStyle name="Normal 9 3 3 2 4 4 3" xfId="31097"/>
    <cellStyle name="Normal 9 3 3 2 4 5" xfId="31098"/>
    <cellStyle name="Normal 9 3 3 2 4 5 2" xfId="31099"/>
    <cellStyle name="Normal 9 3 3 2 4 6" xfId="31100"/>
    <cellStyle name="Normal 9 3 3 2 5" xfId="31101"/>
    <cellStyle name="Normal 9 3 3 2 5 2" xfId="31102"/>
    <cellStyle name="Normal 9 3 3 2 5 2 2" xfId="31103"/>
    <cellStyle name="Normal 9 3 3 2 5 2 2 2" xfId="31104"/>
    <cellStyle name="Normal 9 3 3 2 5 2 2 2 2" xfId="31105"/>
    <cellStyle name="Normal 9 3 3 2 5 2 2 3" xfId="31106"/>
    <cellStyle name="Normal 9 3 3 2 5 2 3" xfId="31107"/>
    <cellStyle name="Normal 9 3 3 2 5 2 3 2" xfId="31108"/>
    <cellStyle name="Normal 9 3 3 2 5 2 4" xfId="31109"/>
    <cellStyle name="Normal 9 3 3 2 5 3" xfId="31110"/>
    <cellStyle name="Normal 9 3 3 2 5 3 2" xfId="31111"/>
    <cellStyle name="Normal 9 3 3 2 5 3 2 2" xfId="31112"/>
    <cellStyle name="Normal 9 3 3 2 5 3 3" xfId="31113"/>
    <cellStyle name="Normal 9 3 3 2 5 4" xfId="31114"/>
    <cellStyle name="Normal 9 3 3 2 5 4 2" xfId="31115"/>
    <cellStyle name="Normal 9 3 3 2 5 5" xfId="31116"/>
    <cellStyle name="Normal 9 3 3 2 6" xfId="31117"/>
    <cellStyle name="Normal 9 3 3 2 6 2" xfId="31118"/>
    <cellStyle name="Normal 9 3 3 2 6 2 2" xfId="31119"/>
    <cellStyle name="Normal 9 3 3 2 6 2 2 2" xfId="31120"/>
    <cellStyle name="Normal 9 3 3 2 6 2 3" xfId="31121"/>
    <cellStyle name="Normal 9 3 3 2 6 3" xfId="31122"/>
    <cellStyle name="Normal 9 3 3 2 6 3 2" xfId="31123"/>
    <cellStyle name="Normal 9 3 3 2 6 4" xfId="31124"/>
    <cellStyle name="Normal 9 3 3 2 7" xfId="31125"/>
    <cellStyle name="Normal 9 3 3 2 7 2" xfId="31126"/>
    <cellStyle name="Normal 9 3 3 2 7 2 2" xfId="31127"/>
    <cellStyle name="Normal 9 3 3 2 7 3" xfId="31128"/>
    <cellStyle name="Normal 9 3 3 2 8" xfId="31129"/>
    <cellStyle name="Normal 9 3 3 2 8 2" xfId="31130"/>
    <cellStyle name="Normal 9 3 3 2 9" xfId="31131"/>
    <cellStyle name="Normal 9 3 3 3" xfId="31132"/>
    <cellStyle name="Normal 9 3 3 3 2" xfId="31133"/>
    <cellStyle name="Normal 9 3 3 3 2 2" xfId="31134"/>
    <cellStyle name="Normal 9 3 3 3 2 2 2" xfId="31135"/>
    <cellStyle name="Normal 9 3 3 3 2 2 2 2" xfId="31136"/>
    <cellStyle name="Normal 9 3 3 3 2 2 2 2 2" xfId="31137"/>
    <cellStyle name="Normal 9 3 3 3 2 2 2 2 2 2" xfId="31138"/>
    <cellStyle name="Normal 9 3 3 3 2 2 2 2 2 2 2" xfId="31139"/>
    <cellStyle name="Normal 9 3 3 3 2 2 2 2 2 3" xfId="31140"/>
    <cellStyle name="Normal 9 3 3 3 2 2 2 2 3" xfId="31141"/>
    <cellStyle name="Normal 9 3 3 3 2 2 2 2 3 2" xfId="31142"/>
    <cellStyle name="Normal 9 3 3 3 2 2 2 2 4" xfId="31143"/>
    <cellStyle name="Normal 9 3 3 3 2 2 2 3" xfId="31144"/>
    <cellStyle name="Normal 9 3 3 3 2 2 2 3 2" xfId="31145"/>
    <cellStyle name="Normal 9 3 3 3 2 2 2 3 2 2" xfId="31146"/>
    <cellStyle name="Normal 9 3 3 3 2 2 2 3 3" xfId="31147"/>
    <cellStyle name="Normal 9 3 3 3 2 2 2 4" xfId="31148"/>
    <cellStyle name="Normal 9 3 3 3 2 2 2 4 2" xfId="31149"/>
    <cellStyle name="Normal 9 3 3 3 2 2 2 5" xfId="31150"/>
    <cellStyle name="Normal 9 3 3 3 2 2 3" xfId="31151"/>
    <cellStyle name="Normal 9 3 3 3 2 2 3 2" xfId="31152"/>
    <cellStyle name="Normal 9 3 3 3 2 2 3 2 2" xfId="31153"/>
    <cellStyle name="Normal 9 3 3 3 2 2 3 2 2 2" xfId="31154"/>
    <cellStyle name="Normal 9 3 3 3 2 2 3 2 3" xfId="31155"/>
    <cellStyle name="Normal 9 3 3 3 2 2 3 3" xfId="31156"/>
    <cellStyle name="Normal 9 3 3 3 2 2 3 3 2" xfId="31157"/>
    <cellStyle name="Normal 9 3 3 3 2 2 3 4" xfId="31158"/>
    <cellStyle name="Normal 9 3 3 3 2 2 4" xfId="31159"/>
    <cellStyle name="Normal 9 3 3 3 2 2 4 2" xfId="31160"/>
    <cellStyle name="Normal 9 3 3 3 2 2 4 2 2" xfId="31161"/>
    <cellStyle name="Normal 9 3 3 3 2 2 4 3" xfId="31162"/>
    <cellStyle name="Normal 9 3 3 3 2 2 5" xfId="31163"/>
    <cellStyle name="Normal 9 3 3 3 2 2 5 2" xfId="31164"/>
    <cellStyle name="Normal 9 3 3 3 2 2 6" xfId="31165"/>
    <cellStyle name="Normal 9 3 3 3 2 3" xfId="31166"/>
    <cellStyle name="Normal 9 3 3 3 2 3 2" xfId="31167"/>
    <cellStyle name="Normal 9 3 3 3 2 3 2 2" xfId="31168"/>
    <cellStyle name="Normal 9 3 3 3 2 3 2 2 2" xfId="31169"/>
    <cellStyle name="Normal 9 3 3 3 2 3 2 2 2 2" xfId="31170"/>
    <cellStyle name="Normal 9 3 3 3 2 3 2 2 3" xfId="31171"/>
    <cellStyle name="Normal 9 3 3 3 2 3 2 3" xfId="31172"/>
    <cellStyle name="Normal 9 3 3 3 2 3 2 3 2" xfId="31173"/>
    <cellStyle name="Normal 9 3 3 3 2 3 2 4" xfId="31174"/>
    <cellStyle name="Normal 9 3 3 3 2 3 3" xfId="31175"/>
    <cellStyle name="Normal 9 3 3 3 2 3 3 2" xfId="31176"/>
    <cellStyle name="Normal 9 3 3 3 2 3 3 2 2" xfId="31177"/>
    <cellStyle name="Normal 9 3 3 3 2 3 3 3" xfId="31178"/>
    <cellStyle name="Normal 9 3 3 3 2 3 4" xfId="31179"/>
    <cellStyle name="Normal 9 3 3 3 2 3 4 2" xfId="31180"/>
    <cellStyle name="Normal 9 3 3 3 2 3 5" xfId="31181"/>
    <cellStyle name="Normal 9 3 3 3 2 4" xfId="31182"/>
    <cellStyle name="Normal 9 3 3 3 2 4 2" xfId="31183"/>
    <cellStyle name="Normal 9 3 3 3 2 4 2 2" xfId="31184"/>
    <cellStyle name="Normal 9 3 3 3 2 4 2 2 2" xfId="31185"/>
    <cellStyle name="Normal 9 3 3 3 2 4 2 3" xfId="31186"/>
    <cellStyle name="Normal 9 3 3 3 2 4 3" xfId="31187"/>
    <cellStyle name="Normal 9 3 3 3 2 4 3 2" xfId="31188"/>
    <cellStyle name="Normal 9 3 3 3 2 4 4" xfId="31189"/>
    <cellStyle name="Normal 9 3 3 3 2 5" xfId="31190"/>
    <cellStyle name="Normal 9 3 3 3 2 5 2" xfId="31191"/>
    <cellStyle name="Normal 9 3 3 3 2 5 2 2" xfId="31192"/>
    <cellStyle name="Normal 9 3 3 3 2 5 3" xfId="31193"/>
    <cellStyle name="Normal 9 3 3 3 2 6" xfId="31194"/>
    <cellStyle name="Normal 9 3 3 3 2 6 2" xfId="31195"/>
    <cellStyle name="Normal 9 3 3 3 2 7" xfId="31196"/>
    <cellStyle name="Normal 9 3 3 3 3" xfId="31197"/>
    <cellStyle name="Normal 9 3 3 3 3 2" xfId="31198"/>
    <cellStyle name="Normal 9 3 3 3 3 2 2" xfId="31199"/>
    <cellStyle name="Normal 9 3 3 3 3 2 2 2" xfId="31200"/>
    <cellStyle name="Normal 9 3 3 3 3 2 2 2 2" xfId="31201"/>
    <cellStyle name="Normal 9 3 3 3 3 2 2 2 2 2" xfId="31202"/>
    <cellStyle name="Normal 9 3 3 3 3 2 2 2 3" xfId="31203"/>
    <cellStyle name="Normal 9 3 3 3 3 2 2 3" xfId="31204"/>
    <cellStyle name="Normal 9 3 3 3 3 2 2 3 2" xfId="31205"/>
    <cellStyle name="Normal 9 3 3 3 3 2 2 4" xfId="31206"/>
    <cellStyle name="Normal 9 3 3 3 3 2 3" xfId="31207"/>
    <cellStyle name="Normal 9 3 3 3 3 2 3 2" xfId="31208"/>
    <cellStyle name="Normal 9 3 3 3 3 2 3 2 2" xfId="31209"/>
    <cellStyle name="Normal 9 3 3 3 3 2 3 3" xfId="31210"/>
    <cellStyle name="Normal 9 3 3 3 3 2 4" xfId="31211"/>
    <cellStyle name="Normal 9 3 3 3 3 2 4 2" xfId="31212"/>
    <cellStyle name="Normal 9 3 3 3 3 2 5" xfId="31213"/>
    <cellStyle name="Normal 9 3 3 3 3 3" xfId="31214"/>
    <cellStyle name="Normal 9 3 3 3 3 3 2" xfId="31215"/>
    <cellStyle name="Normal 9 3 3 3 3 3 2 2" xfId="31216"/>
    <cellStyle name="Normal 9 3 3 3 3 3 2 2 2" xfId="31217"/>
    <cellStyle name="Normal 9 3 3 3 3 3 2 3" xfId="31218"/>
    <cellStyle name="Normal 9 3 3 3 3 3 3" xfId="31219"/>
    <cellStyle name="Normal 9 3 3 3 3 3 3 2" xfId="31220"/>
    <cellStyle name="Normal 9 3 3 3 3 3 4" xfId="31221"/>
    <cellStyle name="Normal 9 3 3 3 3 4" xfId="31222"/>
    <cellStyle name="Normal 9 3 3 3 3 4 2" xfId="31223"/>
    <cellStyle name="Normal 9 3 3 3 3 4 2 2" xfId="31224"/>
    <cellStyle name="Normal 9 3 3 3 3 4 3" xfId="31225"/>
    <cellStyle name="Normal 9 3 3 3 3 5" xfId="31226"/>
    <cellStyle name="Normal 9 3 3 3 3 5 2" xfId="31227"/>
    <cellStyle name="Normal 9 3 3 3 3 6" xfId="31228"/>
    <cellStyle name="Normal 9 3 3 3 4" xfId="31229"/>
    <cellStyle name="Normal 9 3 3 3 4 2" xfId="31230"/>
    <cellStyle name="Normal 9 3 3 3 4 2 2" xfId="31231"/>
    <cellStyle name="Normal 9 3 3 3 4 2 2 2" xfId="31232"/>
    <cellStyle name="Normal 9 3 3 3 4 2 2 2 2" xfId="31233"/>
    <cellStyle name="Normal 9 3 3 3 4 2 2 3" xfId="31234"/>
    <cellStyle name="Normal 9 3 3 3 4 2 3" xfId="31235"/>
    <cellStyle name="Normal 9 3 3 3 4 2 3 2" xfId="31236"/>
    <cellStyle name="Normal 9 3 3 3 4 2 4" xfId="31237"/>
    <cellStyle name="Normal 9 3 3 3 4 3" xfId="31238"/>
    <cellStyle name="Normal 9 3 3 3 4 3 2" xfId="31239"/>
    <cellStyle name="Normal 9 3 3 3 4 3 2 2" xfId="31240"/>
    <cellStyle name="Normal 9 3 3 3 4 3 3" xfId="31241"/>
    <cellStyle name="Normal 9 3 3 3 4 4" xfId="31242"/>
    <cellStyle name="Normal 9 3 3 3 4 4 2" xfId="31243"/>
    <cellStyle name="Normal 9 3 3 3 4 5" xfId="31244"/>
    <cellStyle name="Normal 9 3 3 3 5" xfId="31245"/>
    <cellStyle name="Normal 9 3 3 3 5 2" xfId="31246"/>
    <cellStyle name="Normal 9 3 3 3 5 2 2" xfId="31247"/>
    <cellStyle name="Normal 9 3 3 3 5 2 2 2" xfId="31248"/>
    <cellStyle name="Normal 9 3 3 3 5 2 3" xfId="31249"/>
    <cellStyle name="Normal 9 3 3 3 5 3" xfId="31250"/>
    <cellStyle name="Normal 9 3 3 3 5 3 2" xfId="31251"/>
    <cellStyle name="Normal 9 3 3 3 5 4" xfId="31252"/>
    <cellStyle name="Normal 9 3 3 3 6" xfId="31253"/>
    <cellStyle name="Normal 9 3 3 3 6 2" xfId="31254"/>
    <cellStyle name="Normal 9 3 3 3 6 2 2" xfId="31255"/>
    <cellStyle name="Normal 9 3 3 3 6 3" xfId="31256"/>
    <cellStyle name="Normal 9 3 3 3 7" xfId="31257"/>
    <cellStyle name="Normal 9 3 3 3 7 2" xfId="31258"/>
    <cellStyle name="Normal 9 3 3 3 8" xfId="31259"/>
    <cellStyle name="Normal 9 3 3 4" xfId="31260"/>
    <cellStyle name="Normal 9 3 3 4 2" xfId="31261"/>
    <cellStyle name="Normal 9 3 3 4 2 2" xfId="31262"/>
    <cellStyle name="Normal 9 3 3 4 2 2 2" xfId="31263"/>
    <cellStyle name="Normal 9 3 3 4 2 2 2 2" xfId="31264"/>
    <cellStyle name="Normal 9 3 3 4 2 2 2 2 2" xfId="31265"/>
    <cellStyle name="Normal 9 3 3 4 2 2 2 2 2 2" xfId="31266"/>
    <cellStyle name="Normal 9 3 3 4 2 2 2 2 3" xfId="31267"/>
    <cellStyle name="Normal 9 3 3 4 2 2 2 3" xfId="31268"/>
    <cellStyle name="Normal 9 3 3 4 2 2 2 3 2" xfId="31269"/>
    <cellStyle name="Normal 9 3 3 4 2 2 2 4" xfId="31270"/>
    <cellStyle name="Normal 9 3 3 4 2 2 3" xfId="31271"/>
    <cellStyle name="Normal 9 3 3 4 2 2 3 2" xfId="31272"/>
    <cellStyle name="Normal 9 3 3 4 2 2 3 2 2" xfId="31273"/>
    <cellStyle name="Normal 9 3 3 4 2 2 3 3" xfId="31274"/>
    <cellStyle name="Normal 9 3 3 4 2 2 4" xfId="31275"/>
    <cellStyle name="Normal 9 3 3 4 2 2 4 2" xfId="31276"/>
    <cellStyle name="Normal 9 3 3 4 2 2 5" xfId="31277"/>
    <cellStyle name="Normal 9 3 3 4 2 3" xfId="31278"/>
    <cellStyle name="Normal 9 3 3 4 2 3 2" xfId="31279"/>
    <cellStyle name="Normal 9 3 3 4 2 3 2 2" xfId="31280"/>
    <cellStyle name="Normal 9 3 3 4 2 3 2 2 2" xfId="31281"/>
    <cellStyle name="Normal 9 3 3 4 2 3 2 3" xfId="31282"/>
    <cellStyle name="Normal 9 3 3 4 2 3 3" xfId="31283"/>
    <cellStyle name="Normal 9 3 3 4 2 3 3 2" xfId="31284"/>
    <cellStyle name="Normal 9 3 3 4 2 3 4" xfId="31285"/>
    <cellStyle name="Normal 9 3 3 4 2 4" xfId="31286"/>
    <cellStyle name="Normal 9 3 3 4 2 4 2" xfId="31287"/>
    <cellStyle name="Normal 9 3 3 4 2 4 2 2" xfId="31288"/>
    <cellStyle name="Normal 9 3 3 4 2 4 3" xfId="31289"/>
    <cellStyle name="Normal 9 3 3 4 2 5" xfId="31290"/>
    <cellStyle name="Normal 9 3 3 4 2 5 2" xfId="31291"/>
    <cellStyle name="Normal 9 3 3 4 2 6" xfId="31292"/>
    <cellStyle name="Normal 9 3 3 4 3" xfId="31293"/>
    <cellStyle name="Normal 9 3 3 4 3 2" xfId="31294"/>
    <cellStyle name="Normal 9 3 3 4 3 2 2" xfId="31295"/>
    <cellStyle name="Normal 9 3 3 4 3 2 2 2" xfId="31296"/>
    <cellStyle name="Normal 9 3 3 4 3 2 2 2 2" xfId="31297"/>
    <cellStyle name="Normal 9 3 3 4 3 2 2 3" xfId="31298"/>
    <cellStyle name="Normal 9 3 3 4 3 2 3" xfId="31299"/>
    <cellStyle name="Normal 9 3 3 4 3 2 3 2" xfId="31300"/>
    <cellStyle name="Normal 9 3 3 4 3 2 4" xfId="31301"/>
    <cellStyle name="Normal 9 3 3 4 3 3" xfId="31302"/>
    <cellStyle name="Normal 9 3 3 4 3 3 2" xfId="31303"/>
    <cellStyle name="Normal 9 3 3 4 3 3 2 2" xfId="31304"/>
    <cellStyle name="Normal 9 3 3 4 3 3 3" xfId="31305"/>
    <cellStyle name="Normal 9 3 3 4 3 4" xfId="31306"/>
    <cellStyle name="Normal 9 3 3 4 3 4 2" xfId="31307"/>
    <cellStyle name="Normal 9 3 3 4 3 5" xfId="31308"/>
    <cellStyle name="Normal 9 3 3 4 4" xfId="31309"/>
    <cellStyle name="Normal 9 3 3 4 4 2" xfId="31310"/>
    <cellStyle name="Normal 9 3 3 4 4 2 2" xfId="31311"/>
    <cellStyle name="Normal 9 3 3 4 4 2 2 2" xfId="31312"/>
    <cellStyle name="Normal 9 3 3 4 4 2 3" xfId="31313"/>
    <cellStyle name="Normal 9 3 3 4 4 3" xfId="31314"/>
    <cellStyle name="Normal 9 3 3 4 4 3 2" xfId="31315"/>
    <cellStyle name="Normal 9 3 3 4 4 4" xfId="31316"/>
    <cellStyle name="Normal 9 3 3 4 5" xfId="31317"/>
    <cellStyle name="Normal 9 3 3 4 5 2" xfId="31318"/>
    <cellStyle name="Normal 9 3 3 4 5 2 2" xfId="31319"/>
    <cellStyle name="Normal 9 3 3 4 5 3" xfId="31320"/>
    <cellStyle name="Normal 9 3 3 4 6" xfId="31321"/>
    <cellStyle name="Normal 9 3 3 4 6 2" xfId="31322"/>
    <cellStyle name="Normal 9 3 3 4 7" xfId="31323"/>
    <cellStyle name="Normal 9 3 3 5" xfId="31324"/>
    <cellStyle name="Normal 9 3 3 5 2" xfId="31325"/>
    <cellStyle name="Normal 9 3 3 5 2 2" xfId="31326"/>
    <cellStyle name="Normal 9 3 3 5 2 2 2" xfId="31327"/>
    <cellStyle name="Normal 9 3 3 5 2 2 2 2" xfId="31328"/>
    <cellStyle name="Normal 9 3 3 5 2 2 2 2 2" xfId="31329"/>
    <cellStyle name="Normal 9 3 3 5 2 2 2 3" xfId="31330"/>
    <cellStyle name="Normal 9 3 3 5 2 2 3" xfId="31331"/>
    <cellStyle name="Normal 9 3 3 5 2 2 3 2" xfId="31332"/>
    <cellStyle name="Normal 9 3 3 5 2 2 4" xfId="31333"/>
    <cellStyle name="Normal 9 3 3 5 2 3" xfId="31334"/>
    <cellStyle name="Normal 9 3 3 5 2 3 2" xfId="31335"/>
    <cellStyle name="Normal 9 3 3 5 2 3 2 2" xfId="31336"/>
    <cellStyle name="Normal 9 3 3 5 2 3 3" xfId="31337"/>
    <cellStyle name="Normal 9 3 3 5 2 4" xfId="31338"/>
    <cellStyle name="Normal 9 3 3 5 2 4 2" xfId="31339"/>
    <cellStyle name="Normal 9 3 3 5 2 5" xfId="31340"/>
    <cellStyle name="Normal 9 3 3 5 3" xfId="31341"/>
    <cellStyle name="Normal 9 3 3 5 3 2" xfId="31342"/>
    <cellStyle name="Normal 9 3 3 5 3 2 2" xfId="31343"/>
    <cellStyle name="Normal 9 3 3 5 3 2 2 2" xfId="31344"/>
    <cellStyle name="Normal 9 3 3 5 3 2 3" xfId="31345"/>
    <cellStyle name="Normal 9 3 3 5 3 3" xfId="31346"/>
    <cellStyle name="Normal 9 3 3 5 3 3 2" xfId="31347"/>
    <cellStyle name="Normal 9 3 3 5 3 4" xfId="31348"/>
    <cellStyle name="Normal 9 3 3 5 4" xfId="31349"/>
    <cellStyle name="Normal 9 3 3 5 4 2" xfId="31350"/>
    <cellStyle name="Normal 9 3 3 5 4 2 2" xfId="31351"/>
    <cellStyle name="Normal 9 3 3 5 4 3" xfId="31352"/>
    <cellStyle name="Normal 9 3 3 5 5" xfId="31353"/>
    <cellStyle name="Normal 9 3 3 5 5 2" xfId="31354"/>
    <cellStyle name="Normal 9 3 3 5 6" xfId="31355"/>
    <cellStyle name="Normal 9 3 3 6" xfId="31356"/>
    <cellStyle name="Normal 9 3 3 6 2" xfId="31357"/>
    <cellStyle name="Normal 9 3 3 6 2 2" xfId="31358"/>
    <cellStyle name="Normal 9 3 3 6 2 2 2" xfId="31359"/>
    <cellStyle name="Normal 9 3 3 6 2 2 2 2" xfId="31360"/>
    <cellStyle name="Normal 9 3 3 6 2 2 3" xfId="31361"/>
    <cellStyle name="Normal 9 3 3 6 2 3" xfId="31362"/>
    <cellStyle name="Normal 9 3 3 6 2 3 2" xfId="31363"/>
    <cellStyle name="Normal 9 3 3 6 2 4" xfId="31364"/>
    <cellStyle name="Normal 9 3 3 6 3" xfId="31365"/>
    <cellStyle name="Normal 9 3 3 6 3 2" xfId="31366"/>
    <cellStyle name="Normal 9 3 3 6 3 2 2" xfId="31367"/>
    <cellStyle name="Normal 9 3 3 6 3 3" xfId="31368"/>
    <cellStyle name="Normal 9 3 3 6 4" xfId="31369"/>
    <cellStyle name="Normal 9 3 3 6 4 2" xfId="31370"/>
    <cellStyle name="Normal 9 3 3 6 5" xfId="31371"/>
    <cellStyle name="Normal 9 3 3 7" xfId="31372"/>
    <cellStyle name="Normal 9 3 3 7 2" xfId="31373"/>
    <cellStyle name="Normal 9 3 3 7 2 2" xfId="31374"/>
    <cellStyle name="Normal 9 3 3 7 2 2 2" xfId="31375"/>
    <cellStyle name="Normal 9 3 3 7 2 3" xfId="31376"/>
    <cellStyle name="Normal 9 3 3 7 3" xfId="31377"/>
    <cellStyle name="Normal 9 3 3 7 3 2" xfId="31378"/>
    <cellStyle name="Normal 9 3 3 7 4" xfId="31379"/>
    <cellStyle name="Normal 9 3 3 8" xfId="31380"/>
    <cellStyle name="Normal 9 3 3 8 2" xfId="31381"/>
    <cellStyle name="Normal 9 3 3 8 2 2" xfId="31382"/>
    <cellStyle name="Normal 9 3 3 8 3" xfId="31383"/>
    <cellStyle name="Normal 9 3 3 9" xfId="31384"/>
    <cellStyle name="Normal 9 3 3 9 2" xfId="31385"/>
    <cellStyle name="Normal 9 3 4" xfId="31386"/>
    <cellStyle name="Normal 9 3 4 2" xfId="31387"/>
    <cellStyle name="Normal 9 3 4 2 2" xfId="31388"/>
    <cellStyle name="Normal 9 3 4 2 2 2" xfId="31389"/>
    <cellStyle name="Normal 9 3 4 2 2 2 2" xfId="31390"/>
    <cellStyle name="Normal 9 3 4 2 2 2 2 2" xfId="31391"/>
    <cellStyle name="Normal 9 3 4 2 2 2 2 2 2" xfId="31392"/>
    <cellStyle name="Normal 9 3 4 2 2 2 2 2 2 2" xfId="31393"/>
    <cellStyle name="Normal 9 3 4 2 2 2 2 2 2 2 2" xfId="31394"/>
    <cellStyle name="Normal 9 3 4 2 2 2 2 2 2 3" xfId="31395"/>
    <cellStyle name="Normal 9 3 4 2 2 2 2 2 3" xfId="31396"/>
    <cellStyle name="Normal 9 3 4 2 2 2 2 2 3 2" xfId="31397"/>
    <cellStyle name="Normal 9 3 4 2 2 2 2 2 4" xfId="31398"/>
    <cellStyle name="Normal 9 3 4 2 2 2 2 3" xfId="31399"/>
    <cellStyle name="Normal 9 3 4 2 2 2 2 3 2" xfId="31400"/>
    <cellStyle name="Normal 9 3 4 2 2 2 2 3 2 2" xfId="31401"/>
    <cellStyle name="Normal 9 3 4 2 2 2 2 3 3" xfId="31402"/>
    <cellStyle name="Normal 9 3 4 2 2 2 2 4" xfId="31403"/>
    <cellStyle name="Normal 9 3 4 2 2 2 2 4 2" xfId="31404"/>
    <cellStyle name="Normal 9 3 4 2 2 2 2 5" xfId="31405"/>
    <cellStyle name="Normal 9 3 4 2 2 2 3" xfId="31406"/>
    <cellStyle name="Normal 9 3 4 2 2 2 3 2" xfId="31407"/>
    <cellStyle name="Normal 9 3 4 2 2 2 3 2 2" xfId="31408"/>
    <cellStyle name="Normal 9 3 4 2 2 2 3 2 2 2" xfId="31409"/>
    <cellStyle name="Normal 9 3 4 2 2 2 3 2 3" xfId="31410"/>
    <cellStyle name="Normal 9 3 4 2 2 2 3 3" xfId="31411"/>
    <cellStyle name="Normal 9 3 4 2 2 2 3 3 2" xfId="31412"/>
    <cellStyle name="Normal 9 3 4 2 2 2 3 4" xfId="31413"/>
    <cellStyle name="Normal 9 3 4 2 2 2 4" xfId="31414"/>
    <cellStyle name="Normal 9 3 4 2 2 2 4 2" xfId="31415"/>
    <cellStyle name="Normal 9 3 4 2 2 2 4 2 2" xfId="31416"/>
    <cellStyle name="Normal 9 3 4 2 2 2 4 3" xfId="31417"/>
    <cellStyle name="Normal 9 3 4 2 2 2 5" xfId="31418"/>
    <cellStyle name="Normal 9 3 4 2 2 2 5 2" xfId="31419"/>
    <cellStyle name="Normal 9 3 4 2 2 2 6" xfId="31420"/>
    <cellStyle name="Normal 9 3 4 2 2 3" xfId="31421"/>
    <cellStyle name="Normal 9 3 4 2 2 3 2" xfId="31422"/>
    <cellStyle name="Normal 9 3 4 2 2 3 2 2" xfId="31423"/>
    <cellStyle name="Normal 9 3 4 2 2 3 2 2 2" xfId="31424"/>
    <cellStyle name="Normal 9 3 4 2 2 3 2 2 2 2" xfId="31425"/>
    <cellStyle name="Normal 9 3 4 2 2 3 2 2 3" xfId="31426"/>
    <cellStyle name="Normal 9 3 4 2 2 3 2 3" xfId="31427"/>
    <cellStyle name="Normal 9 3 4 2 2 3 2 3 2" xfId="31428"/>
    <cellStyle name="Normal 9 3 4 2 2 3 2 4" xfId="31429"/>
    <cellStyle name="Normal 9 3 4 2 2 3 3" xfId="31430"/>
    <cellStyle name="Normal 9 3 4 2 2 3 3 2" xfId="31431"/>
    <cellStyle name="Normal 9 3 4 2 2 3 3 2 2" xfId="31432"/>
    <cellStyle name="Normal 9 3 4 2 2 3 3 3" xfId="31433"/>
    <cellStyle name="Normal 9 3 4 2 2 3 4" xfId="31434"/>
    <cellStyle name="Normal 9 3 4 2 2 3 4 2" xfId="31435"/>
    <cellStyle name="Normal 9 3 4 2 2 3 5" xfId="31436"/>
    <cellStyle name="Normal 9 3 4 2 2 4" xfId="31437"/>
    <cellStyle name="Normal 9 3 4 2 2 4 2" xfId="31438"/>
    <cellStyle name="Normal 9 3 4 2 2 4 2 2" xfId="31439"/>
    <cellStyle name="Normal 9 3 4 2 2 4 2 2 2" xfId="31440"/>
    <cellStyle name="Normal 9 3 4 2 2 4 2 3" xfId="31441"/>
    <cellStyle name="Normal 9 3 4 2 2 4 3" xfId="31442"/>
    <cellStyle name="Normal 9 3 4 2 2 4 3 2" xfId="31443"/>
    <cellStyle name="Normal 9 3 4 2 2 4 4" xfId="31444"/>
    <cellStyle name="Normal 9 3 4 2 2 5" xfId="31445"/>
    <cellStyle name="Normal 9 3 4 2 2 5 2" xfId="31446"/>
    <cellStyle name="Normal 9 3 4 2 2 5 2 2" xfId="31447"/>
    <cellStyle name="Normal 9 3 4 2 2 5 3" xfId="31448"/>
    <cellStyle name="Normal 9 3 4 2 2 6" xfId="31449"/>
    <cellStyle name="Normal 9 3 4 2 2 6 2" xfId="31450"/>
    <cellStyle name="Normal 9 3 4 2 2 7" xfId="31451"/>
    <cellStyle name="Normal 9 3 4 2 3" xfId="31452"/>
    <cellStyle name="Normal 9 3 4 2 3 2" xfId="31453"/>
    <cellStyle name="Normal 9 3 4 2 3 2 2" xfId="31454"/>
    <cellStyle name="Normal 9 3 4 2 3 2 2 2" xfId="31455"/>
    <cellStyle name="Normal 9 3 4 2 3 2 2 2 2" xfId="31456"/>
    <cellStyle name="Normal 9 3 4 2 3 2 2 2 2 2" xfId="31457"/>
    <cellStyle name="Normal 9 3 4 2 3 2 2 2 3" xfId="31458"/>
    <cellStyle name="Normal 9 3 4 2 3 2 2 3" xfId="31459"/>
    <cellStyle name="Normal 9 3 4 2 3 2 2 3 2" xfId="31460"/>
    <cellStyle name="Normal 9 3 4 2 3 2 2 4" xfId="31461"/>
    <cellStyle name="Normal 9 3 4 2 3 2 3" xfId="31462"/>
    <cellStyle name="Normal 9 3 4 2 3 2 3 2" xfId="31463"/>
    <cellStyle name="Normal 9 3 4 2 3 2 3 2 2" xfId="31464"/>
    <cellStyle name="Normal 9 3 4 2 3 2 3 3" xfId="31465"/>
    <cellStyle name="Normal 9 3 4 2 3 2 4" xfId="31466"/>
    <cellStyle name="Normal 9 3 4 2 3 2 4 2" xfId="31467"/>
    <cellStyle name="Normal 9 3 4 2 3 2 5" xfId="31468"/>
    <cellStyle name="Normal 9 3 4 2 3 3" xfId="31469"/>
    <cellStyle name="Normal 9 3 4 2 3 3 2" xfId="31470"/>
    <cellStyle name="Normal 9 3 4 2 3 3 2 2" xfId="31471"/>
    <cellStyle name="Normal 9 3 4 2 3 3 2 2 2" xfId="31472"/>
    <cellStyle name="Normal 9 3 4 2 3 3 2 3" xfId="31473"/>
    <cellStyle name="Normal 9 3 4 2 3 3 3" xfId="31474"/>
    <cellStyle name="Normal 9 3 4 2 3 3 3 2" xfId="31475"/>
    <cellStyle name="Normal 9 3 4 2 3 3 4" xfId="31476"/>
    <cellStyle name="Normal 9 3 4 2 3 4" xfId="31477"/>
    <cellStyle name="Normal 9 3 4 2 3 4 2" xfId="31478"/>
    <cellStyle name="Normal 9 3 4 2 3 4 2 2" xfId="31479"/>
    <cellStyle name="Normal 9 3 4 2 3 4 3" xfId="31480"/>
    <cellStyle name="Normal 9 3 4 2 3 5" xfId="31481"/>
    <cellStyle name="Normal 9 3 4 2 3 5 2" xfId="31482"/>
    <cellStyle name="Normal 9 3 4 2 3 6" xfId="31483"/>
    <cellStyle name="Normal 9 3 4 2 4" xfId="31484"/>
    <cellStyle name="Normal 9 3 4 2 4 2" xfId="31485"/>
    <cellStyle name="Normal 9 3 4 2 4 2 2" xfId="31486"/>
    <cellStyle name="Normal 9 3 4 2 4 2 2 2" xfId="31487"/>
    <cellStyle name="Normal 9 3 4 2 4 2 2 2 2" xfId="31488"/>
    <cellStyle name="Normal 9 3 4 2 4 2 2 3" xfId="31489"/>
    <cellStyle name="Normal 9 3 4 2 4 2 3" xfId="31490"/>
    <cellStyle name="Normal 9 3 4 2 4 2 3 2" xfId="31491"/>
    <cellStyle name="Normal 9 3 4 2 4 2 4" xfId="31492"/>
    <cellStyle name="Normal 9 3 4 2 4 3" xfId="31493"/>
    <cellStyle name="Normal 9 3 4 2 4 3 2" xfId="31494"/>
    <cellStyle name="Normal 9 3 4 2 4 3 2 2" xfId="31495"/>
    <cellStyle name="Normal 9 3 4 2 4 3 3" xfId="31496"/>
    <cellStyle name="Normal 9 3 4 2 4 4" xfId="31497"/>
    <cellStyle name="Normal 9 3 4 2 4 4 2" xfId="31498"/>
    <cellStyle name="Normal 9 3 4 2 4 5" xfId="31499"/>
    <cellStyle name="Normal 9 3 4 2 5" xfId="31500"/>
    <cellStyle name="Normal 9 3 4 2 5 2" xfId="31501"/>
    <cellStyle name="Normal 9 3 4 2 5 2 2" xfId="31502"/>
    <cellStyle name="Normal 9 3 4 2 5 2 2 2" xfId="31503"/>
    <cellStyle name="Normal 9 3 4 2 5 2 3" xfId="31504"/>
    <cellStyle name="Normal 9 3 4 2 5 3" xfId="31505"/>
    <cellStyle name="Normal 9 3 4 2 5 3 2" xfId="31506"/>
    <cellStyle name="Normal 9 3 4 2 5 4" xfId="31507"/>
    <cellStyle name="Normal 9 3 4 2 6" xfId="31508"/>
    <cellStyle name="Normal 9 3 4 2 6 2" xfId="31509"/>
    <cellStyle name="Normal 9 3 4 2 6 2 2" xfId="31510"/>
    <cellStyle name="Normal 9 3 4 2 6 3" xfId="31511"/>
    <cellStyle name="Normal 9 3 4 2 7" xfId="31512"/>
    <cellStyle name="Normal 9 3 4 2 7 2" xfId="31513"/>
    <cellStyle name="Normal 9 3 4 2 8" xfId="31514"/>
    <cellStyle name="Normal 9 3 4 3" xfId="31515"/>
    <cellStyle name="Normal 9 3 4 3 2" xfId="31516"/>
    <cellStyle name="Normal 9 3 4 3 2 2" xfId="31517"/>
    <cellStyle name="Normal 9 3 4 3 2 2 2" xfId="31518"/>
    <cellStyle name="Normal 9 3 4 3 2 2 2 2" xfId="31519"/>
    <cellStyle name="Normal 9 3 4 3 2 2 2 2 2" xfId="31520"/>
    <cellStyle name="Normal 9 3 4 3 2 2 2 2 2 2" xfId="31521"/>
    <cellStyle name="Normal 9 3 4 3 2 2 2 2 3" xfId="31522"/>
    <cellStyle name="Normal 9 3 4 3 2 2 2 3" xfId="31523"/>
    <cellStyle name="Normal 9 3 4 3 2 2 2 3 2" xfId="31524"/>
    <cellStyle name="Normal 9 3 4 3 2 2 2 4" xfId="31525"/>
    <cellStyle name="Normal 9 3 4 3 2 2 3" xfId="31526"/>
    <cellStyle name="Normal 9 3 4 3 2 2 3 2" xfId="31527"/>
    <cellStyle name="Normal 9 3 4 3 2 2 3 2 2" xfId="31528"/>
    <cellStyle name="Normal 9 3 4 3 2 2 3 3" xfId="31529"/>
    <cellStyle name="Normal 9 3 4 3 2 2 4" xfId="31530"/>
    <cellStyle name="Normal 9 3 4 3 2 2 4 2" xfId="31531"/>
    <cellStyle name="Normal 9 3 4 3 2 2 5" xfId="31532"/>
    <cellStyle name="Normal 9 3 4 3 2 3" xfId="31533"/>
    <cellStyle name="Normal 9 3 4 3 2 3 2" xfId="31534"/>
    <cellStyle name="Normal 9 3 4 3 2 3 2 2" xfId="31535"/>
    <cellStyle name="Normal 9 3 4 3 2 3 2 2 2" xfId="31536"/>
    <cellStyle name="Normal 9 3 4 3 2 3 2 3" xfId="31537"/>
    <cellStyle name="Normal 9 3 4 3 2 3 3" xfId="31538"/>
    <cellStyle name="Normal 9 3 4 3 2 3 3 2" xfId="31539"/>
    <cellStyle name="Normal 9 3 4 3 2 3 4" xfId="31540"/>
    <cellStyle name="Normal 9 3 4 3 2 4" xfId="31541"/>
    <cellStyle name="Normal 9 3 4 3 2 4 2" xfId="31542"/>
    <cellStyle name="Normal 9 3 4 3 2 4 2 2" xfId="31543"/>
    <cellStyle name="Normal 9 3 4 3 2 4 3" xfId="31544"/>
    <cellStyle name="Normal 9 3 4 3 2 5" xfId="31545"/>
    <cellStyle name="Normal 9 3 4 3 2 5 2" xfId="31546"/>
    <cellStyle name="Normal 9 3 4 3 2 6" xfId="31547"/>
    <cellStyle name="Normal 9 3 4 3 3" xfId="31548"/>
    <cellStyle name="Normal 9 3 4 3 3 2" xfId="31549"/>
    <cellStyle name="Normal 9 3 4 3 3 2 2" xfId="31550"/>
    <cellStyle name="Normal 9 3 4 3 3 2 2 2" xfId="31551"/>
    <cellStyle name="Normal 9 3 4 3 3 2 2 2 2" xfId="31552"/>
    <cellStyle name="Normal 9 3 4 3 3 2 2 3" xfId="31553"/>
    <cellStyle name="Normal 9 3 4 3 3 2 3" xfId="31554"/>
    <cellStyle name="Normal 9 3 4 3 3 2 3 2" xfId="31555"/>
    <cellStyle name="Normal 9 3 4 3 3 2 4" xfId="31556"/>
    <cellStyle name="Normal 9 3 4 3 3 3" xfId="31557"/>
    <cellStyle name="Normal 9 3 4 3 3 3 2" xfId="31558"/>
    <cellStyle name="Normal 9 3 4 3 3 3 2 2" xfId="31559"/>
    <cellStyle name="Normal 9 3 4 3 3 3 3" xfId="31560"/>
    <cellStyle name="Normal 9 3 4 3 3 4" xfId="31561"/>
    <cellStyle name="Normal 9 3 4 3 3 4 2" xfId="31562"/>
    <cellStyle name="Normal 9 3 4 3 3 5" xfId="31563"/>
    <cellStyle name="Normal 9 3 4 3 4" xfId="31564"/>
    <cellStyle name="Normal 9 3 4 3 4 2" xfId="31565"/>
    <cellStyle name="Normal 9 3 4 3 4 2 2" xfId="31566"/>
    <cellStyle name="Normal 9 3 4 3 4 2 2 2" xfId="31567"/>
    <cellStyle name="Normal 9 3 4 3 4 2 3" xfId="31568"/>
    <cellStyle name="Normal 9 3 4 3 4 3" xfId="31569"/>
    <cellStyle name="Normal 9 3 4 3 4 3 2" xfId="31570"/>
    <cellStyle name="Normal 9 3 4 3 4 4" xfId="31571"/>
    <cellStyle name="Normal 9 3 4 3 5" xfId="31572"/>
    <cellStyle name="Normal 9 3 4 3 5 2" xfId="31573"/>
    <cellStyle name="Normal 9 3 4 3 5 2 2" xfId="31574"/>
    <cellStyle name="Normal 9 3 4 3 5 3" xfId="31575"/>
    <cellStyle name="Normal 9 3 4 3 6" xfId="31576"/>
    <cellStyle name="Normal 9 3 4 3 6 2" xfId="31577"/>
    <cellStyle name="Normal 9 3 4 3 7" xfId="31578"/>
    <cellStyle name="Normal 9 3 4 4" xfId="31579"/>
    <cellStyle name="Normal 9 3 4 4 2" xfId="31580"/>
    <cellStyle name="Normal 9 3 4 4 2 2" xfId="31581"/>
    <cellStyle name="Normal 9 3 4 4 2 2 2" xfId="31582"/>
    <cellStyle name="Normal 9 3 4 4 2 2 2 2" xfId="31583"/>
    <cellStyle name="Normal 9 3 4 4 2 2 2 2 2" xfId="31584"/>
    <cellStyle name="Normal 9 3 4 4 2 2 2 3" xfId="31585"/>
    <cellStyle name="Normal 9 3 4 4 2 2 3" xfId="31586"/>
    <cellStyle name="Normal 9 3 4 4 2 2 3 2" xfId="31587"/>
    <cellStyle name="Normal 9 3 4 4 2 2 4" xfId="31588"/>
    <cellStyle name="Normal 9 3 4 4 2 3" xfId="31589"/>
    <cellStyle name="Normal 9 3 4 4 2 3 2" xfId="31590"/>
    <cellStyle name="Normal 9 3 4 4 2 3 2 2" xfId="31591"/>
    <cellStyle name="Normal 9 3 4 4 2 3 3" xfId="31592"/>
    <cellStyle name="Normal 9 3 4 4 2 4" xfId="31593"/>
    <cellStyle name="Normal 9 3 4 4 2 4 2" xfId="31594"/>
    <cellStyle name="Normal 9 3 4 4 2 5" xfId="31595"/>
    <cellStyle name="Normal 9 3 4 4 3" xfId="31596"/>
    <cellStyle name="Normal 9 3 4 4 3 2" xfId="31597"/>
    <cellStyle name="Normal 9 3 4 4 3 2 2" xfId="31598"/>
    <cellStyle name="Normal 9 3 4 4 3 2 2 2" xfId="31599"/>
    <cellStyle name="Normal 9 3 4 4 3 2 3" xfId="31600"/>
    <cellStyle name="Normal 9 3 4 4 3 3" xfId="31601"/>
    <cellStyle name="Normal 9 3 4 4 3 3 2" xfId="31602"/>
    <cellStyle name="Normal 9 3 4 4 3 4" xfId="31603"/>
    <cellStyle name="Normal 9 3 4 4 4" xfId="31604"/>
    <cellStyle name="Normal 9 3 4 4 4 2" xfId="31605"/>
    <cellStyle name="Normal 9 3 4 4 4 2 2" xfId="31606"/>
    <cellStyle name="Normal 9 3 4 4 4 3" xfId="31607"/>
    <cellStyle name="Normal 9 3 4 4 5" xfId="31608"/>
    <cellStyle name="Normal 9 3 4 4 5 2" xfId="31609"/>
    <cellStyle name="Normal 9 3 4 4 6" xfId="31610"/>
    <cellStyle name="Normal 9 3 4 5" xfId="31611"/>
    <cellStyle name="Normal 9 3 4 5 2" xfId="31612"/>
    <cellStyle name="Normal 9 3 4 5 2 2" xfId="31613"/>
    <cellStyle name="Normal 9 3 4 5 2 2 2" xfId="31614"/>
    <cellStyle name="Normal 9 3 4 5 2 2 2 2" xfId="31615"/>
    <cellStyle name="Normal 9 3 4 5 2 2 3" xfId="31616"/>
    <cellStyle name="Normal 9 3 4 5 2 3" xfId="31617"/>
    <cellStyle name="Normal 9 3 4 5 2 3 2" xfId="31618"/>
    <cellStyle name="Normal 9 3 4 5 2 4" xfId="31619"/>
    <cellStyle name="Normal 9 3 4 5 3" xfId="31620"/>
    <cellStyle name="Normal 9 3 4 5 3 2" xfId="31621"/>
    <cellStyle name="Normal 9 3 4 5 3 2 2" xfId="31622"/>
    <cellStyle name="Normal 9 3 4 5 3 3" xfId="31623"/>
    <cellStyle name="Normal 9 3 4 5 4" xfId="31624"/>
    <cellStyle name="Normal 9 3 4 5 4 2" xfId="31625"/>
    <cellStyle name="Normal 9 3 4 5 5" xfId="31626"/>
    <cellStyle name="Normal 9 3 4 6" xfId="31627"/>
    <cellStyle name="Normal 9 3 4 6 2" xfId="31628"/>
    <cellStyle name="Normal 9 3 4 6 2 2" xfId="31629"/>
    <cellStyle name="Normal 9 3 4 6 2 2 2" xfId="31630"/>
    <cellStyle name="Normal 9 3 4 6 2 3" xfId="31631"/>
    <cellStyle name="Normal 9 3 4 6 3" xfId="31632"/>
    <cellStyle name="Normal 9 3 4 6 3 2" xfId="31633"/>
    <cellStyle name="Normal 9 3 4 6 4" xfId="31634"/>
    <cellStyle name="Normal 9 3 4 7" xfId="31635"/>
    <cellStyle name="Normal 9 3 4 7 2" xfId="31636"/>
    <cellStyle name="Normal 9 3 4 7 2 2" xfId="31637"/>
    <cellStyle name="Normal 9 3 4 7 3" xfId="31638"/>
    <cellStyle name="Normal 9 3 4 8" xfId="31639"/>
    <cellStyle name="Normal 9 3 4 8 2" xfId="31640"/>
    <cellStyle name="Normal 9 3 4 9" xfId="31641"/>
    <cellStyle name="Normal 9 3 5" xfId="31642"/>
    <cellStyle name="Normal 9 3 5 2" xfId="31643"/>
    <cellStyle name="Normal 9 3 5 2 2" xfId="31644"/>
    <cellStyle name="Normal 9 3 5 2 2 2" xfId="31645"/>
    <cellStyle name="Normal 9 3 5 2 2 2 2" xfId="31646"/>
    <cellStyle name="Normal 9 3 5 2 2 2 2 2" xfId="31647"/>
    <cellStyle name="Normal 9 3 5 2 2 2 2 2 2" xfId="31648"/>
    <cellStyle name="Normal 9 3 5 2 2 2 2 2 2 2" xfId="31649"/>
    <cellStyle name="Normal 9 3 5 2 2 2 2 2 3" xfId="31650"/>
    <cellStyle name="Normal 9 3 5 2 2 2 2 3" xfId="31651"/>
    <cellStyle name="Normal 9 3 5 2 2 2 2 3 2" xfId="31652"/>
    <cellStyle name="Normal 9 3 5 2 2 2 2 4" xfId="31653"/>
    <cellStyle name="Normal 9 3 5 2 2 2 3" xfId="31654"/>
    <cellStyle name="Normal 9 3 5 2 2 2 3 2" xfId="31655"/>
    <cellStyle name="Normal 9 3 5 2 2 2 3 2 2" xfId="31656"/>
    <cellStyle name="Normal 9 3 5 2 2 2 3 3" xfId="31657"/>
    <cellStyle name="Normal 9 3 5 2 2 2 4" xfId="31658"/>
    <cellStyle name="Normal 9 3 5 2 2 2 4 2" xfId="31659"/>
    <cellStyle name="Normal 9 3 5 2 2 2 5" xfId="31660"/>
    <cellStyle name="Normal 9 3 5 2 2 3" xfId="31661"/>
    <cellStyle name="Normal 9 3 5 2 2 3 2" xfId="31662"/>
    <cellStyle name="Normal 9 3 5 2 2 3 2 2" xfId="31663"/>
    <cellStyle name="Normal 9 3 5 2 2 3 2 2 2" xfId="31664"/>
    <cellStyle name="Normal 9 3 5 2 2 3 2 3" xfId="31665"/>
    <cellStyle name="Normal 9 3 5 2 2 3 3" xfId="31666"/>
    <cellStyle name="Normal 9 3 5 2 2 3 3 2" xfId="31667"/>
    <cellStyle name="Normal 9 3 5 2 2 3 4" xfId="31668"/>
    <cellStyle name="Normal 9 3 5 2 2 4" xfId="31669"/>
    <cellStyle name="Normal 9 3 5 2 2 4 2" xfId="31670"/>
    <cellStyle name="Normal 9 3 5 2 2 4 2 2" xfId="31671"/>
    <cellStyle name="Normal 9 3 5 2 2 4 3" xfId="31672"/>
    <cellStyle name="Normal 9 3 5 2 2 5" xfId="31673"/>
    <cellStyle name="Normal 9 3 5 2 2 5 2" xfId="31674"/>
    <cellStyle name="Normal 9 3 5 2 2 6" xfId="31675"/>
    <cellStyle name="Normal 9 3 5 2 3" xfId="31676"/>
    <cellStyle name="Normal 9 3 5 2 3 2" xfId="31677"/>
    <cellStyle name="Normal 9 3 5 2 3 2 2" xfId="31678"/>
    <cellStyle name="Normal 9 3 5 2 3 2 2 2" xfId="31679"/>
    <cellStyle name="Normal 9 3 5 2 3 2 2 2 2" xfId="31680"/>
    <cellStyle name="Normal 9 3 5 2 3 2 2 3" xfId="31681"/>
    <cellStyle name="Normal 9 3 5 2 3 2 3" xfId="31682"/>
    <cellStyle name="Normal 9 3 5 2 3 2 3 2" xfId="31683"/>
    <cellStyle name="Normal 9 3 5 2 3 2 4" xfId="31684"/>
    <cellStyle name="Normal 9 3 5 2 3 3" xfId="31685"/>
    <cellStyle name="Normal 9 3 5 2 3 3 2" xfId="31686"/>
    <cellStyle name="Normal 9 3 5 2 3 3 2 2" xfId="31687"/>
    <cellStyle name="Normal 9 3 5 2 3 3 3" xfId="31688"/>
    <cellStyle name="Normal 9 3 5 2 3 4" xfId="31689"/>
    <cellStyle name="Normal 9 3 5 2 3 4 2" xfId="31690"/>
    <cellStyle name="Normal 9 3 5 2 3 5" xfId="31691"/>
    <cellStyle name="Normal 9 3 5 2 4" xfId="31692"/>
    <cellStyle name="Normal 9 3 5 2 4 2" xfId="31693"/>
    <cellStyle name="Normal 9 3 5 2 4 2 2" xfId="31694"/>
    <cellStyle name="Normal 9 3 5 2 4 2 2 2" xfId="31695"/>
    <cellStyle name="Normal 9 3 5 2 4 2 3" xfId="31696"/>
    <cellStyle name="Normal 9 3 5 2 4 3" xfId="31697"/>
    <cellStyle name="Normal 9 3 5 2 4 3 2" xfId="31698"/>
    <cellStyle name="Normal 9 3 5 2 4 4" xfId="31699"/>
    <cellStyle name="Normal 9 3 5 2 5" xfId="31700"/>
    <cellStyle name="Normal 9 3 5 2 5 2" xfId="31701"/>
    <cellStyle name="Normal 9 3 5 2 5 2 2" xfId="31702"/>
    <cellStyle name="Normal 9 3 5 2 5 3" xfId="31703"/>
    <cellStyle name="Normal 9 3 5 2 6" xfId="31704"/>
    <cellStyle name="Normal 9 3 5 2 6 2" xfId="31705"/>
    <cellStyle name="Normal 9 3 5 2 7" xfId="31706"/>
    <cellStyle name="Normal 9 3 5 3" xfId="31707"/>
    <cellStyle name="Normal 9 3 5 3 2" xfId="31708"/>
    <cellStyle name="Normal 9 3 5 3 2 2" xfId="31709"/>
    <cellStyle name="Normal 9 3 5 3 2 2 2" xfId="31710"/>
    <cellStyle name="Normal 9 3 5 3 2 2 2 2" xfId="31711"/>
    <cellStyle name="Normal 9 3 5 3 2 2 2 2 2" xfId="31712"/>
    <cellStyle name="Normal 9 3 5 3 2 2 2 3" xfId="31713"/>
    <cellStyle name="Normal 9 3 5 3 2 2 3" xfId="31714"/>
    <cellStyle name="Normal 9 3 5 3 2 2 3 2" xfId="31715"/>
    <cellStyle name="Normal 9 3 5 3 2 2 4" xfId="31716"/>
    <cellStyle name="Normal 9 3 5 3 2 3" xfId="31717"/>
    <cellStyle name="Normal 9 3 5 3 2 3 2" xfId="31718"/>
    <cellStyle name="Normal 9 3 5 3 2 3 2 2" xfId="31719"/>
    <cellStyle name="Normal 9 3 5 3 2 3 3" xfId="31720"/>
    <cellStyle name="Normal 9 3 5 3 2 4" xfId="31721"/>
    <cellStyle name="Normal 9 3 5 3 2 4 2" xfId="31722"/>
    <cellStyle name="Normal 9 3 5 3 2 5" xfId="31723"/>
    <cellStyle name="Normal 9 3 5 3 3" xfId="31724"/>
    <cellStyle name="Normal 9 3 5 3 3 2" xfId="31725"/>
    <cellStyle name="Normal 9 3 5 3 3 2 2" xfId="31726"/>
    <cellStyle name="Normal 9 3 5 3 3 2 2 2" xfId="31727"/>
    <cellStyle name="Normal 9 3 5 3 3 2 3" xfId="31728"/>
    <cellStyle name="Normal 9 3 5 3 3 3" xfId="31729"/>
    <cellStyle name="Normal 9 3 5 3 3 3 2" xfId="31730"/>
    <cellStyle name="Normal 9 3 5 3 3 4" xfId="31731"/>
    <cellStyle name="Normal 9 3 5 3 4" xfId="31732"/>
    <cellStyle name="Normal 9 3 5 3 4 2" xfId="31733"/>
    <cellStyle name="Normal 9 3 5 3 4 2 2" xfId="31734"/>
    <cellStyle name="Normal 9 3 5 3 4 3" xfId="31735"/>
    <cellStyle name="Normal 9 3 5 3 5" xfId="31736"/>
    <cellStyle name="Normal 9 3 5 3 5 2" xfId="31737"/>
    <cellStyle name="Normal 9 3 5 3 6" xfId="31738"/>
    <cellStyle name="Normal 9 3 5 4" xfId="31739"/>
    <cellStyle name="Normal 9 3 5 4 2" xfId="31740"/>
    <cellStyle name="Normal 9 3 5 4 2 2" xfId="31741"/>
    <cellStyle name="Normal 9 3 5 4 2 2 2" xfId="31742"/>
    <cellStyle name="Normal 9 3 5 4 2 2 2 2" xfId="31743"/>
    <cellStyle name="Normal 9 3 5 4 2 2 3" xfId="31744"/>
    <cellStyle name="Normal 9 3 5 4 2 3" xfId="31745"/>
    <cellStyle name="Normal 9 3 5 4 2 3 2" xfId="31746"/>
    <cellStyle name="Normal 9 3 5 4 2 4" xfId="31747"/>
    <cellStyle name="Normal 9 3 5 4 3" xfId="31748"/>
    <cellStyle name="Normal 9 3 5 4 3 2" xfId="31749"/>
    <cellStyle name="Normal 9 3 5 4 3 2 2" xfId="31750"/>
    <cellStyle name="Normal 9 3 5 4 3 3" xfId="31751"/>
    <cellStyle name="Normal 9 3 5 4 4" xfId="31752"/>
    <cellStyle name="Normal 9 3 5 4 4 2" xfId="31753"/>
    <cellStyle name="Normal 9 3 5 4 5" xfId="31754"/>
    <cellStyle name="Normal 9 3 5 5" xfId="31755"/>
    <cellStyle name="Normal 9 3 5 5 2" xfId="31756"/>
    <cellStyle name="Normal 9 3 5 5 2 2" xfId="31757"/>
    <cellStyle name="Normal 9 3 5 5 2 2 2" xfId="31758"/>
    <cellStyle name="Normal 9 3 5 5 2 3" xfId="31759"/>
    <cellStyle name="Normal 9 3 5 5 3" xfId="31760"/>
    <cellStyle name="Normal 9 3 5 5 3 2" xfId="31761"/>
    <cellStyle name="Normal 9 3 5 5 4" xfId="31762"/>
    <cellStyle name="Normal 9 3 5 6" xfId="31763"/>
    <cellStyle name="Normal 9 3 5 6 2" xfId="31764"/>
    <cellStyle name="Normal 9 3 5 6 2 2" xfId="31765"/>
    <cellStyle name="Normal 9 3 5 6 3" xfId="31766"/>
    <cellStyle name="Normal 9 3 5 7" xfId="31767"/>
    <cellStyle name="Normal 9 3 5 7 2" xfId="31768"/>
    <cellStyle name="Normal 9 3 5 8" xfId="31769"/>
    <cellStyle name="Normal 9 3 6" xfId="31770"/>
    <cellStyle name="Normal 9 3 6 2" xfId="31771"/>
    <cellStyle name="Normal 9 3 6 2 2" xfId="31772"/>
    <cellStyle name="Normal 9 3 6 2 2 2" xfId="31773"/>
    <cellStyle name="Normal 9 3 6 2 2 2 2" xfId="31774"/>
    <cellStyle name="Normal 9 3 6 2 2 2 2 2" xfId="31775"/>
    <cellStyle name="Normal 9 3 6 2 2 2 2 2 2" xfId="31776"/>
    <cellStyle name="Normal 9 3 6 2 2 2 2 3" xfId="31777"/>
    <cellStyle name="Normal 9 3 6 2 2 2 3" xfId="31778"/>
    <cellStyle name="Normal 9 3 6 2 2 2 3 2" xfId="31779"/>
    <cellStyle name="Normal 9 3 6 2 2 2 4" xfId="31780"/>
    <cellStyle name="Normal 9 3 6 2 2 3" xfId="31781"/>
    <cellStyle name="Normal 9 3 6 2 2 3 2" xfId="31782"/>
    <cellStyle name="Normal 9 3 6 2 2 3 2 2" xfId="31783"/>
    <cellStyle name="Normal 9 3 6 2 2 3 3" xfId="31784"/>
    <cellStyle name="Normal 9 3 6 2 2 4" xfId="31785"/>
    <cellStyle name="Normal 9 3 6 2 2 4 2" xfId="31786"/>
    <cellStyle name="Normal 9 3 6 2 2 5" xfId="31787"/>
    <cellStyle name="Normal 9 3 6 2 3" xfId="31788"/>
    <cellStyle name="Normal 9 3 6 2 3 2" xfId="31789"/>
    <cellStyle name="Normal 9 3 6 2 3 2 2" xfId="31790"/>
    <cellStyle name="Normal 9 3 6 2 3 2 2 2" xfId="31791"/>
    <cellStyle name="Normal 9 3 6 2 3 2 3" xfId="31792"/>
    <cellStyle name="Normal 9 3 6 2 3 3" xfId="31793"/>
    <cellStyle name="Normal 9 3 6 2 3 3 2" xfId="31794"/>
    <cellStyle name="Normal 9 3 6 2 3 4" xfId="31795"/>
    <cellStyle name="Normal 9 3 6 2 4" xfId="31796"/>
    <cellStyle name="Normal 9 3 6 2 4 2" xfId="31797"/>
    <cellStyle name="Normal 9 3 6 2 4 2 2" xfId="31798"/>
    <cellStyle name="Normal 9 3 6 2 4 3" xfId="31799"/>
    <cellStyle name="Normal 9 3 6 2 5" xfId="31800"/>
    <cellStyle name="Normal 9 3 6 2 5 2" xfId="31801"/>
    <cellStyle name="Normal 9 3 6 2 6" xfId="31802"/>
    <cellStyle name="Normal 9 3 6 3" xfId="31803"/>
    <cellStyle name="Normal 9 3 6 3 2" xfId="31804"/>
    <cellStyle name="Normal 9 3 6 3 2 2" xfId="31805"/>
    <cellStyle name="Normal 9 3 6 3 2 2 2" xfId="31806"/>
    <cellStyle name="Normal 9 3 6 3 2 2 2 2" xfId="31807"/>
    <cellStyle name="Normal 9 3 6 3 2 2 3" xfId="31808"/>
    <cellStyle name="Normal 9 3 6 3 2 3" xfId="31809"/>
    <cellStyle name="Normal 9 3 6 3 2 3 2" xfId="31810"/>
    <cellStyle name="Normal 9 3 6 3 2 4" xfId="31811"/>
    <cellStyle name="Normal 9 3 6 3 3" xfId="31812"/>
    <cellStyle name="Normal 9 3 6 3 3 2" xfId="31813"/>
    <cellStyle name="Normal 9 3 6 3 3 2 2" xfId="31814"/>
    <cellStyle name="Normal 9 3 6 3 3 3" xfId="31815"/>
    <cellStyle name="Normal 9 3 6 3 4" xfId="31816"/>
    <cellStyle name="Normal 9 3 6 3 4 2" xfId="31817"/>
    <cellStyle name="Normal 9 3 6 3 5" xfId="31818"/>
    <cellStyle name="Normal 9 3 6 4" xfId="31819"/>
    <cellStyle name="Normal 9 3 6 4 2" xfId="31820"/>
    <cellStyle name="Normal 9 3 6 4 2 2" xfId="31821"/>
    <cellStyle name="Normal 9 3 6 4 2 2 2" xfId="31822"/>
    <cellStyle name="Normal 9 3 6 4 2 3" xfId="31823"/>
    <cellStyle name="Normal 9 3 6 4 3" xfId="31824"/>
    <cellStyle name="Normal 9 3 6 4 3 2" xfId="31825"/>
    <cellStyle name="Normal 9 3 6 4 4" xfId="31826"/>
    <cellStyle name="Normal 9 3 6 5" xfId="31827"/>
    <cellStyle name="Normal 9 3 6 5 2" xfId="31828"/>
    <cellStyle name="Normal 9 3 6 5 2 2" xfId="31829"/>
    <cellStyle name="Normal 9 3 6 5 3" xfId="31830"/>
    <cellStyle name="Normal 9 3 6 6" xfId="31831"/>
    <cellStyle name="Normal 9 3 6 6 2" xfId="31832"/>
    <cellStyle name="Normal 9 3 6 7" xfId="31833"/>
    <cellStyle name="Normal 9 3 7" xfId="31834"/>
    <cellStyle name="Normal 9 3 7 2" xfId="31835"/>
    <cellStyle name="Normal 9 3 7 2 2" xfId="31836"/>
    <cellStyle name="Normal 9 3 7 2 2 2" xfId="31837"/>
    <cellStyle name="Normal 9 3 7 2 2 2 2" xfId="31838"/>
    <cellStyle name="Normal 9 3 7 2 2 2 2 2" xfId="31839"/>
    <cellStyle name="Normal 9 3 7 2 2 2 3" xfId="31840"/>
    <cellStyle name="Normal 9 3 7 2 2 3" xfId="31841"/>
    <cellStyle name="Normal 9 3 7 2 2 3 2" xfId="31842"/>
    <cellStyle name="Normal 9 3 7 2 2 4" xfId="31843"/>
    <cellStyle name="Normal 9 3 7 2 3" xfId="31844"/>
    <cellStyle name="Normal 9 3 7 2 3 2" xfId="31845"/>
    <cellStyle name="Normal 9 3 7 2 3 2 2" xfId="31846"/>
    <cellStyle name="Normal 9 3 7 2 3 3" xfId="31847"/>
    <cellStyle name="Normal 9 3 7 2 4" xfId="31848"/>
    <cellStyle name="Normal 9 3 7 2 4 2" xfId="31849"/>
    <cellStyle name="Normal 9 3 7 2 5" xfId="31850"/>
    <cellStyle name="Normal 9 3 7 3" xfId="31851"/>
    <cellStyle name="Normal 9 3 7 3 2" xfId="31852"/>
    <cellStyle name="Normal 9 3 7 3 2 2" xfId="31853"/>
    <cellStyle name="Normal 9 3 7 3 2 2 2" xfId="31854"/>
    <cellStyle name="Normal 9 3 7 3 2 3" xfId="31855"/>
    <cellStyle name="Normal 9 3 7 3 3" xfId="31856"/>
    <cellStyle name="Normal 9 3 7 3 3 2" xfId="31857"/>
    <cellStyle name="Normal 9 3 7 3 4" xfId="31858"/>
    <cellStyle name="Normal 9 3 7 4" xfId="31859"/>
    <cellStyle name="Normal 9 3 7 4 2" xfId="31860"/>
    <cellStyle name="Normal 9 3 7 4 2 2" xfId="31861"/>
    <cellStyle name="Normal 9 3 7 4 3" xfId="31862"/>
    <cellStyle name="Normal 9 3 7 5" xfId="31863"/>
    <cellStyle name="Normal 9 3 7 5 2" xfId="31864"/>
    <cellStyle name="Normal 9 3 7 6" xfId="31865"/>
    <cellStyle name="Normal 9 3 8" xfId="31866"/>
    <cellStyle name="Normal 9 3 8 2" xfId="31867"/>
    <cellStyle name="Normal 9 3 8 2 2" xfId="31868"/>
    <cellStyle name="Normal 9 3 8 2 2 2" xfId="31869"/>
    <cellStyle name="Normal 9 3 8 2 2 2 2" xfId="31870"/>
    <cellStyle name="Normal 9 3 8 2 2 3" xfId="31871"/>
    <cellStyle name="Normal 9 3 8 2 3" xfId="31872"/>
    <cellStyle name="Normal 9 3 8 2 3 2" xfId="31873"/>
    <cellStyle name="Normal 9 3 8 2 4" xfId="31874"/>
    <cellStyle name="Normal 9 3 8 3" xfId="31875"/>
    <cellStyle name="Normal 9 3 8 3 2" xfId="31876"/>
    <cellStyle name="Normal 9 3 8 3 2 2" xfId="31877"/>
    <cellStyle name="Normal 9 3 8 3 3" xfId="31878"/>
    <cellStyle name="Normal 9 3 8 4" xfId="31879"/>
    <cellStyle name="Normal 9 3 8 4 2" xfId="31880"/>
    <cellStyle name="Normal 9 3 8 5" xfId="31881"/>
    <cellStyle name="Normal 9 3 9" xfId="31882"/>
    <cellStyle name="Normal 9 3 9 2" xfId="31883"/>
    <cellStyle name="Normal 9 3 9 2 2" xfId="31884"/>
    <cellStyle name="Normal 9 3 9 2 2 2" xfId="31885"/>
    <cellStyle name="Normal 9 3 9 2 3" xfId="31886"/>
    <cellStyle name="Normal 9 3 9 3" xfId="31887"/>
    <cellStyle name="Normal 9 3 9 3 2" xfId="31888"/>
    <cellStyle name="Normal 9 3 9 4" xfId="31889"/>
    <cellStyle name="Normal 9 4" xfId="31890"/>
    <cellStyle name="Normal 9 4 10" xfId="31891"/>
    <cellStyle name="Normal 9 4 10 2" xfId="31892"/>
    <cellStyle name="Normal 9 4 11" xfId="31893"/>
    <cellStyle name="Normal 9 4 2" xfId="31894"/>
    <cellStyle name="Normal 9 4 2 10" xfId="31895"/>
    <cellStyle name="Normal 9 4 2 2" xfId="31896"/>
    <cellStyle name="Normal 9 4 2 2 2" xfId="31897"/>
    <cellStyle name="Normal 9 4 2 2 2 2" xfId="31898"/>
    <cellStyle name="Normal 9 4 2 2 2 2 2" xfId="31899"/>
    <cellStyle name="Normal 9 4 2 2 2 2 2 2" xfId="31900"/>
    <cellStyle name="Normal 9 4 2 2 2 2 2 2 2" xfId="31901"/>
    <cellStyle name="Normal 9 4 2 2 2 2 2 2 2 2" xfId="31902"/>
    <cellStyle name="Normal 9 4 2 2 2 2 2 2 2 2 2" xfId="31903"/>
    <cellStyle name="Normal 9 4 2 2 2 2 2 2 2 2 2 2" xfId="31904"/>
    <cellStyle name="Normal 9 4 2 2 2 2 2 2 2 2 3" xfId="31905"/>
    <cellStyle name="Normal 9 4 2 2 2 2 2 2 2 3" xfId="31906"/>
    <cellStyle name="Normal 9 4 2 2 2 2 2 2 2 3 2" xfId="31907"/>
    <cellStyle name="Normal 9 4 2 2 2 2 2 2 2 4" xfId="31908"/>
    <cellStyle name="Normal 9 4 2 2 2 2 2 2 3" xfId="31909"/>
    <cellStyle name="Normal 9 4 2 2 2 2 2 2 3 2" xfId="31910"/>
    <cellStyle name="Normal 9 4 2 2 2 2 2 2 3 2 2" xfId="31911"/>
    <cellStyle name="Normal 9 4 2 2 2 2 2 2 3 3" xfId="31912"/>
    <cellStyle name="Normal 9 4 2 2 2 2 2 2 4" xfId="31913"/>
    <cellStyle name="Normal 9 4 2 2 2 2 2 2 4 2" xfId="31914"/>
    <cellStyle name="Normal 9 4 2 2 2 2 2 2 5" xfId="31915"/>
    <cellStyle name="Normal 9 4 2 2 2 2 2 3" xfId="31916"/>
    <cellStyle name="Normal 9 4 2 2 2 2 2 3 2" xfId="31917"/>
    <cellStyle name="Normal 9 4 2 2 2 2 2 3 2 2" xfId="31918"/>
    <cellStyle name="Normal 9 4 2 2 2 2 2 3 2 2 2" xfId="31919"/>
    <cellStyle name="Normal 9 4 2 2 2 2 2 3 2 3" xfId="31920"/>
    <cellStyle name="Normal 9 4 2 2 2 2 2 3 3" xfId="31921"/>
    <cellStyle name="Normal 9 4 2 2 2 2 2 3 3 2" xfId="31922"/>
    <cellStyle name="Normal 9 4 2 2 2 2 2 3 4" xfId="31923"/>
    <cellStyle name="Normal 9 4 2 2 2 2 2 4" xfId="31924"/>
    <cellStyle name="Normal 9 4 2 2 2 2 2 4 2" xfId="31925"/>
    <cellStyle name="Normal 9 4 2 2 2 2 2 4 2 2" xfId="31926"/>
    <cellStyle name="Normal 9 4 2 2 2 2 2 4 3" xfId="31927"/>
    <cellStyle name="Normal 9 4 2 2 2 2 2 5" xfId="31928"/>
    <cellStyle name="Normal 9 4 2 2 2 2 2 5 2" xfId="31929"/>
    <cellStyle name="Normal 9 4 2 2 2 2 2 6" xfId="31930"/>
    <cellStyle name="Normal 9 4 2 2 2 2 3" xfId="31931"/>
    <cellStyle name="Normal 9 4 2 2 2 2 3 2" xfId="31932"/>
    <cellStyle name="Normal 9 4 2 2 2 2 3 2 2" xfId="31933"/>
    <cellStyle name="Normal 9 4 2 2 2 2 3 2 2 2" xfId="31934"/>
    <cellStyle name="Normal 9 4 2 2 2 2 3 2 2 2 2" xfId="31935"/>
    <cellStyle name="Normal 9 4 2 2 2 2 3 2 2 3" xfId="31936"/>
    <cellStyle name="Normal 9 4 2 2 2 2 3 2 3" xfId="31937"/>
    <cellStyle name="Normal 9 4 2 2 2 2 3 2 3 2" xfId="31938"/>
    <cellStyle name="Normal 9 4 2 2 2 2 3 2 4" xfId="31939"/>
    <cellStyle name="Normal 9 4 2 2 2 2 3 3" xfId="31940"/>
    <cellStyle name="Normal 9 4 2 2 2 2 3 3 2" xfId="31941"/>
    <cellStyle name="Normal 9 4 2 2 2 2 3 3 2 2" xfId="31942"/>
    <cellStyle name="Normal 9 4 2 2 2 2 3 3 3" xfId="31943"/>
    <cellStyle name="Normal 9 4 2 2 2 2 3 4" xfId="31944"/>
    <cellStyle name="Normal 9 4 2 2 2 2 3 4 2" xfId="31945"/>
    <cellStyle name="Normal 9 4 2 2 2 2 3 5" xfId="31946"/>
    <cellStyle name="Normal 9 4 2 2 2 2 4" xfId="31947"/>
    <cellStyle name="Normal 9 4 2 2 2 2 4 2" xfId="31948"/>
    <cellStyle name="Normal 9 4 2 2 2 2 4 2 2" xfId="31949"/>
    <cellStyle name="Normal 9 4 2 2 2 2 4 2 2 2" xfId="31950"/>
    <cellStyle name="Normal 9 4 2 2 2 2 4 2 3" xfId="31951"/>
    <cellStyle name="Normal 9 4 2 2 2 2 4 3" xfId="31952"/>
    <cellStyle name="Normal 9 4 2 2 2 2 4 3 2" xfId="31953"/>
    <cellStyle name="Normal 9 4 2 2 2 2 4 4" xfId="31954"/>
    <cellStyle name="Normal 9 4 2 2 2 2 5" xfId="31955"/>
    <cellStyle name="Normal 9 4 2 2 2 2 5 2" xfId="31956"/>
    <cellStyle name="Normal 9 4 2 2 2 2 5 2 2" xfId="31957"/>
    <cellStyle name="Normal 9 4 2 2 2 2 5 3" xfId="31958"/>
    <cellStyle name="Normal 9 4 2 2 2 2 6" xfId="31959"/>
    <cellStyle name="Normal 9 4 2 2 2 2 6 2" xfId="31960"/>
    <cellStyle name="Normal 9 4 2 2 2 2 7" xfId="31961"/>
    <cellStyle name="Normal 9 4 2 2 2 3" xfId="31962"/>
    <cellStyle name="Normal 9 4 2 2 2 3 2" xfId="31963"/>
    <cellStyle name="Normal 9 4 2 2 2 3 2 2" xfId="31964"/>
    <cellStyle name="Normal 9 4 2 2 2 3 2 2 2" xfId="31965"/>
    <cellStyle name="Normal 9 4 2 2 2 3 2 2 2 2" xfId="31966"/>
    <cellStyle name="Normal 9 4 2 2 2 3 2 2 2 2 2" xfId="31967"/>
    <cellStyle name="Normal 9 4 2 2 2 3 2 2 2 3" xfId="31968"/>
    <cellStyle name="Normal 9 4 2 2 2 3 2 2 3" xfId="31969"/>
    <cellStyle name="Normal 9 4 2 2 2 3 2 2 3 2" xfId="31970"/>
    <cellStyle name="Normal 9 4 2 2 2 3 2 2 4" xfId="31971"/>
    <cellStyle name="Normal 9 4 2 2 2 3 2 3" xfId="31972"/>
    <cellStyle name="Normal 9 4 2 2 2 3 2 3 2" xfId="31973"/>
    <cellStyle name="Normal 9 4 2 2 2 3 2 3 2 2" xfId="31974"/>
    <cellStyle name="Normal 9 4 2 2 2 3 2 3 3" xfId="31975"/>
    <cellStyle name="Normal 9 4 2 2 2 3 2 4" xfId="31976"/>
    <cellStyle name="Normal 9 4 2 2 2 3 2 4 2" xfId="31977"/>
    <cellStyle name="Normal 9 4 2 2 2 3 2 5" xfId="31978"/>
    <cellStyle name="Normal 9 4 2 2 2 3 3" xfId="31979"/>
    <cellStyle name="Normal 9 4 2 2 2 3 3 2" xfId="31980"/>
    <cellStyle name="Normal 9 4 2 2 2 3 3 2 2" xfId="31981"/>
    <cellStyle name="Normal 9 4 2 2 2 3 3 2 2 2" xfId="31982"/>
    <cellStyle name="Normal 9 4 2 2 2 3 3 2 3" xfId="31983"/>
    <cellStyle name="Normal 9 4 2 2 2 3 3 3" xfId="31984"/>
    <cellStyle name="Normal 9 4 2 2 2 3 3 3 2" xfId="31985"/>
    <cellStyle name="Normal 9 4 2 2 2 3 3 4" xfId="31986"/>
    <cellStyle name="Normal 9 4 2 2 2 3 4" xfId="31987"/>
    <cellStyle name="Normal 9 4 2 2 2 3 4 2" xfId="31988"/>
    <cellStyle name="Normal 9 4 2 2 2 3 4 2 2" xfId="31989"/>
    <cellStyle name="Normal 9 4 2 2 2 3 4 3" xfId="31990"/>
    <cellStyle name="Normal 9 4 2 2 2 3 5" xfId="31991"/>
    <cellStyle name="Normal 9 4 2 2 2 3 5 2" xfId="31992"/>
    <cellStyle name="Normal 9 4 2 2 2 3 6" xfId="31993"/>
    <cellStyle name="Normal 9 4 2 2 2 4" xfId="31994"/>
    <cellStyle name="Normal 9 4 2 2 2 4 2" xfId="31995"/>
    <cellStyle name="Normal 9 4 2 2 2 4 2 2" xfId="31996"/>
    <cellStyle name="Normal 9 4 2 2 2 4 2 2 2" xfId="31997"/>
    <cellStyle name="Normal 9 4 2 2 2 4 2 2 2 2" xfId="31998"/>
    <cellStyle name="Normal 9 4 2 2 2 4 2 2 3" xfId="31999"/>
    <cellStyle name="Normal 9 4 2 2 2 4 2 3" xfId="32000"/>
    <cellStyle name="Normal 9 4 2 2 2 4 2 3 2" xfId="32001"/>
    <cellStyle name="Normal 9 4 2 2 2 4 2 4" xfId="32002"/>
    <cellStyle name="Normal 9 4 2 2 2 4 3" xfId="32003"/>
    <cellStyle name="Normal 9 4 2 2 2 4 3 2" xfId="32004"/>
    <cellStyle name="Normal 9 4 2 2 2 4 3 2 2" xfId="32005"/>
    <cellStyle name="Normal 9 4 2 2 2 4 3 3" xfId="32006"/>
    <cellStyle name="Normal 9 4 2 2 2 4 4" xfId="32007"/>
    <cellStyle name="Normal 9 4 2 2 2 4 4 2" xfId="32008"/>
    <cellStyle name="Normal 9 4 2 2 2 4 5" xfId="32009"/>
    <cellStyle name="Normal 9 4 2 2 2 5" xfId="32010"/>
    <cellStyle name="Normal 9 4 2 2 2 5 2" xfId="32011"/>
    <cellStyle name="Normal 9 4 2 2 2 5 2 2" xfId="32012"/>
    <cellStyle name="Normal 9 4 2 2 2 5 2 2 2" xfId="32013"/>
    <cellStyle name="Normal 9 4 2 2 2 5 2 3" xfId="32014"/>
    <cellStyle name="Normal 9 4 2 2 2 5 3" xfId="32015"/>
    <cellStyle name="Normal 9 4 2 2 2 5 3 2" xfId="32016"/>
    <cellStyle name="Normal 9 4 2 2 2 5 4" xfId="32017"/>
    <cellStyle name="Normal 9 4 2 2 2 6" xfId="32018"/>
    <cellStyle name="Normal 9 4 2 2 2 6 2" xfId="32019"/>
    <cellStyle name="Normal 9 4 2 2 2 6 2 2" xfId="32020"/>
    <cellStyle name="Normal 9 4 2 2 2 6 3" xfId="32021"/>
    <cellStyle name="Normal 9 4 2 2 2 7" xfId="32022"/>
    <cellStyle name="Normal 9 4 2 2 2 7 2" xfId="32023"/>
    <cellStyle name="Normal 9 4 2 2 2 8" xfId="32024"/>
    <cellStyle name="Normal 9 4 2 2 3" xfId="32025"/>
    <cellStyle name="Normal 9 4 2 2 3 2" xfId="32026"/>
    <cellStyle name="Normal 9 4 2 2 3 2 2" xfId="32027"/>
    <cellStyle name="Normal 9 4 2 2 3 2 2 2" xfId="32028"/>
    <cellStyle name="Normal 9 4 2 2 3 2 2 2 2" xfId="32029"/>
    <cellStyle name="Normal 9 4 2 2 3 2 2 2 2 2" xfId="32030"/>
    <cellStyle name="Normal 9 4 2 2 3 2 2 2 2 2 2" xfId="32031"/>
    <cellStyle name="Normal 9 4 2 2 3 2 2 2 2 3" xfId="32032"/>
    <cellStyle name="Normal 9 4 2 2 3 2 2 2 3" xfId="32033"/>
    <cellStyle name="Normal 9 4 2 2 3 2 2 2 3 2" xfId="32034"/>
    <cellStyle name="Normal 9 4 2 2 3 2 2 2 4" xfId="32035"/>
    <cellStyle name="Normal 9 4 2 2 3 2 2 3" xfId="32036"/>
    <cellStyle name="Normal 9 4 2 2 3 2 2 3 2" xfId="32037"/>
    <cellStyle name="Normal 9 4 2 2 3 2 2 3 2 2" xfId="32038"/>
    <cellStyle name="Normal 9 4 2 2 3 2 2 3 3" xfId="32039"/>
    <cellStyle name="Normal 9 4 2 2 3 2 2 4" xfId="32040"/>
    <cellStyle name="Normal 9 4 2 2 3 2 2 4 2" xfId="32041"/>
    <cellStyle name="Normal 9 4 2 2 3 2 2 5" xfId="32042"/>
    <cellStyle name="Normal 9 4 2 2 3 2 3" xfId="32043"/>
    <cellStyle name="Normal 9 4 2 2 3 2 3 2" xfId="32044"/>
    <cellStyle name="Normal 9 4 2 2 3 2 3 2 2" xfId="32045"/>
    <cellStyle name="Normal 9 4 2 2 3 2 3 2 2 2" xfId="32046"/>
    <cellStyle name="Normal 9 4 2 2 3 2 3 2 3" xfId="32047"/>
    <cellStyle name="Normal 9 4 2 2 3 2 3 3" xfId="32048"/>
    <cellStyle name="Normal 9 4 2 2 3 2 3 3 2" xfId="32049"/>
    <cellStyle name="Normal 9 4 2 2 3 2 3 4" xfId="32050"/>
    <cellStyle name="Normal 9 4 2 2 3 2 4" xfId="32051"/>
    <cellStyle name="Normal 9 4 2 2 3 2 4 2" xfId="32052"/>
    <cellStyle name="Normal 9 4 2 2 3 2 4 2 2" xfId="32053"/>
    <cellStyle name="Normal 9 4 2 2 3 2 4 3" xfId="32054"/>
    <cellStyle name="Normal 9 4 2 2 3 2 5" xfId="32055"/>
    <cellStyle name="Normal 9 4 2 2 3 2 5 2" xfId="32056"/>
    <cellStyle name="Normal 9 4 2 2 3 2 6" xfId="32057"/>
    <cellStyle name="Normal 9 4 2 2 3 3" xfId="32058"/>
    <cellStyle name="Normal 9 4 2 2 3 3 2" xfId="32059"/>
    <cellStyle name="Normal 9 4 2 2 3 3 2 2" xfId="32060"/>
    <cellStyle name="Normal 9 4 2 2 3 3 2 2 2" xfId="32061"/>
    <cellStyle name="Normal 9 4 2 2 3 3 2 2 2 2" xfId="32062"/>
    <cellStyle name="Normal 9 4 2 2 3 3 2 2 3" xfId="32063"/>
    <cellStyle name="Normal 9 4 2 2 3 3 2 3" xfId="32064"/>
    <cellStyle name="Normal 9 4 2 2 3 3 2 3 2" xfId="32065"/>
    <cellStyle name="Normal 9 4 2 2 3 3 2 4" xfId="32066"/>
    <cellStyle name="Normal 9 4 2 2 3 3 3" xfId="32067"/>
    <cellStyle name="Normal 9 4 2 2 3 3 3 2" xfId="32068"/>
    <cellStyle name="Normal 9 4 2 2 3 3 3 2 2" xfId="32069"/>
    <cellStyle name="Normal 9 4 2 2 3 3 3 3" xfId="32070"/>
    <cellStyle name="Normal 9 4 2 2 3 3 4" xfId="32071"/>
    <cellStyle name="Normal 9 4 2 2 3 3 4 2" xfId="32072"/>
    <cellStyle name="Normal 9 4 2 2 3 3 5" xfId="32073"/>
    <cellStyle name="Normal 9 4 2 2 3 4" xfId="32074"/>
    <cellStyle name="Normal 9 4 2 2 3 4 2" xfId="32075"/>
    <cellStyle name="Normal 9 4 2 2 3 4 2 2" xfId="32076"/>
    <cellStyle name="Normal 9 4 2 2 3 4 2 2 2" xfId="32077"/>
    <cellStyle name="Normal 9 4 2 2 3 4 2 3" xfId="32078"/>
    <cellStyle name="Normal 9 4 2 2 3 4 3" xfId="32079"/>
    <cellStyle name="Normal 9 4 2 2 3 4 3 2" xfId="32080"/>
    <cellStyle name="Normal 9 4 2 2 3 4 4" xfId="32081"/>
    <cellStyle name="Normal 9 4 2 2 3 5" xfId="32082"/>
    <cellStyle name="Normal 9 4 2 2 3 5 2" xfId="32083"/>
    <cellStyle name="Normal 9 4 2 2 3 5 2 2" xfId="32084"/>
    <cellStyle name="Normal 9 4 2 2 3 5 3" xfId="32085"/>
    <cellStyle name="Normal 9 4 2 2 3 6" xfId="32086"/>
    <cellStyle name="Normal 9 4 2 2 3 6 2" xfId="32087"/>
    <cellStyle name="Normal 9 4 2 2 3 7" xfId="32088"/>
    <cellStyle name="Normal 9 4 2 2 4" xfId="32089"/>
    <cellStyle name="Normal 9 4 2 2 4 2" xfId="32090"/>
    <cellStyle name="Normal 9 4 2 2 4 2 2" xfId="32091"/>
    <cellStyle name="Normal 9 4 2 2 4 2 2 2" xfId="32092"/>
    <cellStyle name="Normal 9 4 2 2 4 2 2 2 2" xfId="32093"/>
    <cellStyle name="Normal 9 4 2 2 4 2 2 2 2 2" xfId="32094"/>
    <cellStyle name="Normal 9 4 2 2 4 2 2 2 3" xfId="32095"/>
    <cellStyle name="Normal 9 4 2 2 4 2 2 3" xfId="32096"/>
    <cellStyle name="Normal 9 4 2 2 4 2 2 3 2" xfId="32097"/>
    <cellStyle name="Normal 9 4 2 2 4 2 2 4" xfId="32098"/>
    <cellStyle name="Normal 9 4 2 2 4 2 3" xfId="32099"/>
    <cellStyle name="Normal 9 4 2 2 4 2 3 2" xfId="32100"/>
    <cellStyle name="Normal 9 4 2 2 4 2 3 2 2" xfId="32101"/>
    <cellStyle name="Normal 9 4 2 2 4 2 3 3" xfId="32102"/>
    <cellStyle name="Normal 9 4 2 2 4 2 4" xfId="32103"/>
    <cellStyle name="Normal 9 4 2 2 4 2 4 2" xfId="32104"/>
    <cellStyle name="Normal 9 4 2 2 4 2 5" xfId="32105"/>
    <cellStyle name="Normal 9 4 2 2 4 3" xfId="32106"/>
    <cellStyle name="Normal 9 4 2 2 4 3 2" xfId="32107"/>
    <cellStyle name="Normal 9 4 2 2 4 3 2 2" xfId="32108"/>
    <cellStyle name="Normal 9 4 2 2 4 3 2 2 2" xfId="32109"/>
    <cellStyle name="Normal 9 4 2 2 4 3 2 3" xfId="32110"/>
    <cellStyle name="Normal 9 4 2 2 4 3 3" xfId="32111"/>
    <cellStyle name="Normal 9 4 2 2 4 3 3 2" xfId="32112"/>
    <cellStyle name="Normal 9 4 2 2 4 3 4" xfId="32113"/>
    <cellStyle name="Normal 9 4 2 2 4 4" xfId="32114"/>
    <cellStyle name="Normal 9 4 2 2 4 4 2" xfId="32115"/>
    <cellStyle name="Normal 9 4 2 2 4 4 2 2" xfId="32116"/>
    <cellStyle name="Normal 9 4 2 2 4 4 3" xfId="32117"/>
    <cellStyle name="Normal 9 4 2 2 4 5" xfId="32118"/>
    <cellStyle name="Normal 9 4 2 2 4 5 2" xfId="32119"/>
    <cellStyle name="Normal 9 4 2 2 4 6" xfId="32120"/>
    <cellStyle name="Normal 9 4 2 2 5" xfId="32121"/>
    <cellStyle name="Normal 9 4 2 2 5 2" xfId="32122"/>
    <cellStyle name="Normal 9 4 2 2 5 2 2" xfId="32123"/>
    <cellStyle name="Normal 9 4 2 2 5 2 2 2" xfId="32124"/>
    <cellStyle name="Normal 9 4 2 2 5 2 2 2 2" xfId="32125"/>
    <cellStyle name="Normal 9 4 2 2 5 2 2 3" xfId="32126"/>
    <cellStyle name="Normal 9 4 2 2 5 2 3" xfId="32127"/>
    <cellStyle name="Normal 9 4 2 2 5 2 3 2" xfId="32128"/>
    <cellStyle name="Normal 9 4 2 2 5 2 4" xfId="32129"/>
    <cellStyle name="Normal 9 4 2 2 5 3" xfId="32130"/>
    <cellStyle name="Normal 9 4 2 2 5 3 2" xfId="32131"/>
    <cellStyle name="Normal 9 4 2 2 5 3 2 2" xfId="32132"/>
    <cellStyle name="Normal 9 4 2 2 5 3 3" xfId="32133"/>
    <cellStyle name="Normal 9 4 2 2 5 4" xfId="32134"/>
    <cellStyle name="Normal 9 4 2 2 5 4 2" xfId="32135"/>
    <cellStyle name="Normal 9 4 2 2 5 5" xfId="32136"/>
    <cellStyle name="Normal 9 4 2 2 6" xfId="32137"/>
    <cellStyle name="Normal 9 4 2 2 6 2" xfId="32138"/>
    <cellStyle name="Normal 9 4 2 2 6 2 2" xfId="32139"/>
    <cellStyle name="Normal 9 4 2 2 6 2 2 2" xfId="32140"/>
    <cellStyle name="Normal 9 4 2 2 6 2 3" xfId="32141"/>
    <cellStyle name="Normal 9 4 2 2 6 3" xfId="32142"/>
    <cellStyle name="Normal 9 4 2 2 6 3 2" xfId="32143"/>
    <cellStyle name="Normal 9 4 2 2 6 4" xfId="32144"/>
    <cellStyle name="Normal 9 4 2 2 7" xfId="32145"/>
    <cellStyle name="Normal 9 4 2 2 7 2" xfId="32146"/>
    <cellStyle name="Normal 9 4 2 2 7 2 2" xfId="32147"/>
    <cellStyle name="Normal 9 4 2 2 7 3" xfId="32148"/>
    <cellStyle name="Normal 9 4 2 2 8" xfId="32149"/>
    <cellStyle name="Normal 9 4 2 2 8 2" xfId="32150"/>
    <cellStyle name="Normal 9 4 2 2 9" xfId="32151"/>
    <cellStyle name="Normal 9 4 2 3" xfId="32152"/>
    <cellStyle name="Normal 9 4 2 3 2" xfId="32153"/>
    <cellStyle name="Normal 9 4 2 3 2 2" xfId="32154"/>
    <cellStyle name="Normal 9 4 2 3 2 2 2" xfId="32155"/>
    <cellStyle name="Normal 9 4 2 3 2 2 2 2" xfId="32156"/>
    <cellStyle name="Normal 9 4 2 3 2 2 2 2 2" xfId="32157"/>
    <cellStyle name="Normal 9 4 2 3 2 2 2 2 2 2" xfId="32158"/>
    <cellStyle name="Normal 9 4 2 3 2 2 2 2 2 2 2" xfId="32159"/>
    <cellStyle name="Normal 9 4 2 3 2 2 2 2 2 3" xfId="32160"/>
    <cellStyle name="Normal 9 4 2 3 2 2 2 2 3" xfId="32161"/>
    <cellStyle name="Normal 9 4 2 3 2 2 2 2 3 2" xfId="32162"/>
    <cellStyle name="Normal 9 4 2 3 2 2 2 2 4" xfId="32163"/>
    <cellStyle name="Normal 9 4 2 3 2 2 2 3" xfId="32164"/>
    <cellStyle name="Normal 9 4 2 3 2 2 2 3 2" xfId="32165"/>
    <cellStyle name="Normal 9 4 2 3 2 2 2 3 2 2" xfId="32166"/>
    <cellStyle name="Normal 9 4 2 3 2 2 2 3 3" xfId="32167"/>
    <cellStyle name="Normal 9 4 2 3 2 2 2 4" xfId="32168"/>
    <cellStyle name="Normal 9 4 2 3 2 2 2 4 2" xfId="32169"/>
    <cellStyle name="Normal 9 4 2 3 2 2 2 5" xfId="32170"/>
    <cellStyle name="Normal 9 4 2 3 2 2 3" xfId="32171"/>
    <cellStyle name="Normal 9 4 2 3 2 2 3 2" xfId="32172"/>
    <cellStyle name="Normal 9 4 2 3 2 2 3 2 2" xfId="32173"/>
    <cellStyle name="Normal 9 4 2 3 2 2 3 2 2 2" xfId="32174"/>
    <cellStyle name="Normal 9 4 2 3 2 2 3 2 3" xfId="32175"/>
    <cellStyle name="Normal 9 4 2 3 2 2 3 3" xfId="32176"/>
    <cellStyle name="Normal 9 4 2 3 2 2 3 3 2" xfId="32177"/>
    <cellStyle name="Normal 9 4 2 3 2 2 3 4" xfId="32178"/>
    <cellStyle name="Normal 9 4 2 3 2 2 4" xfId="32179"/>
    <cellStyle name="Normal 9 4 2 3 2 2 4 2" xfId="32180"/>
    <cellStyle name="Normal 9 4 2 3 2 2 4 2 2" xfId="32181"/>
    <cellStyle name="Normal 9 4 2 3 2 2 4 3" xfId="32182"/>
    <cellStyle name="Normal 9 4 2 3 2 2 5" xfId="32183"/>
    <cellStyle name="Normal 9 4 2 3 2 2 5 2" xfId="32184"/>
    <cellStyle name="Normal 9 4 2 3 2 2 6" xfId="32185"/>
    <cellStyle name="Normal 9 4 2 3 2 3" xfId="32186"/>
    <cellStyle name="Normal 9 4 2 3 2 3 2" xfId="32187"/>
    <cellStyle name="Normal 9 4 2 3 2 3 2 2" xfId="32188"/>
    <cellStyle name="Normal 9 4 2 3 2 3 2 2 2" xfId="32189"/>
    <cellStyle name="Normal 9 4 2 3 2 3 2 2 2 2" xfId="32190"/>
    <cellStyle name="Normal 9 4 2 3 2 3 2 2 3" xfId="32191"/>
    <cellStyle name="Normal 9 4 2 3 2 3 2 3" xfId="32192"/>
    <cellStyle name="Normal 9 4 2 3 2 3 2 3 2" xfId="32193"/>
    <cellStyle name="Normal 9 4 2 3 2 3 2 4" xfId="32194"/>
    <cellStyle name="Normal 9 4 2 3 2 3 3" xfId="32195"/>
    <cellStyle name="Normal 9 4 2 3 2 3 3 2" xfId="32196"/>
    <cellStyle name="Normal 9 4 2 3 2 3 3 2 2" xfId="32197"/>
    <cellStyle name="Normal 9 4 2 3 2 3 3 3" xfId="32198"/>
    <cellStyle name="Normal 9 4 2 3 2 3 4" xfId="32199"/>
    <cellStyle name="Normal 9 4 2 3 2 3 4 2" xfId="32200"/>
    <cellStyle name="Normal 9 4 2 3 2 3 5" xfId="32201"/>
    <cellStyle name="Normal 9 4 2 3 2 4" xfId="32202"/>
    <cellStyle name="Normal 9 4 2 3 2 4 2" xfId="32203"/>
    <cellStyle name="Normal 9 4 2 3 2 4 2 2" xfId="32204"/>
    <cellStyle name="Normal 9 4 2 3 2 4 2 2 2" xfId="32205"/>
    <cellStyle name="Normal 9 4 2 3 2 4 2 3" xfId="32206"/>
    <cellStyle name="Normal 9 4 2 3 2 4 3" xfId="32207"/>
    <cellStyle name="Normal 9 4 2 3 2 4 3 2" xfId="32208"/>
    <cellStyle name="Normal 9 4 2 3 2 4 4" xfId="32209"/>
    <cellStyle name="Normal 9 4 2 3 2 5" xfId="32210"/>
    <cellStyle name="Normal 9 4 2 3 2 5 2" xfId="32211"/>
    <cellStyle name="Normal 9 4 2 3 2 5 2 2" xfId="32212"/>
    <cellStyle name="Normal 9 4 2 3 2 5 3" xfId="32213"/>
    <cellStyle name="Normal 9 4 2 3 2 6" xfId="32214"/>
    <cellStyle name="Normal 9 4 2 3 2 6 2" xfId="32215"/>
    <cellStyle name="Normal 9 4 2 3 2 7" xfId="32216"/>
    <cellStyle name="Normal 9 4 2 3 3" xfId="32217"/>
    <cellStyle name="Normal 9 4 2 3 3 2" xfId="32218"/>
    <cellStyle name="Normal 9 4 2 3 3 2 2" xfId="32219"/>
    <cellStyle name="Normal 9 4 2 3 3 2 2 2" xfId="32220"/>
    <cellStyle name="Normal 9 4 2 3 3 2 2 2 2" xfId="32221"/>
    <cellStyle name="Normal 9 4 2 3 3 2 2 2 2 2" xfId="32222"/>
    <cellStyle name="Normal 9 4 2 3 3 2 2 2 3" xfId="32223"/>
    <cellStyle name="Normal 9 4 2 3 3 2 2 3" xfId="32224"/>
    <cellStyle name="Normal 9 4 2 3 3 2 2 3 2" xfId="32225"/>
    <cellStyle name="Normal 9 4 2 3 3 2 2 4" xfId="32226"/>
    <cellStyle name="Normal 9 4 2 3 3 2 3" xfId="32227"/>
    <cellStyle name="Normal 9 4 2 3 3 2 3 2" xfId="32228"/>
    <cellStyle name="Normal 9 4 2 3 3 2 3 2 2" xfId="32229"/>
    <cellStyle name="Normal 9 4 2 3 3 2 3 3" xfId="32230"/>
    <cellStyle name="Normal 9 4 2 3 3 2 4" xfId="32231"/>
    <cellStyle name="Normal 9 4 2 3 3 2 4 2" xfId="32232"/>
    <cellStyle name="Normal 9 4 2 3 3 2 5" xfId="32233"/>
    <cellStyle name="Normal 9 4 2 3 3 3" xfId="32234"/>
    <cellStyle name="Normal 9 4 2 3 3 3 2" xfId="32235"/>
    <cellStyle name="Normal 9 4 2 3 3 3 2 2" xfId="32236"/>
    <cellStyle name="Normal 9 4 2 3 3 3 2 2 2" xfId="32237"/>
    <cellStyle name="Normal 9 4 2 3 3 3 2 3" xfId="32238"/>
    <cellStyle name="Normal 9 4 2 3 3 3 3" xfId="32239"/>
    <cellStyle name="Normal 9 4 2 3 3 3 3 2" xfId="32240"/>
    <cellStyle name="Normal 9 4 2 3 3 3 4" xfId="32241"/>
    <cellStyle name="Normal 9 4 2 3 3 4" xfId="32242"/>
    <cellStyle name="Normal 9 4 2 3 3 4 2" xfId="32243"/>
    <cellStyle name="Normal 9 4 2 3 3 4 2 2" xfId="32244"/>
    <cellStyle name="Normal 9 4 2 3 3 4 3" xfId="32245"/>
    <cellStyle name="Normal 9 4 2 3 3 5" xfId="32246"/>
    <cellStyle name="Normal 9 4 2 3 3 5 2" xfId="32247"/>
    <cellStyle name="Normal 9 4 2 3 3 6" xfId="32248"/>
    <cellStyle name="Normal 9 4 2 3 4" xfId="32249"/>
    <cellStyle name="Normal 9 4 2 3 4 2" xfId="32250"/>
    <cellStyle name="Normal 9 4 2 3 4 2 2" xfId="32251"/>
    <cellStyle name="Normal 9 4 2 3 4 2 2 2" xfId="32252"/>
    <cellStyle name="Normal 9 4 2 3 4 2 2 2 2" xfId="32253"/>
    <cellStyle name="Normal 9 4 2 3 4 2 2 3" xfId="32254"/>
    <cellStyle name="Normal 9 4 2 3 4 2 3" xfId="32255"/>
    <cellStyle name="Normal 9 4 2 3 4 2 3 2" xfId="32256"/>
    <cellStyle name="Normal 9 4 2 3 4 2 4" xfId="32257"/>
    <cellStyle name="Normal 9 4 2 3 4 3" xfId="32258"/>
    <cellStyle name="Normal 9 4 2 3 4 3 2" xfId="32259"/>
    <cellStyle name="Normal 9 4 2 3 4 3 2 2" xfId="32260"/>
    <cellStyle name="Normal 9 4 2 3 4 3 3" xfId="32261"/>
    <cellStyle name="Normal 9 4 2 3 4 4" xfId="32262"/>
    <cellStyle name="Normal 9 4 2 3 4 4 2" xfId="32263"/>
    <cellStyle name="Normal 9 4 2 3 4 5" xfId="32264"/>
    <cellStyle name="Normal 9 4 2 3 5" xfId="32265"/>
    <cellStyle name="Normal 9 4 2 3 5 2" xfId="32266"/>
    <cellStyle name="Normal 9 4 2 3 5 2 2" xfId="32267"/>
    <cellStyle name="Normal 9 4 2 3 5 2 2 2" xfId="32268"/>
    <cellStyle name="Normal 9 4 2 3 5 2 3" xfId="32269"/>
    <cellStyle name="Normal 9 4 2 3 5 3" xfId="32270"/>
    <cellStyle name="Normal 9 4 2 3 5 3 2" xfId="32271"/>
    <cellStyle name="Normal 9 4 2 3 5 4" xfId="32272"/>
    <cellStyle name="Normal 9 4 2 3 6" xfId="32273"/>
    <cellStyle name="Normal 9 4 2 3 6 2" xfId="32274"/>
    <cellStyle name="Normal 9 4 2 3 6 2 2" xfId="32275"/>
    <cellStyle name="Normal 9 4 2 3 6 3" xfId="32276"/>
    <cellStyle name="Normal 9 4 2 3 7" xfId="32277"/>
    <cellStyle name="Normal 9 4 2 3 7 2" xfId="32278"/>
    <cellStyle name="Normal 9 4 2 3 8" xfId="32279"/>
    <cellStyle name="Normal 9 4 2 4" xfId="32280"/>
    <cellStyle name="Normal 9 4 2 4 2" xfId="32281"/>
    <cellStyle name="Normal 9 4 2 4 2 2" xfId="32282"/>
    <cellStyle name="Normal 9 4 2 4 2 2 2" xfId="32283"/>
    <cellStyle name="Normal 9 4 2 4 2 2 2 2" xfId="32284"/>
    <cellStyle name="Normal 9 4 2 4 2 2 2 2 2" xfId="32285"/>
    <cellStyle name="Normal 9 4 2 4 2 2 2 2 2 2" xfId="32286"/>
    <cellStyle name="Normal 9 4 2 4 2 2 2 2 3" xfId="32287"/>
    <cellStyle name="Normal 9 4 2 4 2 2 2 3" xfId="32288"/>
    <cellStyle name="Normal 9 4 2 4 2 2 2 3 2" xfId="32289"/>
    <cellStyle name="Normal 9 4 2 4 2 2 2 4" xfId="32290"/>
    <cellStyle name="Normal 9 4 2 4 2 2 3" xfId="32291"/>
    <cellStyle name="Normal 9 4 2 4 2 2 3 2" xfId="32292"/>
    <cellStyle name="Normal 9 4 2 4 2 2 3 2 2" xfId="32293"/>
    <cellStyle name="Normal 9 4 2 4 2 2 3 3" xfId="32294"/>
    <cellStyle name="Normal 9 4 2 4 2 2 4" xfId="32295"/>
    <cellStyle name="Normal 9 4 2 4 2 2 4 2" xfId="32296"/>
    <cellStyle name="Normal 9 4 2 4 2 2 5" xfId="32297"/>
    <cellStyle name="Normal 9 4 2 4 2 3" xfId="32298"/>
    <cellStyle name="Normal 9 4 2 4 2 3 2" xfId="32299"/>
    <cellStyle name="Normal 9 4 2 4 2 3 2 2" xfId="32300"/>
    <cellStyle name="Normal 9 4 2 4 2 3 2 2 2" xfId="32301"/>
    <cellStyle name="Normal 9 4 2 4 2 3 2 3" xfId="32302"/>
    <cellStyle name="Normal 9 4 2 4 2 3 3" xfId="32303"/>
    <cellStyle name="Normal 9 4 2 4 2 3 3 2" xfId="32304"/>
    <cellStyle name="Normal 9 4 2 4 2 3 4" xfId="32305"/>
    <cellStyle name="Normal 9 4 2 4 2 4" xfId="32306"/>
    <cellStyle name="Normal 9 4 2 4 2 4 2" xfId="32307"/>
    <cellStyle name="Normal 9 4 2 4 2 4 2 2" xfId="32308"/>
    <cellStyle name="Normal 9 4 2 4 2 4 3" xfId="32309"/>
    <cellStyle name="Normal 9 4 2 4 2 5" xfId="32310"/>
    <cellStyle name="Normal 9 4 2 4 2 5 2" xfId="32311"/>
    <cellStyle name="Normal 9 4 2 4 2 6" xfId="32312"/>
    <cellStyle name="Normal 9 4 2 4 3" xfId="32313"/>
    <cellStyle name="Normal 9 4 2 4 3 2" xfId="32314"/>
    <cellStyle name="Normal 9 4 2 4 3 2 2" xfId="32315"/>
    <cellStyle name="Normal 9 4 2 4 3 2 2 2" xfId="32316"/>
    <cellStyle name="Normal 9 4 2 4 3 2 2 2 2" xfId="32317"/>
    <cellStyle name="Normal 9 4 2 4 3 2 2 3" xfId="32318"/>
    <cellStyle name="Normal 9 4 2 4 3 2 3" xfId="32319"/>
    <cellStyle name="Normal 9 4 2 4 3 2 3 2" xfId="32320"/>
    <cellStyle name="Normal 9 4 2 4 3 2 4" xfId="32321"/>
    <cellStyle name="Normal 9 4 2 4 3 3" xfId="32322"/>
    <cellStyle name="Normal 9 4 2 4 3 3 2" xfId="32323"/>
    <cellStyle name="Normal 9 4 2 4 3 3 2 2" xfId="32324"/>
    <cellStyle name="Normal 9 4 2 4 3 3 3" xfId="32325"/>
    <cellStyle name="Normal 9 4 2 4 3 4" xfId="32326"/>
    <cellStyle name="Normal 9 4 2 4 3 4 2" xfId="32327"/>
    <cellStyle name="Normal 9 4 2 4 3 5" xfId="32328"/>
    <cellStyle name="Normal 9 4 2 4 4" xfId="32329"/>
    <cellStyle name="Normal 9 4 2 4 4 2" xfId="32330"/>
    <cellStyle name="Normal 9 4 2 4 4 2 2" xfId="32331"/>
    <cellStyle name="Normal 9 4 2 4 4 2 2 2" xfId="32332"/>
    <cellStyle name="Normal 9 4 2 4 4 2 3" xfId="32333"/>
    <cellStyle name="Normal 9 4 2 4 4 3" xfId="32334"/>
    <cellStyle name="Normal 9 4 2 4 4 3 2" xfId="32335"/>
    <cellStyle name="Normal 9 4 2 4 4 4" xfId="32336"/>
    <cellStyle name="Normal 9 4 2 4 5" xfId="32337"/>
    <cellStyle name="Normal 9 4 2 4 5 2" xfId="32338"/>
    <cellStyle name="Normal 9 4 2 4 5 2 2" xfId="32339"/>
    <cellStyle name="Normal 9 4 2 4 5 3" xfId="32340"/>
    <cellStyle name="Normal 9 4 2 4 6" xfId="32341"/>
    <cellStyle name="Normal 9 4 2 4 6 2" xfId="32342"/>
    <cellStyle name="Normal 9 4 2 4 7" xfId="32343"/>
    <cellStyle name="Normal 9 4 2 5" xfId="32344"/>
    <cellStyle name="Normal 9 4 2 5 2" xfId="32345"/>
    <cellStyle name="Normal 9 4 2 5 2 2" xfId="32346"/>
    <cellStyle name="Normal 9 4 2 5 2 2 2" xfId="32347"/>
    <cellStyle name="Normal 9 4 2 5 2 2 2 2" xfId="32348"/>
    <cellStyle name="Normal 9 4 2 5 2 2 2 2 2" xfId="32349"/>
    <cellStyle name="Normal 9 4 2 5 2 2 2 3" xfId="32350"/>
    <cellStyle name="Normal 9 4 2 5 2 2 3" xfId="32351"/>
    <cellStyle name="Normal 9 4 2 5 2 2 3 2" xfId="32352"/>
    <cellStyle name="Normal 9 4 2 5 2 2 4" xfId="32353"/>
    <cellStyle name="Normal 9 4 2 5 2 3" xfId="32354"/>
    <cellStyle name="Normal 9 4 2 5 2 3 2" xfId="32355"/>
    <cellStyle name="Normal 9 4 2 5 2 3 2 2" xfId="32356"/>
    <cellStyle name="Normal 9 4 2 5 2 3 3" xfId="32357"/>
    <cellStyle name="Normal 9 4 2 5 2 4" xfId="32358"/>
    <cellStyle name="Normal 9 4 2 5 2 4 2" xfId="32359"/>
    <cellStyle name="Normal 9 4 2 5 2 5" xfId="32360"/>
    <cellStyle name="Normal 9 4 2 5 3" xfId="32361"/>
    <cellStyle name="Normal 9 4 2 5 3 2" xfId="32362"/>
    <cellStyle name="Normal 9 4 2 5 3 2 2" xfId="32363"/>
    <cellStyle name="Normal 9 4 2 5 3 2 2 2" xfId="32364"/>
    <cellStyle name="Normal 9 4 2 5 3 2 3" xfId="32365"/>
    <cellStyle name="Normal 9 4 2 5 3 3" xfId="32366"/>
    <cellStyle name="Normal 9 4 2 5 3 3 2" xfId="32367"/>
    <cellStyle name="Normal 9 4 2 5 3 4" xfId="32368"/>
    <cellStyle name="Normal 9 4 2 5 4" xfId="32369"/>
    <cellStyle name="Normal 9 4 2 5 4 2" xfId="32370"/>
    <cellStyle name="Normal 9 4 2 5 4 2 2" xfId="32371"/>
    <cellStyle name="Normal 9 4 2 5 4 3" xfId="32372"/>
    <cellStyle name="Normal 9 4 2 5 5" xfId="32373"/>
    <cellStyle name="Normal 9 4 2 5 5 2" xfId="32374"/>
    <cellStyle name="Normal 9 4 2 5 6" xfId="32375"/>
    <cellStyle name="Normal 9 4 2 6" xfId="32376"/>
    <cellStyle name="Normal 9 4 2 6 2" xfId="32377"/>
    <cellStyle name="Normal 9 4 2 6 2 2" xfId="32378"/>
    <cellStyle name="Normal 9 4 2 6 2 2 2" xfId="32379"/>
    <cellStyle name="Normal 9 4 2 6 2 2 2 2" xfId="32380"/>
    <cellStyle name="Normal 9 4 2 6 2 2 3" xfId="32381"/>
    <cellStyle name="Normal 9 4 2 6 2 3" xfId="32382"/>
    <cellStyle name="Normal 9 4 2 6 2 3 2" xfId="32383"/>
    <cellStyle name="Normal 9 4 2 6 2 4" xfId="32384"/>
    <cellStyle name="Normal 9 4 2 6 3" xfId="32385"/>
    <cellStyle name="Normal 9 4 2 6 3 2" xfId="32386"/>
    <cellStyle name="Normal 9 4 2 6 3 2 2" xfId="32387"/>
    <cellStyle name="Normal 9 4 2 6 3 3" xfId="32388"/>
    <cellStyle name="Normal 9 4 2 6 4" xfId="32389"/>
    <cellStyle name="Normal 9 4 2 6 4 2" xfId="32390"/>
    <cellStyle name="Normal 9 4 2 6 5" xfId="32391"/>
    <cellStyle name="Normal 9 4 2 7" xfId="32392"/>
    <cellStyle name="Normal 9 4 2 7 2" xfId="32393"/>
    <cellStyle name="Normal 9 4 2 7 2 2" xfId="32394"/>
    <cellStyle name="Normal 9 4 2 7 2 2 2" xfId="32395"/>
    <cellStyle name="Normal 9 4 2 7 2 3" xfId="32396"/>
    <cellStyle name="Normal 9 4 2 7 3" xfId="32397"/>
    <cellStyle name="Normal 9 4 2 7 3 2" xfId="32398"/>
    <cellStyle name="Normal 9 4 2 7 4" xfId="32399"/>
    <cellStyle name="Normal 9 4 2 8" xfId="32400"/>
    <cellStyle name="Normal 9 4 2 8 2" xfId="32401"/>
    <cellStyle name="Normal 9 4 2 8 2 2" xfId="32402"/>
    <cellStyle name="Normal 9 4 2 8 3" xfId="32403"/>
    <cellStyle name="Normal 9 4 2 9" xfId="32404"/>
    <cellStyle name="Normal 9 4 2 9 2" xfId="32405"/>
    <cellStyle name="Normal 9 4 3" xfId="32406"/>
    <cellStyle name="Normal 9 4 3 2" xfId="32407"/>
    <cellStyle name="Normal 9 4 3 2 2" xfId="32408"/>
    <cellStyle name="Normal 9 4 3 2 2 2" xfId="32409"/>
    <cellStyle name="Normal 9 4 3 2 2 2 2" xfId="32410"/>
    <cellStyle name="Normal 9 4 3 2 2 2 2 2" xfId="32411"/>
    <cellStyle name="Normal 9 4 3 2 2 2 2 2 2" xfId="32412"/>
    <cellStyle name="Normal 9 4 3 2 2 2 2 2 2 2" xfId="32413"/>
    <cellStyle name="Normal 9 4 3 2 2 2 2 2 2 2 2" xfId="32414"/>
    <cellStyle name="Normal 9 4 3 2 2 2 2 2 2 3" xfId="32415"/>
    <cellStyle name="Normal 9 4 3 2 2 2 2 2 3" xfId="32416"/>
    <cellStyle name="Normal 9 4 3 2 2 2 2 2 3 2" xfId="32417"/>
    <cellStyle name="Normal 9 4 3 2 2 2 2 2 4" xfId="32418"/>
    <cellStyle name="Normal 9 4 3 2 2 2 2 3" xfId="32419"/>
    <cellStyle name="Normal 9 4 3 2 2 2 2 3 2" xfId="32420"/>
    <cellStyle name="Normal 9 4 3 2 2 2 2 3 2 2" xfId="32421"/>
    <cellStyle name="Normal 9 4 3 2 2 2 2 3 3" xfId="32422"/>
    <cellStyle name="Normal 9 4 3 2 2 2 2 4" xfId="32423"/>
    <cellStyle name="Normal 9 4 3 2 2 2 2 4 2" xfId="32424"/>
    <cellStyle name="Normal 9 4 3 2 2 2 2 5" xfId="32425"/>
    <cellStyle name="Normal 9 4 3 2 2 2 3" xfId="32426"/>
    <cellStyle name="Normal 9 4 3 2 2 2 3 2" xfId="32427"/>
    <cellStyle name="Normal 9 4 3 2 2 2 3 2 2" xfId="32428"/>
    <cellStyle name="Normal 9 4 3 2 2 2 3 2 2 2" xfId="32429"/>
    <cellStyle name="Normal 9 4 3 2 2 2 3 2 3" xfId="32430"/>
    <cellStyle name="Normal 9 4 3 2 2 2 3 3" xfId="32431"/>
    <cellStyle name="Normal 9 4 3 2 2 2 3 3 2" xfId="32432"/>
    <cellStyle name="Normal 9 4 3 2 2 2 3 4" xfId="32433"/>
    <cellStyle name="Normal 9 4 3 2 2 2 4" xfId="32434"/>
    <cellStyle name="Normal 9 4 3 2 2 2 4 2" xfId="32435"/>
    <cellStyle name="Normal 9 4 3 2 2 2 4 2 2" xfId="32436"/>
    <cellStyle name="Normal 9 4 3 2 2 2 4 3" xfId="32437"/>
    <cellStyle name="Normal 9 4 3 2 2 2 5" xfId="32438"/>
    <cellStyle name="Normal 9 4 3 2 2 2 5 2" xfId="32439"/>
    <cellStyle name="Normal 9 4 3 2 2 2 6" xfId="32440"/>
    <cellStyle name="Normal 9 4 3 2 2 3" xfId="32441"/>
    <cellStyle name="Normal 9 4 3 2 2 3 2" xfId="32442"/>
    <cellStyle name="Normal 9 4 3 2 2 3 2 2" xfId="32443"/>
    <cellStyle name="Normal 9 4 3 2 2 3 2 2 2" xfId="32444"/>
    <cellStyle name="Normal 9 4 3 2 2 3 2 2 2 2" xfId="32445"/>
    <cellStyle name="Normal 9 4 3 2 2 3 2 2 3" xfId="32446"/>
    <cellStyle name="Normal 9 4 3 2 2 3 2 3" xfId="32447"/>
    <cellStyle name="Normal 9 4 3 2 2 3 2 3 2" xfId="32448"/>
    <cellStyle name="Normal 9 4 3 2 2 3 2 4" xfId="32449"/>
    <cellStyle name="Normal 9 4 3 2 2 3 3" xfId="32450"/>
    <cellStyle name="Normal 9 4 3 2 2 3 3 2" xfId="32451"/>
    <cellStyle name="Normal 9 4 3 2 2 3 3 2 2" xfId="32452"/>
    <cellStyle name="Normal 9 4 3 2 2 3 3 3" xfId="32453"/>
    <cellStyle name="Normal 9 4 3 2 2 3 4" xfId="32454"/>
    <cellStyle name="Normal 9 4 3 2 2 3 4 2" xfId="32455"/>
    <cellStyle name="Normal 9 4 3 2 2 3 5" xfId="32456"/>
    <cellStyle name="Normal 9 4 3 2 2 4" xfId="32457"/>
    <cellStyle name="Normal 9 4 3 2 2 4 2" xfId="32458"/>
    <cellStyle name="Normal 9 4 3 2 2 4 2 2" xfId="32459"/>
    <cellStyle name="Normal 9 4 3 2 2 4 2 2 2" xfId="32460"/>
    <cellStyle name="Normal 9 4 3 2 2 4 2 3" xfId="32461"/>
    <cellStyle name="Normal 9 4 3 2 2 4 3" xfId="32462"/>
    <cellStyle name="Normal 9 4 3 2 2 4 3 2" xfId="32463"/>
    <cellStyle name="Normal 9 4 3 2 2 4 4" xfId="32464"/>
    <cellStyle name="Normal 9 4 3 2 2 5" xfId="32465"/>
    <cellStyle name="Normal 9 4 3 2 2 5 2" xfId="32466"/>
    <cellStyle name="Normal 9 4 3 2 2 5 2 2" xfId="32467"/>
    <cellStyle name="Normal 9 4 3 2 2 5 3" xfId="32468"/>
    <cellStyle name="Normal 9 4 3 2 2 6" xfId="32469"/>
    <cellStyle name="Normal 9 4 3 2 2 6 2" xfId="32470"/>
    <cellStyle name="Normal 9 4 3 2 2 7" xfId="32471"/>
    <cellStyle name="Normal 9 4 3 2 3" xfId="32472"/>
    <cellStyle name="Normal 9 4 3 2 3 2" xfId="32473"/>
    <cellStyle name="Normal 9 4 3 2 3 2 2" xfId="32474"/>
    <cellStyle name="Normal 9 4 3 2 3 2 2 2" xfId="32475"/>
    <cellStyle name="Normal 9 4 3 2 3 2 2 2 2" xfId="32476"/>
    <cellStyle name="Normal 9 4 3 2 3 2 2 2 2 2" xfId="32477"/>
    <cellStyle name="Normal 9 4 3 2 3 2 2 2 3" xfId="32478"/>
    <cellStyle name="Normal 9 4 3 2 3 2 2 3" xfId="32479"/>
    <cellStyle name="Normal 9 4 3 2 3 2 2 3 2" xfId="32480"/>
    <cellStyle name="Normal 9 4 3 2 3 2 2 4" xfId="32481"/>
    <cellStyle name="Normal 9 4 3 2 3 2 3" xfId="32482"/>
    <cellStyle name="Normal 9 4 3 2 3 2 3 2" xfId="32483"/>
    <cellStyle name="Normal 9 4 3 2 3 2 3 2 2" xfId="32484"/>
    <cellStyle name="Normal 9 4 3 2 3 2 3 3" xfId="32485"/>
    <cellStyle name="Normal 9 4 3 2 3 2 4" xfId="32486"/>
    <cellStyle name="Normal 9 4 3 2 3 2 4 2" xfId="32487"/>
    <cellStyle name="Normal 9 4 3 2 3 2 5" xfId="32488"/>
    <cellStyle name="Normal 9 4 3 2 3 3" xfId="32489"/>
    <cellStyle name="Normal 9 4 3 2 3 3 2" xfId="32490"/>
    <cellStyle name="Normal 9 4 3 2 3 3 2 2" xfId="32491"/>
    <cellStyle name="Normal 9 4 3 2 3 3 2 2 2" xfId="32492"/>
    <cellStyle name="Normal 9 4 3 2 3 3 2 3" xfId="32493"/>
    <cellStyle name="Normal 9 4 3 2 3 3 3" xfId="32494"/>
    <cellStyle name="Normal 9 4 3 2 3 3 3 2" xfId="32495"/>
    <cellStyle name="Normal 9 4 3 2 3 3 4" xfId="32496"/>
    <cellStyle name="Normal 9 4 3 2 3 4" xfId="32497"/>
    <cellStyle name="Normal 9 4 3 2 3 4 2" xfId="32498"/>
    <cellStyle name="Normal 9 4 3 2 3 4 2 2" xfId="32499"/>
    <cellStyle name="Normal 9 4 3 2 3 4 3" xfId="32500"/>
    <cellStyle name="Normal 9 4 3 2 3 5" xfId="32501"/>
    <cellStyle name="Normal 9 4 3 2 3 5 2" xfId="32502"/>
    <cellStyle name="Normal 9 4 3 2 3 6" xfId="32503"/>
    <cellStyle name="Normal 9 4 3 2 4" xfId="32504"/>
    <cellStyle name="Normal 9 4 3 2 4 2" xfId="32505"/>
    <cellStyle name="Normal 9 4 3 2 4 2 2" xfId="32506"/>
    <cellStyle name="Normal 9 4 3 2 4 2 2 2" xfId="32507"/>
    <cellStyle name="Normal 9 4 3 2 4 2 2 2 2" xfId="32508"/>
    <cellStyle name="Normal 9 4 3 2 4 2 2 3" xfId="32509"/>
    <cellStyle name="Normal 9 4 3 2 4 2 3" xfId="32510"/>
    <cellStyle name="Normal 9 4 3 2 4 2 3 2" xfId="32511"/>
    <cellStyle name="Normal 9 4 3 2 4 2 4" xfId="32512"/>
    <cellStyle name="Normal 9 4 3 2 4 3" xfId="32513"/>
    <cellStyle name="Normal 9 4 3 2 4 3 2" xfId="32514"/>
    <cellStyle name="Normal 9 4 3 2 4 3 2 2" xfId="32515"/>
    <cellStyle name="Normal 9 4 3 2 4 3 3" xfId="32516"/>
    <cellStyle name="Normal 9 4 3 2 4 4" xfId="32517"/>
    <cellStyle name="Normal 9 4 3 2 4 4 2" xfId="32518"/>
    <cellStyle name="Normal 9 4 3 2 4 5" xfId="32519"/>
    <cellStyle name="Normal 9 4 3 2 5" xfId="32520"/>
    <cellStyle name="Normal 9 4 3 2 5 2" xfId="32521"/>
    <cellStyle name="Normal 9 4 3 2 5 2 2" xfId="32522"/>
    <cellStyle name="Normal 9 4 3 2 5 2 2 2" xfId="32523"/>
    <cellStyle name="Normal 9 4 3 2 5 2 3" xfId="32524"/>
    <cellStyle name="Normal 9 4 3 2 5 3" xfId="32525"/>
    <cellStyle name="Normal 9 4 3 2 5 3 2" xfId="32526"/>
    <cellStyle name="Normal 9 4 3 2 5 4" xfId="32527"/>
    <cellStyle name="Normal 9 4 3 2 6" xfId="32528"/>
    <cellStyle name="Normal 9 4 3 2 6 2" xfId="32529"/>
    <cellStyle name="Normal 9 4 3 2 6 2 2" xfId="32530"/>
    <cellStyle name="Normal 9 4 3 2 6 3" xfId="32531"/>
    <cellStyle name="Normal 9 4 3 2 7" xfId="32532"/>
    <cellStyle name="Normal 9 4 3 2 7 2" xfId="32533"/>
    <cellStyle name="Normal 9 4 3 2 8" xfId="32534"/>
    <cellStyle name="Normal 9 4 3 3" xfId="32535"/>
    <cellStyle name="Normal 9 4 3 3 2" xfId="32536"/>
    <cellStyle name="Normal 9 4 3 3 2 2" xfId="32537"/>
    <cellStyle name="Normal 9 4 3 3 2 2 2" xfId="32538"/>
    <cellStyle name="Normal 9 4 3 3 2 2 2 2" xfId="32539"/>
    <cellStyle name="Normal 9 4 3 3 2 2 2 2 2" xfId="32540"/>
    <cellStyle name="Normal 9 4 3 3 2 2 2 2 2 2" xfId="32541"/>
    <cellStyle name="Normal 9 4 3 3 2 2 2 2 3" xfId="32542"/>
    <cellStyle name="Normal 9 4 3 3 2 2 2 3" xfId="32543"/>
    <cellStyle name="Normal 9 4 3 3 2 2 2 3 2" xfId="32544"/>
    <cellStyle name="Normal 9 4 3 3 2 2 2 4" xfId="32545"/>
    <cellStyle name="Normal 9 4 3 3 2 2 3" xfId="32546"/>
    <cellStyle name="Normal 9 4 3 3 2 2 3 2" xfId="32547"/>
    <cellStyle name="Normal 9 4 3 3 2 2 3 2 2" xfId="32548"/>
    <cellStyle name="Normal 9 4 3 3 2 2 3 3" xfId="32549"/>
    <cellStyle name="Normal 9 4 3 3 2 2 4" xfId="32550"/>
    <cellStyle name="Normal 9 4 3 3 2 2 4 2" xfId="32551"/>
    <cellStyle name="Normal 9 4 3 3 2 2 5" xfId="32552"/>
    <cellStyle name="Normal 9 4 3 3 2 3" xfId="32553"/>
    <cellStyle name="Normal 9 4 3 3 2 3 2" xfId="32554"/>
    <cellStyle name="Normal 9 4 3 3 2 3 2 2" xfId="32555"/>
    <cellStyle name="Normal 9 4 3 3 2 3 2 2 2" xfId="32556"/>
    <cellStyle name="Normal 9 4 3 3 2 3 2 3" xfId="32557"/>
    <cellStyle name="Normal 9 4 3 3 2 3 3" xfId="32558"/>
    <cellStyle name="Normal 9 4 3 3 2 3 3 2" xfId="32559"/>
    <cellStyle name="Normal 9 4 3 3 2 3 4" xfId="32560"/>
    <cellStyle name="Normal 9 4 3 3 2 4" xfId="32561"/>
    <cellStyle name="Normal 9 4 3 3 2 4 2" xfId="32562"/>
    <cellStyle name="Normal 9 4 3 3 2 4 2 2" xfId="32563"/>
    <cellStyle name="Normal 9 4 3 3 2 4 3" xfId="32564"/>
    <cellStyle name="Normal 9 4 3 3 2 5" xfId="32565"/>
    <cellStyle name="Normal 9 4 3 3 2 5 2" xfId="32566"/>
    <cellStyle name="Normal 9 4 3 3 2 6" xfId="32567"/>
    <cellStyle name="Normal 9 4 3 3 3" xfId="32568"/>
    <cellStyle name="Normal 9 4 3 3 3 2" xfId="32569"/>
    <cellStyle name="Normal 9 4 3 3 3 2 2" xfId="32570"/>
    <cellStyle name="Normal 9 4 3 3 3 2 2 2" xfId="32571"/>
    <cellStyle name="Normal 9 4 3 3 3 2 2 2 2" xfId="32572"/>
    <cellStyle name="Normal 9 4 3 3 3 2 2 3" xfId="32573"/>
    <cellStyle name="Normal 9 4 3 3 3 2 3" xfId="32574"/>
    <cellStyle name="Normal 9 4 3 3 3 2 3 2" xfId="32575"/>
    <cellStyle name="Normal 9 4 3 3 3 2 4" xfId="32576"/>
    <cellStyle name="Normal 9 4 3 3 3 3" xfId="32577"/>
    <cellStyle name="Normal 9 4 3 3 3 3 2" xfId="32578"/>
    <cellStyle name="Normal 9 4 3 3 3 3 2 2" xfId="32579"/>
    <cellStyle name="Normal 9 4 3 3 3 3 3" xfId="32580"/>
    <cellStyle name="Normal 9 4 3 3 3 4" xfId="32581"/>
    <cellStyle name="Normal 9 4 3 3 3 4 2" xfId="32582"/>
    <cellStyle name="Normal 9 4 3 3 3 5" xfId="32583"/>
    <cellStyle name="Normal 9 4 3 3 4" xfId="32584"/>
    <cellStyle name="Normal 9 4 3 3 4 2" xfId="32585"/>
    <cellStyle name="Normal 9 4 3 3 4 2 2" xfId="32586"/>
    <cellStyle name="Normal 9 4 3 3 4 2 2 2" xfId="32587"/>
    <cellStyle name="Normal 9 4 3 3 4 2 3" xfId="32588"/>
    <cellStyle name="Normal 9 4 3 3 4 3" xfId="32589"/>
    <cellStyle name="Normal 9 4 3 3 4 3 2" xfId="32590"/>
    <cellStyle name="Normal 9 4 3 3 4 4" xfId="32591"/>
    <cellStyle name="Normal 9 4 3 3 5" xfId="32592"/>
    <cellStyle name="Normal 9 4 3 3 5 2" xfId="32593"/>
    <cellStyle name="Normal 9 4 3 3 5 2 2" xfId="32594"/>
    <cellStyle name="Normal 9 4 3 3 5 3" xfId="32595"/>
    <cellStyle name="Normal 9 4 3 3 6" xfId="32596"/>
    <cellStyle name="Normal 9 4 3 3 6 2" xfId="32597"/>
    <cellStyle name="Normal 9 4 3 3 7" xfId="32598"/>
    <cellStyle name="Normal 9 4 3 4" xfId="32599"/>
    <cellStyle name="Normal 9 4 3 4 2" xfId="32600"/>
    <cellStyle name="Normal 9 4 3 4 2 2" xfId="32601"/>
    <cellStyle name="Normal 9 4 3 4 2 2 2" xfId="32602"/>
    <cellStyle name="Normal 9 4 3 4 2 2 2 2" xfId="32603"/>
    <cellStyle name="Normal 9 4 3 4 2 2 2 2 2" xfId="32604"/>
    <cellStyle name="Normal 9 4 3 4 2 2 2 3" xfId="32605"/>
    <cellStyle name="Normal 9 4 3 4 2 2 3" xfId="32606"/>
    <cellStyle name="Normal 9 4 3 4 2 2 3 2" xfId="32607"/>
    <cellStyle name="Normal 9 4 3 4 2 2 4" xfId="32608"/>
    <cellStyle name="Normal 9 4 3 4 2 3" xfId="32609"/>
    <cellStyle name="Normal 9 4 3 4 2 3 2" xfId="32610"/>
    <cellStyle name="Normal 9 4 3 4 2 3 2 2" xfId="32611"/>
    <cellStyle name="Normal 9 4 3 4 2 3 3" xfId="32612"/>
    <cellStyle name="Normal 9 4 3 4 2 4" xfId="32613"/>
    <cellStyle name="Normal 9 4 3 4 2 4 2" xfId="32614"/>
    <cellStyle name="Normal 9 4 3 4 2 5" xfId="32615"/>
    <cellStyle name="Normal 9 4 3 4 3" xfId="32616"/>
    <cellStyle name="Normal 9 4 3 4 3 2" xfId="32617"/>
    <cellStyle name="Normal 9 4 3 4 3 2 2" xfId="32618"/>
    <cellStyle name="Normal 9 4 3 4 3 2 2 2" xfId="32619"/>
    <cellStyle name="Normal 9 4 3 4 3 2 3" xfId="32620"/>
    <cellStyle name="Normal 9 4 3 4 3 3" xfId="32621"/>
    <cellStyle name="Normal 9 4 3 4 3 3 2" xfId="32622"/>
    <cellStyle name="Normal 9 4 3 4 3 4" xfId="32623"/>
    <cellStyle name="Normal 9 4 3 4 4" xfId="32624"/>
    <cellStyle name="Normal 9 4 3 4 4 2" xfId="32625"/>
    <cellStyle name="Normal 9 4 3 4 4 2 2" xfId="32626"/>
    <cellStyle name="Normal 9 4 3 4 4 3" xfId="32627"/>
    <cellStyle name="Normal 9 4 3 4 5" xfId="32628"/>
    <cellStyle name="Normal 9 4 3 4 5 2" xfId="32629"/>
    <cellStyle name="Normal 9 4 3 4 6" xfId="32630"/>
    <cellStyle name="Normal 9 4 3 5" xfId="32631"/>
    <cellStyle name="Normal 9 4 3 5 2" xfId="32632"/>
    <cellStyle name="Normal 9 4 3 5 2 2" xfId="32633"/>
    <cellStyle name="Normal 9 4 3 5 2 2 2" xfId="32634"/>
    <cellStyle name="Normal 9 4 3 5 2 2 2 2" xfId="32635"/>
    <cellStyle name="Normal 9 4 3 5 2 2 3" xfId="32636"/>
    <cellStyle name="Normal 9 4 3 5 2 3" xfId="32637"/>
    <cellStyle name="Normal 9 4 3 5 2 3 2" xfId="32638"/>
    <cellStyle name="Normal 9 4 3 5 2 4" xfId="32639"/>
    <cellStyle name="Normal 9 4 3 5 3" xfId="32640"/>
    <cellStyle name="Normal 9 4 3 5 3 2" xfId="32641"/>
    <cellStyle name="Normal 9 4 3 5 3 2 2" xfId="32642"/>
    <cellStyle name="Normal 9 4 3 5 3 3" xfId="32643"/>
    <cellStyle name="Normal 9 4 3 5 4" xfId="32644"/>
    <cellStyle name="Normal 9 4 3 5 4 2" xfId="32645"/>
    <cellStyle name="Normal 9 4 3 5 5" xfId="32646"/>
    <cellStyle name="Normal 9 4 3 6" xfId="32647"/>
    <cellStyle name="Normal 9 4 3 6 2" xfId="32648"/>
    <cellStyle name="Normal 9 4 3 6 2 2" xfId="32649"/>
    <cellStyle name="Normal 9 4 3 6 2 2 2" xfId="32650"/>
    <cellStyle name="Normal 9 4 3 6 2 3" xfId="32651"/>
    <cellStyle name="Normal 9 4 3 6 3" xfId="32652"/>
    <cellStyle name="Normal 9 4 3 6 3 2" xfId="32653"/>
    <cellStyle name="Normal 9 4 3 6 4" xfId="32654"/>
    <cellStyle name="Normal 9 4 3 7" xfId="32655"/>
    <cellStyle name="Normal 9 4 3 7 2" xfId="32656"/>
    <cellStyle name="Normal 9 4 3 7 2 2" xfId="32657"/>
    <cellStyle name="Normal 9 4 3 7 3" xfId="32658"/>
    <cellStyle name="Normal 9 4 3 8" xfId="32659"/>
    <cellStyle name="Normal 9 4 3 8 2" xfId="32660"/>
    <cellStyle name="Normal 9 4 3 9" xfId="32661"/>
    <cellStyle name="Normal 9 4 4" xfId="32662"/>
    <cellStyle name="Normal 9 4 4 2" xfId="32663"/>
    <cellStyle name="Normal 9 4 4 2 2" xfId="32664"/>
    <cellStyle name="Normal 9 4 4 2 2 2" xfId="32665"/>
    <cellStyle name="Normal 9 4 4 2 2 2 2" xfId="32666"/>
    <cellStyle name="Normal 9 4 4 2 2 2 2 2" xfId="32667"/>
    <cellStyle name="Normal 9 4 4 2 2 2 2 2 2" xfId="32668"/>
    <cellStyle name="Normal 9 4 4 2 2 2 2 2 2 2" xfId="32669"/>
    <cellStyle name="Normal 9 4 4 2 2 2 2 2 3" xfId="32670"/>
    <cellStyle name="Normal 9 4 4 2 2 2 2 3" xfId="32671"/>
    <cellStyle name="Normal 9 4 4 2 2 2 2 3 2" xfId="32672"/>
    <cellStyle name="Normal 9 4 4 2 2 2 2 4" xfId="32673"/>
    <cellStyle name="Normal 9 4 4 2 2 2 3" xfId="32674"/>
    <cellStyle name="Normal 9 4 4 2 2 2 3 2" xfId="32675"/>
    <cellStyle name="Normal 9 4 4 2 2 2 3 2 2" xfId="32676"/>
    <cellStyle name="Normal 9 4 4 2 2 2 3 3" xfId="32677"/>
    <cellStyle name="Normal 9 4 4 2 2 2 4" xfId="32678"/>
    <cellStyle name="Normal 9 4 4 2 2 2 4 2" xfId="32679"/>
    <cellStyle name="Normal 9 4 4 2 2 2 5" xfId="32680"/>
    <cellStyle name="Normal 9 4 4 2 2 3" xfId="32681"/>
    <cellStyle name="Normal 9 4 4 2 2 3 2" xfId="32682"/>
    <cellStyle name="Normal 9 4 4 2 2 3 2 2" xfId="32683"/>
    <cellStyle name="Normal 9 4 4 2 2 3 2 2 2" xfId="32684"/>
    <cellStyle name="Normal 9 4 4 2 2 3 2 3" xfId="32685"/>
    <cellStyle name="Normal 9 4 4 2 2 3 3" xfId="32686"/>
    <cellStyle name="Normal 9 4 4 2 2 3 3 2" xfId="32687"/>
    <cellStyle name="Normal 9 4 4 2 2 3 4" xfId="32688"/>
    <cellStyle name="Normal 9 4 4 2 2 4" xfId="32689"/>
    <cellStyle name="Normal 9 4 4 2 2 4 2" xfId="32690"/>
    <cellStyle name="Normal 9 4 4 2 2 4 2 2" xfId="32691"/>
    <cellStyle name="Normal 9 4 4 2 2 4 3" xfId="32692"/>
    <cellStyle name="Normal 9 4 4 2 2 5" xfId="32693"/>
    <cellStyle name="Normal 9 4 4 2 2 5 2" xfId="32694"/>
    <cellStyle name="Normal 9 4 4 2 2 6" xfId="32695"/>
    <cellStyle name="Normal 9 4 4 2 3" xfId="32696"/>
    <cellStyle name="Normal 9 4 4 2 3 2" xfId="32697"/>
    <cellStyle name="Normal 9 4 4 2 3 2 2" xfId="32698"/>
    <cellStyle name="Normal 9 4 4 2 3 2 2 2" xfId="32699"/>
    <cellStyle name="Normal 9 4 4 2 3 2 2 2 2" xfId="32700"/>
    <cellStyle name="Normal 9 4 4 2 3 2 2 3" xfId="32701"/>
    <cellStyle name="Normal 9 4 4 2 3 2 3" xfId="32702"/>
    <cellStyle name="Normal 9 4 4 2 3 2 3 2" xfId="32703"/>
    <cellStyle name="Normal 9 4 4 2 3 2 4" xfId="32704"/>
    <cellStyle name="Normal 9 4 4 2 3 3" xfId="32705"/>
    <cellStyle name="Normal 9 4 4 2 3 3 2" xfId="32706"/>
    <cellStyle name="Normal 9 4 4 2 3 3 2 2" xfId="32707"/>
    <cellStyle name="Normal 9 4 4 2 3 3 3" xfId="32708"/>
    <cellStyle name="Normal 9 4 4 2 3 4" xfId="32709"/>
    <cellStyle name="Normal 9 4 4 2 3 4 2" xfId="32710"/>
    <cellStyle name="Normal 9 4 4 2 3 5" xfId="32711"/>
    <cellStyle name="Normal 9 4 4 2 4" xfId="32712"/>
    <cellStyle name="Normal 9 4 4 2 4 2" xfId="32713"/>
    <cellStyle name="Normal 9 4 4 2 4 2 2" xfId="32714"/>
    <cellStyle name="Normal 9 4 4 2 4 2 2 2" xfId="32715"/>
    <cellStyle name="Normal 9 4 4 2 4 2 3" xfId="32716"/>
    <cellStyle name="Normal 9 4 4 2 4 3" xfId="32717"/>
    <cellStyle name="Normal 9 4 4 2 4 3 2" xfId="32718"/>
    <cellStyle name="Normal 9 4 4 2 4 4" xfId="32719"/>
    <cellStyle name="Normal 9 4 4 2 5" xfId="32720"/>
    <cellStyle name="Normal 9 4 4 2 5 2" xfId="32721"/>
    <cellStyle name="Normal 9 4 4 2 5 2 2" xfId="32722"/>
    <cellStyle name="Normal 9 4 4 2 5 3" xfId="32723"/>
    <cellStyle name="Normal 9 4 4 2 6" xfId="32724"/>
    <cellStyle name="Normal 9 4 4 2 6 2" xfId="32725"/>
    <cellStyle name="Normal 9 4 4 2 7" xfId="32726"/>
    <cellStyle name="Normal 9 4 4 3" xfId="32727"/>
    <cellStyle name="Normal 9 4 4 3 2" xfId="32728"/>
    <cellStyle name="Normal 9 4 4 3 2 2" xfId="32729"/>
    <cellStyle name="Normal 9 4 4 3 2 2 2" xfId="32730"/>
    <cellStyle name="Normal 9 4 4 3 2 2 2 2" xfId="32731"/>
    <cellStyle name="Normal 9 4 4 3 2 2 2 2 2" xfId="32732"/>
    <cellStyle name="Normal 9 4 4 3 2 2 2 3" xfId="32733"/>
    <cellStyle name="Normal 9 4 4 3 2 2 3" xfId="32734"/>
    <cellStyle name="Normal 9 4 4 3 2 2 3 2" xfId="32735"/>
    <cellStyle name="Normal 9 4 4 3 2 2 4" xfId="32736"/>
    <cellStyle name="Normal 9 4 4 3 2 3" xfId="32737"/>
    <cellStyle name="Normal 9 4 4 3 2 3 2" xfId="32738"/>
    <cellStyle name="Normal 9 4 4 3 2 3 2 2" xfId="32739"/>
    <cellStyle name="Normal 9 4 4 3 2 3 3" xfId="32740"/>
    <cellStyle name="Normal 9 4 4 3 2 4" xfId="32741"/>
    <cellStyle name="Normal 9 4 4 3 2 4 2" xfId="32742"/>
    <cellStyle name="Normal 9 4 4 3 2 5" xfId="32743"/>
    <cellStyle name="Normal 9 4 4 3 3" xfId="32744"/>
    <cellStyle name="Normal 9 4 4 3 3 2" xfId="32745"/>
    <cellStyle name="Normal 9 4 4 3 3 2 2" xfId="32746"/>
    <cellStyle name="Normal 9 4 4 3 3 2 2 2" xfId="32747"/>
    <cellStyle name="Normal 9 4 4 3 3 2 3" xfId="32748"/>
    <cellStyle name="Normal 9 4 4 3 3 3" xfId="32749"/>
    <cellStyle name="Normal 9 4 4 3 3 3 2" xfId="32750"/>
    <cellStyle name="Normal 9 4 4 3 3 4" xfId="32751"/>
    <cellStyle name="Normal 9 4 4 3 4" xfId="32752"/>
    <cellStyle name="Normal 9 4 4 3 4 2" xfId="32753"/>
    <cellStyle name="Normal 9 4 4 3 4 2 2" xfId="32754"/>
    <cellStyle name="Normal 9 4 4 3 4 3" xfId="32755"/>
    <cellStyle name="Normal 9 4 4 3 5" xfId="32756"/>
    <cellStyle name="Normal 9 4 4 3 5 2" xfId="32757"/>
    <cellStyle name="Normal 9 4 4 3 6" xfId="32758"/>
    <cellStyle name="Normal 9 4 4 4" xfId="32759"/>
    <cellStyle name="Normal 9 4 4 4 2" xfId="32760"/>
    <cellStyle name="Normal 9 4 4 4 2 2" xfId="32761"/>
    <cellStyle name="Normal 9 4 4 4 2 2 2" xfId="32762"/>
    <cellStyle name="Normal 9 4 4 4 2 2 2 2" xfId="32763"/>
    <cellStyle name="Normal 9 4 4 4 2 2 3" xfId="32764"/>
    <cellStyle name="Normal 9 4 4 4 2 3" xfId="32765"/>
    <cellStyle name="Normal 9 4 4 4 2 3 2" xfId="32766"/>
    <cellStyle name="Normal 9 4 4 4 2 4" xfId="32767"/>
    <cellStyle name="Normal 9 4 4 4 3" xfId="32768"/>
    <cellStyle name="Normal 9 4 4 4 3 2" xfId="32769"/>
    <cellStyle name="Normal 9 4 4 4 3 2 2" xfId="32770"/>
    <cellStyle name="Normal 9 4 4 4 3 3" xfId="32771"/>
    <cellStyle name="Normal 9 4 4 4 4" xfId="32772"/>
    <cellStyle name="Normal 9 4 4 4 4 2" xfId="32773"/>
    <cellStyle name="Normal 9 4 4 4 5" xfId="32774"/>
    <cellStyle name="Normal 9 4 4 5" xfId="32775"/>
    <cellStyle name="Normal 9 4 4 5 2" xfId="32776"/>
    <cellStyle name="Normal 9 4 4 5 2 2" xfId="32777"/>
    <cellStyle name="Normal 9 4 4 5 2 2 2" xfId="32778"/>
    <cellStyle name="Normal 9 4 4 5 2 3" xfId="32779"/>
    <cellStyle name="Normal 9 4 4 5 3" xfId="32780"/>
    <cellStyle name="Normal 9 4 4 5 3 2" xfId="32781"/>
    <cellStyle name="Normal 9 4 4 5 4" xfId="32782"/>
    <cellStyle name="Normal 9 4 4 6" xfId="32783"/>
    <cellStyle name="Normal 9 4 4 6 2" xfId="32784"/>
    <cellStyle name="Normal 9 4 4 6 2 2" xfId="32785"/>
    <cellStyle name="Normal 9 4 4 6 3" xfId="32786"/>
    <cellStyle name="Normal 9 4 4 7" xfId="32787"/>
    <cellStyle name="Normal 9 4 4 7 2" xfId="32788"/>
    <cellStyle name="Normal 9 4 4 8" xfId="32789"/>
    <cellStyle name="Normal 9 4 5" xfId="32790"/>
    <cellStyle name="Normal 9 4 5 2" xfId="32791"/>
    <cellStyle name="Normal 9 4 5 2 2" xfId="32792"/>
    <cellStyle name="Normal 9 4 5 2 2 2" xfId="32793"/>
    <cellStyle name="Normal 9 4 5 2 2 2 2" xfId="32794"/>
    <cellStyle name="Normal 9 4 5 2 2 2 2 2" xfId="32795"/>
    <cellStyle name="Normal 9 4 5 2 2 2 2 2 2" xfId="32796"/>
    <cellStyle name="Normal 9 4 5 2 2 2 2 3" xfId="32797"/>
    <cellStyle name="Normal 9 4 5 2 2 2 3" xfId="32798"/>
    <cellStyle name="Normal 9 4 5 2 2 2 3 2" xfId="32799"/>
    <cellStyle name="Normal 9 4 5 2 2 2 4" xfId="32800"/>
    <cellStyle name="Normal 9 4 5 2 2 3" xfId="32801"/>
    <cellStyle name="Normal 9 4 5 2 2 3 2" xfId="32802"/>
    <cellStyle name="Normal 9 4 5 2 2 3 2 2" xfId="32803"/>
    <cellStyle name="Normal 9 4 5 2 2 3 3" xfId="32804"/>
    <cellStyle name="Normal 9 4 5 2 2 4" xfId="32805"/>
    <cellStyle name="Normal 9 4 5 2 2 4 2" xfId="32806"/>
    <cellStyle name="Normal 9 4 5 2 2 5" xfId="32807"/>
    <cellStyle name="Normal 9 4 5 2 3" xfId="32808"/>
    <cellStyle name="Normal 9 4 5 2 3 2" xfId="32809"/>
    <cellStyle name="Normal 9 4 5 2 3 2 2" xfId="32810"/>
    <cellStyle name="Normal 9 4 5 2 3 2 2 2" xfId="32811"/>
    <cellStyle name="Normal 9 4 5 2 3 2 3" xfId="32812"/>
    <cellStyle name="Normal 9 4 5 2 3 3" xfId="32813"/>
    <cellStyle name="Normal 9 4 5 2 3 3 2" xfId="32814"/>
    <cellStyle name="Normal 9 4 5 2 3 4" xfId="32815"/>
    <cellStyle name="Normal 9 4 5 2 4" xfId="32816"/>
    <cellStyle name="Normal 9 4 5 2 4 2" xfId="32817"/>
    <cellStyle name="Normal 9 4 5 2 4 2 2" xfId="32818"/>
    <cellStyle name="Normal 9 4 5 2 4 3" xfId="32819"/>
    <cellStyle name="Normal 9 4 5 2 5" xfId="32820"/>
    <cellStyle name="Normal 9 4 5 2 5 2" xfId="32821"/>
    <cellStyle name="Normal 9 4 5 2 6" xfId="32822"/>
    <cellStyle name="Normal 9 4 5 3" xfId="32823"/>
    <cellStyle name="Normal 9 4 5 3 2" xfId="32824"/>
    <cellStyle name="Normal 9 4 5 3 2 2" xfId="32825"/>
    <cellStyle name="Normal 9 4 5 3 2 2 2" xfId="32826"/>
    <cellStyle name="Normal 9 4 5 3 2 2 2 2" xfId="32827"/>
    <cellStyle name="Normal 9 4 5 3 2 2 3" xfId="32828"/>
    <cellStyle name="Normal 9 4 5 3 2 3" xfId="32829"/>
    <cellStyle name="Normal 9 4 5 3 2 3 2" xfId="32830"/>
    <cellStyle name="Normal 9 4 5 3 2 4" xfId="32831"/>
    <cellStyle name="Normal 9 4 5 3 3" xfId="32832"/>
    <cellStyle name="Normal 9 4 5 3 3 2" xfId="32833"/>
    <cellStyle name="Normal 9 4 5 3 3 2 2" xfId="32834"/>
    <cellStyle name="Normal 9 4 5 3 3 3" xfId="32835"/>
    <cellStyle name="Normal 9 4 5 3 4" xfId="32836"/>
    <cellStyle name="Normal 9 4 5 3 4 2" xfId="32837"/>
    <cellStyle name="Normal 9 4 5 3 5" xfId="32838"/>
    <cellStyle name="Normal 9 4 5 4" xfId="32839"/>
    <cellStyle name="Normal 9 4 5 4 2" xfId="32840"/>
    <cellStyle name="Normal 9 4 5 4 2 2" xfId="32841"/>
    <cellStyle name="Normal 9 4 5 4 2 2 2" xfId="32842"/>
    <cellStyle name="Normal 9 4 5 4 2 3" xfId="32843"/>
    <cellStyle name="Normal 9 4 5 4 3" xfId="32844"/>
    <cellStyle name="Normal 9 4 5 4 3 2" xfId="32845"/>
    <cellStyle name="Normal 9 4 5 4 4" xfId="32846"/>
    <cellStyle name="Normal 9 4 5 5" xfId="32847"/>
    <cellStyle name="Normal 9 4 5 5 2" xfId="32848"/>
    <cellStyle name="Normal 9 4 5 5 2 2" xfId="32849"/>
    <cellStyle name="Normal 9 4 5 5 3" xfId="32850"/>
    <cellStyle name="Normal 9 4 5 6" xfId="32851"/>
    <cellStyle name="Normal 9 4 5 6 2" xfId="32852"/>
    <cellStyle name="Normal 9 4 5 7" xfId="32853"/>
    <cellStyle name="Normal 9 4 6" xfId="32854"/>
    <cellStyle name="Normal 9 4 6 2" xfId="32855"/>
    <cellStyle name="Normal 9 4 6 2 2" xfId="32856"/>
    <cellStyle name="Normal 9 4 6 2 2 2" xfId="32857"/>
    <cellStyle name="Normal 9 4 6 2 2 2 2" xfId="32858"/>
    <cellStyle name="Normal 9 4 6 2 2 2 2 2" xfId="32859"/>
    <cellStyle name="Normal 9 4 6 2 2 2 3" xfId="32860"/>
    <cellStyle name="Normal 9 4 6 2 2 3" xfId="32861"/>
    <cellStyle name="Normal 9 4 6 2 2 3 2" xfId="32862"/>
    <cellStyle name="Normal 9 4 6 2 2 4" xfId="32863"/>
    <cellStyle name="Normal 9 4 6 2 3" xfId="32864"/>
    <cellStyle name="Normal 9 4 6 2 3 2" xfId="32865"/>
    <cellStyle name="Normal 9 4 6 2 3 2 2" xfId="32866"/>
    <cellStyle name="Normal 9 4 6 2 3 3" xfId="32867"/>
    <cellStyle name="Normal 9 4 6 2 4" xfId="32868"/>
    <cellStyle name="Normal 9 4 6 2 4 2" xfId="32869"/>
    <cellStyle name="Normal 9 4 6 2 5" xfId="32870"/>
    <cellStyle name="Normal 9 4 6 3" xfId="32871"/>
    <cellStyle name="Normal 9 4 6 3 2" xfId="32872"/>
    <cellStyle name="Normal 9 4 6 3 2 2" xfId="32873"/>
    <cellStyle name="Normal 9 4 6 3 2 2 2" xfId="32874"/>
    <cellStyle name="Normal 9 4 6 3 2 3" xfId="32875"/>
    <cellStyle name="Normal 9 4 6 3 3" xfId="32876"/>
    <cellStyle name="Normal 9 4 6 3 3 2" xfId="32877"/>
    <cellStyle name="Normal 9 4 6 3 4" xfId="32878"/>
    <cellStyle name="Normal 9 4 6 4" xfId="32879"/>
    <cellStyle name="Normal 9 4 6 4 2" xfId="32880"/>
    <cellStyle name="Normal 9 4 6 4 2 2" xfId="32881"/>
    <cellStyle name="Normal 9 4 6 4 3" xfId="32882"/>
    <cellStyle name="Normal 9 4 6 5" xfId="32883"/>
    <cellStyle name="Normal 9 4 6 5 2" xfId="32884"/>
    <cellStyle name="Normal 9 4 6 6" xfId="32885"/>
    <cellStyle name="Normal 9 4 7" xfId="32886"/>
    <cellStyle name="Normal 9 4 7 2" xfId="32887"/>
    <cellStyle name="Normal 9 4 7 2 2" xfId="32888"/>
    <cellStyle name="Normal 9 4 7 2 2 2" xfId="32889"/>
    <cellStyle name="Normal 9 4 7 2 2 2 2" xfId="32890"/>
    <cellStyle name="Normal 9 4 7 2 2 3" xfId="32891"/>
    <cellStyle name="Normal 9 4 7 2 3" xfId="32892"/>
    <cellStyle name="Normal 9 4 7 2 3 2" xfId="32893"/>
    <cellStyle name="Normal 9 4 7 2 4" xfId="32894"/>
    <cellStyle name="Normal 9 4 7 3" xfId="32895"/>
    <cellStyle name="Normal 9 4 7 3 2" xfId="32896"/>
    <cellStyle name="Normal 9 4 7 3 2 2" xfId="32897"/>
    <cellStyle name="Normal 9 4 7 3 3" xfId="32898"/>
    <cellStyle name="Normal 9 4 7 4" xfId="32899"/>
    <cellStyle name="Normal 9 4 7 4 2" xfId="32900"/>
    <cellStyle name="Normal 9 4 7 5" xfId="32901"/>
    <cellStyle name="Normal 9 4 8" xfId="32902"/>
    <cellStyle name="Normal 9 4 8 2" xfId="32903"/>
    <cellStyle name="Normal 9 4 8 2 2" xfId="32904"/>
    <cellStyle name="Normal 9 4 8 2 2 2" xfId="32905"/>
    <cellStyle name="Normal 9 4 8 2 3" xfId="32906"/>
    <cellStyle name="Normal 9 4 8 3" xfId="32907"/>
    <cellStyle name="Normal 9 4 8 3 2" xfId="32908"/>
    <cellStyle name="Normal 9 4 8 4" xfId="32909"/>
    <cellStyle name="Normal 9 4 9" xfId="32910"/>
    <cellStyle name="Normal 9 4 9 2" xfId="32911"/>
    <cellStyle name="Normal 9 4 9 2 2" xfId="32912"/>
    <cellStyle name="Normal 9 4 9 3" xfId="32913"/>
    <cellStyle name="Normal 9 5" xfId="32914"/>
    <cellStyle name="Normal 9 5 10" xfId="32915"/>
    <cellStyle name="Normal 9 5 2" xfId="32916"/>
    <cellStyle name="Normal 9 5 2 2" xfId="32917"/>
    <cellStyle name="Normal 9 5 2 2 2" xfId="32918"/>
    <cellStyle name="Normal 9 5 2 2 2 2" xfId="32919"/>
    <cellStyle name="Normal 9 5 2 2 2 2 2" xfId="32920"/>
    <cellStyle name="Normal 9 5 2 2 2 2 2 2" xfId="32921"/>
    <cellStyle name="Normal 9 5 2 2 2 2 2 2 2" xfId="32922"/>
    <cellStyle name="Normal 9 5 2 2 2 2 2 2 2 2" xfId="32923"/>
    <cellStyle name="Normal 9 5 2 2 2 2 2 2 2 2 2" xfId="32924"/>
    <cellStyle name="Normal 9 5 2 2 2 2 2 2 2 3" xfId="32925"/>
    <cellStyle name="Normal 9 5 2 2 2 2 2 2 3" xfId="32926"/>
    <cellStyle name="Normal 9 5 2 2 2 2 2 2 3 2" xfId="32927"/>
    <cellStyle name="Normal 9 5 2 2 2 2 2 2 4" xfId="32928"/>
    <cellStyle name="Normal 9 5 2 2 2 2 2 3" xfId="32929"/>
    <cellStyle name="Normal 9 5 2 2 2 2 2 3 2" xfId="32930"/>
    <cellStyle name="Normal 9 5 2 2 2 2 2 3 2 2" xfId="32931"/>
    <cellStyle name="Normal 9 5 2 2 2 2 2 3 3" xfId="32932"/>
    <cellStyle name="Normal 9 5 2 2 2 2 2 4" xfId="32933"/>
    <cellStyle name="Normal 9 5 2 2 2 2 2 4 2" xfId="32934"/>
    <cellStyle name="Normal 9 5 2 2 2 2 2 5" xfId="32935"/>
    <cellStyle name="Normal 9 5 2 2 2 2 3" xfId="32936"/>
    <cellStyle name="Normal 9 5 2 2 2 2 3 2" xfId="32937"/>
    <cellStyle name="Normal 9 5 2 2 2 2 3 2 2" xfId="32938"/>
    <cellStyle name="Normal 9 5 2 2 2 2 3 2 2 2" xfId="32939"/>
    <cellStyle name="Normal 9 5 2 2 2 2 3 2 3" xfId="32940"/>
    <cellStyle name="Normal 9 5 2 2 2 2 3 3" xfId="32941"/>
    <cellStyle name="Normal 9 5 2 2 2 2 3 3 2" xfId="32942"/>
    <cellStyle name="Normal 9 5 2 2 2 2 3 4" xfId="32943"/>
    <cellStyle name="Normal 9 5 2 2 2 2 4" xfId="32944"/>
    <cellStyle name="Normal 9 5 2 2 2 2 4 2" xfId="32945"/>
    <cellStyle name="Normal 9 5 2 2 2 2 4 2 2" xfId="32946"/>
    <cellStyle name="Normal 9 5 2 2 2 2 4 3" xfId="32947"/>
    <cellStyle name="Normal 9 5 2 2 2 2 5" xfId="32948"/>
    <cellStyle name="Normal 9 5 2 2 2 2 5 2" xfId="32949"/>
    <cellStyle name="Normal 9 5 2 2 2 2 6" xfId="32950"/>
    <cellStyle name="Normal 9 5 2 2 2 3" xfId="32951"/>
    <cellStyle name="Normal 9 5 2 2 2 3 2" xfId="32952"/>
    <cellStyle name="Normal 9 5 2 2 2 3 2 2" xfId="32953"/>
    <cellStyle name="Normal 9 5 2 2 2 3 2 2 2" xfId="32954"/>
    <cellStyle name="Normal 9 5 2 2 2 3 2 2 2 2" xfId="32955"/>
    <cellStyle name="Normal 9 5 2 2 2 3 2 2 3" xfId="32956"/>
    <cellStyle name="Normal 9 5 2 2 2 3 2 3" xfId="32957"/>
    <cellStyle name="Normal 9 5 2 2 2 3 2 3 2" xfId="32958"/>
    <cellStyle name="Normal 9 5 2 2 2 3 2 4" xfId="32959"/>
    <cellStyle name="Normal 9 5 2 2 2 3 3" xfId="32960"/>
    <cellStyle name="Normal 9 5 2 2 2 3 3 2" xfId="32961"/>
    <cellStyle name="Normal 9 5 2 2 2 3 3 2 2" xfId="32962"/>
    <cellStyle name="Normal 9 5 2 2 2 3 3 3" xfId="32963"/>
    <cellStyle name="Normal 9 5 2 2 2 3 4" xfId="32964"/>
    <cellStyle name="Normal 9 5 2 2 2 3 4 2" xfId="32965"/>
    <cellStyle name="Normal 9 5 2 2 2 3 5" xfId="32966"/>
    <cellStyle name="Normal 9 5 2 2 2 4" xfId="32967"/>
    <cellStyle name="Normal 9 5 2 2 2 4 2" xfId="32968"/>
    <cellStyle name="Normal 9 5 2 2 2 4 2 2" xfId="32969"/>
    <cellStyle name="Normal 9 5 2 2 2 4 2 2 2" xfId="32970"/>
    <cellStyle name="Normal 9 5 2 2 2 4 2 3" xfId="32971"/>
    <cellStyle name="Normal 9 5 2 2 2 4 3" xfId="32972"/>
    <cellStyle name="Normal 9 5 2 2 2 4 3 2" xfId="32973"/>
    <cellStyle name="Normal 9 5 2 2 2 4 4" xfId="32974"/>
    <cellStyle name="Normal 9 5 2 2 2 5" xfId="32975"/>
    <cellStyle name="Normal 9 5 2 2 2 5 2" xfId="32976"/>
    <cellStyle name="Normal 9 5 2 2 2 5 2 2" xfId="32977"/>
    <cellStyle name="Normal 9 5 2 2 2 5 3" xfId="32978"/>
    <cellStyle name="Normal 9 5 2 2 2 6" xfId="32979"/>
    <cellStyle name="Normal 9 5 2 2 2 6 2" xfId="32980"/>
    <cellStyle name="Normal 9 5 2 2 2 7" xfId="32981"/>
    <cellStyle name="Normal 9 5 2 2 3" xfId="32982"/>
    <cellStyle name="Normal 9 5 2 2 3 2" xfId="32983"/>
    <cellStyle name="Normal 9 5 2 2 3 2 2" xfId="32984"/>
    <cellStyle name="Normal 9 5 2 2 3 2 2 2" xfId="32985"/>
    <cellStyle name="Normal 9 5 2 2 3 2 2 2 2" xfId="32986"/>
    <cellStyle name="Normal 9 5 2 2 3 2 2 2 2 2" xfId="32987"/>
    <cellStyle name="Normal 9 5 2 2 3 2 2 2 3" xfId="32988"/>
    <cellStyle name="Normal 9 5 2 2 3 2 2 3" xfId="32989"/>
    <cellStyle name="Normal 9 5 2 2 3 2 2 3 2" xfId="32990"/>
    <cellStyle name="Normal 9 5 2 2 3 2 2 4" xfId="32991"/>
    <cellStyle name="Normal 9 5 2 2 3 2 3" xfId="32992"/>
    <cellStyle name="Normal 9 5 2 2 3 2 3 2" xfId="32993"/>
    <cellStyle name="Normal 9 5 2 2 3 2 3 2 2" xfId="32994"/>
    <cellStyle name="Normal 9 5 2 2 3 2 3 3" xfId="32995"/>
    <cellStyle name="Normal 9 5 2 2 3 2 4" xfId="32996"/>
    <cellStyle name="Normal 9 5 2 2 3 2 4 2" xfId="32997"/>
    <cellStyle name="Normal 9 5 2 2 3 2 5" xfId="32998"/>
    <cellStyle name="Normal 9 5 2 2 3 3" xfId="32999"/>
    <cellStyle name="Normal 9 5 2 2 3 3 2" xfId="33000"/>
    <cellStyle name="Normal 9 5 2 2 3 3 2 2" xfId="33001"/>
    <cellStyle name="Normal 9 5 2 2 3 3 2 2 2" xfId="33002"/>
    <cellStyle name="Normal 9 5 2 2 3 3 2 3" xfId="33003"/>
    <cellStyle name="Normal 9 5 2 2 3 3 3" xfId="33004"/>
    <cellStyle name="Normal 9 5 2 2 3 3 3 2" xfId="33005"/>
    <cellStyle name="Normal 9 5 2 2 3 3 4" xfId="33006"/>
    <cellStyle name="Normal 9 5 2 2 3 4" xfId="33007"/>
    <cellStyle name="Normal 9 5 2 2 3 4 2" xfId="33008"/>
    <cellStyle name="Normal 9 5 2 2 3 4 2 2" xfId="33009"/>
    <cellStyle name="Normal 9 5 2 2 3 4 3" xfId="33010"/>
    <cellStyle name="Normal 9 5 2 2 3 5" xfId="33011"/>
    <cellStyle name="Normal 9 5 2 2 3 5 2" xfId="33012"/>
    <cellStyle name="Normal 9 5 2 2 3 6" xfId="33013"/>
    <cellStyle name="Normal 9 5 2 2 4" xfId="33014"/>
    <cellStyle name="Normal 9 5 2 2 4 2" xfId="33015"/>
    <cellStyle name="Normal 9 5 2 2 4 2 2" xfId="33016"/>
    <cellStyle name="Normal 9 5 2 2 4 2 2 2" xfId="33017"/>
    <cellStyle name="Normal 9 5 2 2 4 2 2 2 2" xfId="33018"/>
    <cellStyle name="Normal 9 5 2 2 4 2 2 3" xfId="33019"/>
    <cellStyle name="Normal 9 5 2 2 4 2 3" xfId="33020"/>
    <cellStyle name="Normal 9 5 2 2 4 2 3 2" xfId="33021"/>
    <cellStyle name="Normal 9 5 2 2 4 2 4" xfId="33022"/>
    <cellStyle name="Normal 9 5 2 2 4 3" xfId="33023"/>
    <cellStyle name="Normal 9 5 2 2 4 3 2" xfId="33024"/>
    <cellStyle name="Normal 9 5 2 2 4 3 2 2" xfId="33025"/>
    <cellStyle name="Normal 9 5 2 2 4 3 3" xfId="33026"/>
    <cellStyle name="Normal 9 5 2 2 4 4" xfId="33027"/>
    <cellStyle name="Normal 9 5 2 2 4 4 2" xfId="33028"/>
    <cellStyle name="Normal 9 5 2 2 4 5" xfId="33029"/>
    <cellStyle name="Normal 9 5 2 2 5" xfId="33030"/>
    <cellStyle name="Normal 9 5 2 2 5 2" xfId="33031"/>
    <cellStyle name="Normal 9 5 2 2 5 2 2" xfId="33032"/>
    <cellStyle name="Normal 9 5 2 2 5 2 2 2" xfId="33033"/>
    <cellStyle name="Normal 9 5 2 2 5 2 3" xfId="33034"/>
    <cellStyle name="Normal 9 5 2 2 5 3" xfId="33035"/>
    <cellStyle name="Normal 9 5 2 2 5 3 2" xfId="33036"/>
    <cellStyle name="Normal 9 5 2 2 5 4" xfId="33037"/>
    <cellStyle name="Normal 9 5 2 2 6" xfId="33038"/>
    <cellStyle name="Normal 9 5 2 2 6 2" xfId="33039"/>
    <cellStyle name="Normal 9 5 2 2 6 2 2" xfId="33040"/>
    <cellStyle name="Normal 9 5 2 2 6 3" xfId="33041"/>
    <cellStyle name="Normal 9 5 2 2 7" xfId="33042"/>
    <cellStyle name="Normal 9 5 2 2 7 2" xfId="33043"/>
    <cellStyle name="Normal 9 5 2 2 8" xfId="33044"/>
    <cellStyle name="Normal 9 5 2 3" xfId="33045"/>
    <cellStyle name="Normal 9 5 2 3 2" xfId="33046"/>
    <cellStyle name="Normal 9 5 2 3 2 2" xfId="33047"/>
    <cellStyle name="Normal 9 5 2 3 2 2 2" xfId="33048"/>
    <cellStyle name="Normal 9 5 2 3 2 2 2 2" xfId="33049"/>
    <cellStyle name="Normal 9 5 2 3 2 2 2 2 2" xfId="33050"/>
    <cellStyle name="Normal 9 5 2 3 2 2 2 2 2 2" xfId="33051"/>
    <cellStyle name="Normal 9 5 2 3 2 2 2 2 3" xfId="33052"/>
    <cellStyle name="Normal 9 5 2 3 2 2 2 3" xfId="33053"/>
    <cellStyle name="Normal 9 5 2 3 2 2 2 3 2" xfId="33054"/>
    <cellStyle name="Normal 9 5 2 3 2 2 2 4" xfId="33055"/>
    <cellStyle name="Normal 9 5 2 3 2 2 3" xfId="33056"/>
    <cellStyle name="Normal 9 5 2 3 2 2 3 2" xfId="33057"/>
    <cellStyle name="Normal 9 5 2 3 2 2 3 2 2" xfId="33058"/>
    <cellStyle name="Normal 9 5 2 3 2 2 3 3" xfId="33059"/>
    <cellStyle name="Normal 9 5 2 3 2 2 4" xfId="33060"/>
    <cellStyle name="Normal 9 5 2 3 2 2 4 2" xfId="33061"/>
    <cellStyle name="Normal 9 5 2 3 2 2 5" xfId="33062"/>
    <cellStyle name="Normal 9 5 2 3 2 3" xfId="33063"/>
    <cellStyle name="Normal 9 5 2 3 2 3 2" xfId="33064"/>
    <cellStyle name="Normal 9 5 2 3 2 3 2 2" xfId="33065"/>
    <cellStyle name="Normal 9 5 2 3 2 3 2 2 2" xfId="33066"/>
    <cellStyle name="Normal 9 5 2 3 2 3 2 3" xfId="33067"/>
    <cellStyle name="Normal 9 5 2 3 2 3 3" xfId="33068"/>
    <cellStyle name="Normal 9 5 2 3 2 3 3 2" xfId="33069"/>
    <cellStyle name="Normal 9 5 2 3 2 3 4" xfId="33070"/>
    <cellStyle name="Normal 9 5 2 3 2 4" xfId="33071"/>
    <cellStyle name="Normal 9 5 2 3 2 4 2" xfId="33072"/>
    <cellStyle name="Normal 9 5 2 3 2 4 2 2" xfId="33073"/>
    <cellStyle name="Normal 9 5 2 3 2 4 3" xfId="33074"/>
    <cellStyle name="Normal 9 5 2 3 2 5" xfId="33075"/>
    <cellStyle name="Normal 9 5 2 3 2 5 2" xfId="33076"/>
    <cellStyle name="Normal 9 5 2 3 2 6" xfId="33077"/>
    <cellStyle name="Normal 9 5 2 3 3" xfId="33078"/>
    <cellStyle name="Normal 9 5 2 3 3 2" xfId="33079"/>
    <cellStyle name="Normal 9 5 2 3 3 2 2" xfId="33080"/>
    <cellStyle name="Normal 9 5 2 3 3 2 2 2" xfId="33081"/>
    <cellStyle name="Normal 9 5 2 3 3 2 2 2 2" xfId="33082"/>
    <cellStyle name="Normal 9 5 2 3 3 2 2 3" xfId="33083"/>
    <cellStyle name="Normal 9 5 2 3 3 2 3" xfId="33084"/>
    <cellStyle name="Normal 9 5 2 3 3 2 3 2" xfId="33085"/>
    <cellStyle name="Normal 9 5 2 3 3 2 4" xfId="33086"/>
    <cellStyle name="Normal 9 5 2 3 3 3" xfId="33087"/>
    <cellStyle name="Normal 9 5 2 3 3 3 2" xfId="33088"/>
    <cellStyle name="Normal 9 5 2 3 3 3 2 2" xfId="33089"/>
    <cellStyle name="Normal 9 5 2 3 3 3 3" xfId="33090"/>
    <cellStyle name="Normal 9 5 2 3 3 4" xfId="33091"/>
    <cellStyle name="Normal 9 5 2 3 3 4 2" xfId="33092"/>
    <cellStyle name="Normal 9 5 2 3 3 5" xfId="33093"/>
    <cellStyle name="Normal 9 5 2 3 4" xfId="33094"/>
    <cellStyle name="Normal 9 5 2 3 4 2" xfId="33095"/>
    <cellStyle name="Normal 9 5 2 3 4 2 2" xfId="33096"/>
    <cellStyle name="Normal 9 5 2 3 4 2 2 2" xfId="33097"/>
    <cellStyle name="Normal 9 5 2 3 4 2 3" xfId="33098"/>
    <cellStyle name="Normal 9 5 2 3 4 3" xfId="33099"/>
    <cellStyle name="Normal 9 5 2 3 4 3 2" xfId="33100"/>
    <cellStyle name="Normal 9 5 2 3 4 4" xfId="33101"/>
    <cellStyle name="Normal 9 5 2 3 5" xfId="33102"/>
    <cellStyle name="Normal 9 5 2 3 5 2" xfId="33103"/>
    <cellStyle name="Normal 9 5 2 3 5 2 2" xfId="33104"/>
    <cellStyle name="Normal 9 5 2 3 5 3" xfId="33105"/>
    <cellStyle name="Normal 9 5 2 3 6" xfId="33106"/>
    <cellStyle name="Normal 9 5 2 3 6 2" xfId="33107"/>
    <cellStyle name="Normal 9 5 2 3 7" xfId="33108"/>
    <cellStyle name="Normal 9 5 2 4" xfId="33109"/>
    <cellStyle name="Normal 9 5 2 4 2" xfId="33110"/>
    <cellStyle name="Normal 9 5 2 4 2 2" xfId="33111"/>
    <cellStyle name="Normal 9 5 2 4 2 2 2" xfId="33112"/>
    <cellStyle name="Normal 9 5 2 4 2 2 2 2" xfId="33113"/>
    <cellStyle name="Normal 9 5 2 4 2 2 2 2 2" xfId="33114"/>
    <cellStyle name="Normal 9 5 2 4 2 2 2 3" xfId="33115"/>
    <cellStyle name="Normal 9 5 2 4 2 2 3" xfId="33116"/>
    <cellStyle name="Normal 9 5 2 4 2 2 3 2" xfId="33117"/>
    <cellStyle name="Normal 9 5 2 4 2 2 4" xfId="33118"/>
    <cellStyle name="Normal 9 5 2 4 2 3" xfId="33119"/>
    <cellStyle name="Normal 9 5 2 4 2 3 2" xfId="33120"/>
    <cellStyle name="Normal 9 5 2 4 2 3 2 2" xfId="33121"/>
    <cellStyle name="Normal 9 5 2 4 2 3 3" xfId="33122"/>
    <cellStyle name="Normal 9 5 2 4 2 4" xfId="33123"/>
    <cellStyle name="Normal 9 5 2 4 2 4 2" xfId="33124"/>
    <cellStyle name="Normal 9 5 2 4 2 5" xfId="33125"/>
    <cellStyle name="Normal 9 5 2 4 3" xfId="33126"/>
    <cellStyle name="Normal 9 5 2 4 3 2" xfId="33127"/>
    <cellStyle name="Normal 9 5 2 4 3 2 2" xfId="33128"/>
    <cellStyle name="Normal 9 5 2 4 3 2 2 2" xfId="33129"/>
    <cellStyle name="Normal 9 5 2 4 3 2 3" xfId="33130"/>
    <cellStyle name="Normal 9 5 2 4 3 3" xfId="33131"/>
    <cellStyle name="Normal 9 5 2 4 3 3 2" xfId="33132"/>
    <cellStyle name="Normal 9 5 2 4 3 4" xfId="33133"/>
    <cellStyle name="Normal 9 5 2 4 4" xfId="33134"/>
    <cellStyle name="Normal 9 5 2 4 4 2" xfId="33135"/>
    <cellStyle name="Normal 9 5 2 4 4 2 2" xfId="33136"/>
    <cellStyle name="Normal 9 5 2 4 4 3" xfId="33137"/>
    <cellStyle name="Normal 9 5 2 4 5" xfId="33138"/>
    <cellStyle name="Normal 9 5 2 4 5 2" xfId="33139"/>
    <cellStyle name="Normal 9 5 2 4 6" xfId="33140"/>
    <cellStyle name="Normal 9 5 2 5" xfId="33141"/>
    <cellStyle name="Normal 9 5 2 5 2" xfId="33142"/>
    <cellStyle name="Normal 9 5 2 5 2 2" xfId="33143"/>
    <cellStyle name="Normal 9 5 2 5 2 2 2" xfId="33144"/>
    <cellStyle name="Normal 9 5 2 5 2 2 2 2" xfId="33145"/>
    <cellStyle name="Normal 9 5 2 5 2 2 3" xfId="33146"/>
    <cellStyle name="Normal 9 5 2 5 2 3" xfId="33147"/>
    <cellStyle name="Normal 9 5 2 5 2 3 2" xfId="33148"/>
    <cellStyle name="Normal 9 5 2 5 2 4" xfId="33149"/>
    <cellStyle name="Normal 9 5 2 5 3" xfId="33150"/>
    <cellStyle name="Normal 9 5 2 5 3 2" xfId="33151"/>
    <cellStyle name="Normal 9 5 2 5 3 2 2" xfId="33152"/>
    <cellStyle name="Normal 9 5 2 5 3 3" xfId="33153"/>
    <cellStyle name="Normal 9 5 2 5 4" xfId="33154"/>
    <cellStyle name="Normal 9 5 2 5 4 2" xfId="33155"/>
    <cellStyle name="Normal 9 5 2 5 5" xfId="33156"/>
    <cellStyle name="Normal 9 5 2 6" xfId="33157"/>
    <cellStyle name="Normal 9 5 2 6 2" xfId="33158"/>
    <cellStyle name="Normal 9 5 2 6 2 2" xfId="33159"/>
    <cellStyle name="Normal 9 5 2 6 2 2 2" xfId="33160"/>
    <cellStyle name="Normal 9 5 2 6 2 3" xfId="33161"/>
    <cellStyle name="Normal 9 5 2 6 3" xfId="33162"/>
    <cellStyle name="Normal 9 5 2 6 3 2" xfId="33163"/>
    <cellStyle name="Normal 9 5 2 6 4" xfId="33164"/>
    <cellStyle name="Normal 9 5 2 7" xfId="33165"/>
    <cellStyle name="Normal 9 5 2 7 2" xfId="33166"/>
    <cellStyle name="Normal 9 5 2 7 2 2" xfId="33167"/>
    <cellStyle name="Normal 9 5 2 7 3" xfId="33168"/>
    <cellStyle name="Normal 9 5 2 8" xfId="33169"/>
    <cellStyle name="Normal 9 5 2 8 2" xfId="33170"/>
    <cellStyle name="Normal 9 5 2 9" xfId="33171"/>
    <cellStyle name="Normal 9 5 3" xfId="33172"/>
    <cellStyle name="Normal 9 5 3 2" xfId="33173"/>
    <cellStyle name="Normal 9 5 3 2 2" xfId="33174"/>
    <cellStyle name="Normal 9 5 3 2 2 2" xfId="33175"/>
    <cellStyle name="Normal 9 5 3 2 2 2 2" xfId="33176"/>
    <cellStyle name="Normal 9 5 3 2 2 2 2 2" xfId="33177"/>
    <cellStyle name="Normal 9 5 3 2 2 2 2 2 2" xfId="33178"/>
    <cellStyle name="Normal 9 5 3 2 2 2 2 2 2 2" xfId="33179"/>
    <cellStyle name="Normal 9 5 3 2 2 2 2 2 3" xfId="33180"/>
    <cellStyle name="Normal 9 5 3 2 2 2 2 3" xfId="33181"/>
    <cellStyle name="Normal 9 5 3 2 2 2 2 3 2" xfId="33182"/>
    <cellStyle name="Normal 9 5 3 2 2 2 2 4" xfId="33183"/>
    <cellStyle name="Normal 9 5 3 2 2 2 3" xfId="33184"/>
    <cellStyle name="Normal 9 5 3 2 2 2 3 2" xfId="33185"/>
    <cellStyle name="Normal 9 5 3 2 2 2 3 2 2" xfId="33186"/>
    <cellStyle name="Normal 9 5 3 2 2 2 3 3" xfId="33187"/>
    <cellStyle name="Normal 9 5 3 2 2 2 4" xfId="33188"/>
    <cellStyle name="Normal 9 5 3 2 2 2 4 2" xfId="33189"/>
    <cellStyle name="Normal 9 5 3 2 2 2 5" xfId="33190"/>
    <cellStyle name="Normal 9 5 3 2 2 3" xfId="33191"/>
    <cellStyle name="Normal 9 5 3 2 2 3 2" xfId="33192"/>
    <cellStyle name="Normal 9 5 3 2 2 3 2 2" xfId="33193"/>
    <cellStyle name="Normal 9 5 3 2 2 3 2 2 2" xfId="33194"/>
    <cellStyle name="Normal 9 5 3 2 2 3 2 3" xfId="33195"/>
    <cellStyle name="Normal 9 5 3 2 2 3 3" xfId="33196"/>
    <cellStyle name="Normal 9 5 3 2 2 3 3 2" xfId="33197"/>
    <cellStyle name="Normal 9 5 3 2 2 3 4" xfId="33198"/>
    <cellStyle name="Normal 9 5 3 2 2 4" xfId="33199"/>
    <cellStyle name="Normal 9 5 3 2 2 4 2" xfId="33200"/>
    <cellStyle name="Normal 9 5 3 2 2 4 2 2" xfId="33201"/>
    <cellStyle name="Normal 9 5 3 2 2 4 3" xfId="33202"/>
    <cellStyle name="Normal 9 5 3 2 2 5" xfId="33203"/>
    <cellStyle name="Normal 9 5 3 2 2 5 2" xfId="33204"/>
    <cellStyle name="Normal 9 5 3 2 2 6" xfId="33205"/>
    <cellStyle name="Normal 9 5 3 2 3" xfId="33206"/>
    <cellStyle name="Normal 9 5 3 2 3 2" xfId="33207"/>
    <cellStyle name="Normal 9 5 3 2 3 2 2" xfId="33208"/>
    <cellStyle name="Normal 9 5 3 2 3 2 2 2" xfId="33209"/>
    <cellStyle name="Normal 9 5 3 2 3 2 2 2 2" xfId="33210"/>
    <cellStyle name="Normal 9 5 3 2 3 2 2 3" xfId="33211"/>
    <cellStyle name="Normal 9 5 3 2 3 2 3" xfId="33212"/>
    <cellStyle name="Normal 9 5 3 2 3 2 3 2" xfId="33213"/>
    <cellStyle name="Normal 9 5 3 2 3 2 4" xfId="33214"/>
    <cellStyle name="Normal 9 5 3 2 3 3" xfId="33215"/>
    <cellStyle name="Normal 9 5 3 2 3 3 2" xfId="33216"/>
    <cellStyle name="Normal 9 5 3 2 3 3 2 2" xfId="33217"/>
    <cellStyle name="Normal 9 5 3 2 3 3 3" xfId="33218"/>
    <cellStyle name="Normal 9 5 3 2 3 4" xfId="33219"/>
    <cellStyle name="Normal 9 5 3 2 3 4 2" xfId="33220"/>
    <cellStyle name="Normal 9 5 3 2 3 5" xfId="33221"/>
    <cellStyle name="Normal 9 5 3 2 4" xfId="33222"/>
    <cellStyle name="Normal 9 5 3 2 4 2" xfId="33223"/>
    <cellStyle name="Normal 9 5 3 2 4 2 2" xfId="33224"/>
    <cellStyle name="Normal 9 5 3 2 4 2 2 2" xfId="33225"/>
    <cellStyle name="Normal 9 5 3 2 4 2 3" xfId="33226"/>
    <cellStyle name="Normal 9 5 3 2 4 3" xfId="33227"/>
    <cellStyle name="Normal 9 5 3 2 4 3 2" xfId="33228"/>
    <cellStyle name="Normal 9 5 3 2 4 4" xfId="33229"/>
    <cellStyle name="Normal 9 5 3 2 5" xfId="33230"/>
    <cellStyle name="Normal 9 5 3 2 5 2" xfId="33231"/>
    <cellStyle name="Normal 9 5 3 2 5 2 2" xfId="33232"/>
    <cellStyle name="Normal 9 5 3 2 5 3" xfId="33233"/>
    <cellStyle name="Normal 9 5 3 2 6" xfId="33234"/>
    <cellStyle name="Normal 9 5 3 2 6 2" xfId="33235"/>
    <cellStyle name="Normal 9 5 3 2 7" xfId="33236"/>
    <cellStyle name="Normal 9 5 3 3" xfId="33237"/>
    <cellStyle name="Normal 9 5 3 3 2" xfId="33238"/>
    <cellStyle name="Normal 9 5 3 3 2 2" xfId="33239"/>
    <cellStyle name="Normal 9 5 3 3 2 2 2" xfId="33240"/>
    <cellStyle name="Normal 9 5 3 3 2 2 2 2" xfId="33241"/>
    <cellStyle name="Normal 9 5 3 3 2 2 2 2 2" xfId="33242"/>
    <cellStyle name="Normal 9 5 3 3 2 2 2 3" xfId="33243"/>
    <cellStyle name="Normal 9 5 3 3 2 2 3" xfId="33244"/>
    <cellStyle name="Normal 9 5 3 3 2 2 3 2" xfId="33245"/>
    <cellStyle name="Normal 9 5 3 3 2 2 4" xfId="33246"/>
    <cellStyle name="Normal 9 5 3 3 2 3" xfId="33247"/>
    <cellStyle name="Normal 9 5 3 3 2 3 2" xfId="33248"/>
    <cellStyle name="Normal 9 5 3 3 2 3 2 2" xfId="33249"/>
    <cellStyle name="Normal 9 5 3 3 2 3 3" xfId="33250"/>
    <cellStyle name="Normal 9 5 3 3 2 4" xfId="33251"/>
    <cellStyle name="Normal 9 5 3 3 2 4 2" xfId="33252"/>
    <cellStyle name="Normal 9 5 3 3 2 5" xfId="33253"/>
    <cellStyle name="Normal 9 5 3 3 3" xfId="33254"/>
    <cellStyle name="Normal 9 5 3 3 3 2" xfId="33255"/>
    <cellStyle name="Normal 9 5 3 3 3 2 2" xfId="33256"/>
    <cellStyle name="Normal 9 5 3 3 3 2 2 2" xfId="33257"/>
    <cellStyle name="Normal 9 5 3 3 3 2 3" xfId="33258"/>
    <cellStyle name="Normal 9 5 3 3 3 3" xfId="33259"/>
    <cellStyle name="Normal 9 5 3 3 3 3 2" xfId="33260"/>
    <cellStyle name="Normal 9 5 3 3 3 4" xfId="33261"/>
    <cellStyle name="Normal 9 5 3 3 4" xfId="33262"/>
    <cellStyle name="Normal 9 5 3 3 4 2" xfId="33263"/>
    <cellStyle name="Normal 9 5 3 3 4 2 2" xfId="33264"/>
    <cellStyle name="Normal 9 5 3 3 4 3" xfId="33265"/>
    <cellStyle name="Normal 9 5 3 3 5" xfId="33266"/>
    <cellStyle name="Normal 9 5 3 3 5 2" xfId="33267"/>
    <cellStyle name="Normal 9 5 3 3 6" xfId="33268"/>
    <cellStyle name="Normal 9 5 3 4" xfId="33269"/>
    <cellStyle name="Normal 9 5 3 4 2" xfId="33270"/>
    <cellStyle name="Normal 9 5 3 4 2 2" xfId="33271"/>
    <cellStyle name="Normal 9 5 3 4 2 2 2" xfId="33272"/>
    <cellStyle name="Normal 9 5 3 4 2 2 2 2" xfId="33273"/>
    <cellStyle name="Normal 9 5 3 4 2 2 3" xfId="33274"/>
    <cellStyle name="Normal 9 5 3 4 2 3" xfId="33275"/>
    <cellStyle name="Normal 9 5 3 4 2 3 2" xfId="33276"/>
    <cellStyle name="Normal 9 5 3 4 2 4" xfId="33277"/>
    <cellStyle name="Normal 9 5 3 4 3" xfId="33278"/>
    <cellStyle name="Normal 9 5 3 4 3 2" xfId="33279"/>
    <cellStyle name="Normal 9 5 3 4 3 2 2" xfId="33280"/>
    <cellStyle name="Normal 9 5 3 4 3 3" xfId="33281"/>
    <cellStyle name="Normal 9 5 3 4 4" xfId="33282"/>
    <cellStyle name="Normal 9 5 3 4 4 2" xfId="33283"/>
    <cellStyle name="Normal 9 5 3 4 5" xfId="33284"/>
    <cellStyle name="Normal 9 5 3 5" xfId="33285"/>
    <cellStyle name="Normal 9 5 3 5 2" xfId="33286"/>
    <cellStyle name="Normal 9 5 3 5 2 2" xfId="33287"/>
    <cellStyle name="Normal 9 5 3 5 2 2 2" xfId="33288"/>
    <cellStyle name="Normal 9 5 3 5 2 3" xfId="33289"/>
    <cellStyle name="Normal 9 5 3 5 3" xfId="33290"/>
    <cellStyle name="Normal 9 5 3 5 3 2" xfId="33291"/>
    <cellStyle name="Normal 9 5 3 5 4" xfId="33292"/>
    <cellStyle name="Normal 9 5 3 6" xfId="33293"/>
    <cellStyle name="Normal 9 5 3 6 2" xfId="33294"/>
    <cellStyle name="Normal 9 5 3 6 2 2" xfId="33295"/>
    <cellStyle name="Normal 9 5 3 6 3" xfId="33296"/>
    <cellStyle name="Normal 9 5 3 7" xfId="33297"/>
    <cellStyle name="Normal 9 5 3 7 2" xfId="33298"/>
    <cellStyle name="Normal 9 5 3 8" xfId="33299"/>
    <cellStyle name="Normal 9 5 4" xfId="33300"/>
    <cellStyle name="Normal 9 5 4 2" xfId="33301"/>
    <cellStyle name="Normal 9 5 4 2 2" xfId="33302"/>
    <cellStyle name="Normal 9 5 4 2 2 2" xfId="33303"/>
    <cellStyle name="Normal 9 5 4 2 2 2 2" xfId="33304"/>
    <cellStyle name="Normal 9 5 4 2 2 2 2 2" xfId="33305"/>
    <cellStyle name="Normal 9 5 4 2 2 2 2 2 2" xfId="33306"/>
    <cellStyle name="Normal 9 5 4 2 2 2 2 3" xfId="33307"/>
    <cellStyle name="Normal 9 5 4 2 2 2 3" xfId="33308"/>
    <cellStyle name="Normal 9 5 4 2 2 2 3 2" xfId="33309"/>
    <cellStyle name="Normal 9 5 4 2 2 2 4" xfId="33310"/>
    <cellStyle name="Normal 9 5 4 2 2 3" xfId="33311"/>
    <cellStyle name="Normal 9 5 4 2 2 3 2" xfId="33312"/>
    <cellStyle name="Normal 9 5 4 2 2 3 2 2" xfId="33313"/>
    <cellStyle name="Normal 9 5 4 2 2 3 3" xfId="33314"/>
    <cellStyle name="Normal 9 5 4 2 2 4" xfId="33315"/>
    <cellStyle name="Normal 9 5 4 2 2 4 2" xfId="33316"/>
    <cellStyle name="Normal 9 5 4 2 2 5" xfId="33317"/>
    <cellStyle name="Normal 9 5 4 2 3" xfId="33318"/>
    <cellStyle name="Normal 9 5 4 2 3 2" xfId="33319"/>
    <cellStyle name="Normal 9 5 4 2 3 2 2" xfId="33320"/>
    <cellStyle name="Normal 9 5 4 2 3 2 2 2" xfId="33321"/>
    <cellStyle name="Normal 9 5 4 2 3 2 3" xfId="33322"/>
    <cellStyle name="Normal 9 5 4 2 3 3" xfId="33323"/>
    <cellStyle name="Normal 9 5 4 2 3 3 2" xfId="33324"/>
    <cellStyle name="Normal 9 5 4 2 3 4" xfId="33325"/>
    <cellStyle name="Normal 9 5 4 2 4" xfId="33326"/>
    <cellStyle name="Normal 9 5 4 2 4 2" xfId="33327"/>
    <cellStyle name="Normal 9 5 4 2 4 2 2" xfId="33328"/>
    <cellStyle name="Normal 9 5 4 2 4 3" xfId="33329"/>
    <cellStyle name="Normal 9 5 4 2 5" xfId="33330"/>
    <cellStyle name="Normal 9 5 4 2 5 2" xfId="33331"/>
    <cellStyle name="Normal 9 5 4 2 6" xfId="33332"/>
    <cellStyle name="Normal 9 5 4 3" xfId="33333"/>
    <cellStyle name="Normal 9 5 4 3 2" xfId="33334"/>
    <cellStyle name="Normal 9 5 4 3 2 2" xfId="33335"/>
    <cellStyle name="Normal 9 5 4 3 2 2 2" xfId="33336"/>
    <cellStyle name="Normal 9 5 4 3 2 2 2 2" xfId="33337"/>
    <cellStyle name="Normal 9 5 4 3 2 2 3" xfId="33338"/>
    <cellStyle name="Normal 9 5 4 3 2 3" xfId="33339"/>
    <cellStyle name="Normal 9 5 4 3 2 3 2" xfId="33340"/>
    <cellStyle name="Normal 9 5 4 3 2 4" xfId="33341"/>
    <cellStyle name="Normal 9 5 4 3 3" xfId="33342"/>
    <cellStyle name="Normal 9 5 4 3 3 2" xfId="33343"/>
    <cellStyle name="Normal 9 5 4 3 3 2 2" xfId="33344"/>
    <cellStyle name="Normal 9 5 4 3 3 3" xfId="33345"/>
    <cellStyle name="Normal 9 5 4 3 4" xfId="33346"/>
    <cellStyle name="Normal 9 5 4 3 4 2" xfId="33347"/>
    <cellStyle name="Normal 9 5 4 3 5" xfId="33348"/>
    <cellStyle name="Normal 9 5 4 4" xfId="33349"/>
    <cellStyle name="Normal 9 5 4 4 2" xfId="33350"/>
    <cellStyle name="Normal 9 5 4 4 2 2" xfId="33351"/>
    <cellStyle name="Normal 9 5 4 4 2 2 2" xfId="33352"/>
    <cellStyle name="Normal 9 5 4 4 2 3" xfId="33353"/>
    <cellStyle name="Normal 9 5 4 4 3" xfId="33354"/>
    <cellStyle name="Normal 9 5 4 4 3 2" xfId="33355"/>
    <cellStyle name="Normal 9 5 4 4 4" xfId="33356"/>
    <cellStyle name="Normal 9 5 4 5" xfId="33357"/>
    <cellStyle name="Normal 9 5 4 5 2" xfId="33358"/>
    <cellStyle name="Normal 9 5 4 5 2 2" xfId="33359"/>
    <cellStyle name="Normal 9 5 4 5 3" xfId="33360"/>
    <cellStyle name="Normal 9 5 4 6" xfId="33361"/>
    <cellStyle name="Normal 9 5 4 6 2" xfId="33362"/>
    <cellStyle name="Normal 9 5 4 7" xfId="33363"/>
    <cellStyle name="Normal 9 5 5" xfId="33364"/>
    <cellStyle name="Normal 9 5 5 2" xfId="33365"/>
    <cellStyle name="Normal 9 5 5 2 2" xfId="33366"/>
    <cellStyle name="Normal 9 5 5 2 2 2" xfId="33367"/>
    <cellStyle name="Normal 9 5 5 2 2 2 2" xfId="33368"/>
    <cellStyle name="Normal 9 5 5 2 2 2 2 2" xfId="33369"/>
    <cellStyle name="Normal 9 5 5 2 2 2 3" xfId="33370"/>
    <cellStyle name="Normal 9 5 5 2 2 3" xfId="33371"/>
    <cellStyle name="Normal 9 5 5 2 2 3 2" xfId="33372"/>
    <cellStyle name="Normal 9 5 5 2 2 4" xfId="33373"/>
    <cellStyle name="Normal 9 5 5 2 3" xfId="33374"/>
    <cellStyle name="Normal 9 5 5 2 3 2" xfId="33375"/>
    <cellStyle name="Normal 9 5 5 2 3 2 2" xfId="33376"/>
    <cellStyle name="Normal 9 5 5 2 3 3" xfId="33377"/>
    <cellStyle name="Normal 9 5 5 2 4" xfId="33378"/>
    <cellStyle name="Normal 9 5 5 2 4 2" xfId="33379"/>
    <cellStyle name="Normal 9 5 5 2 5" xfId="33380"/>
    <cellStyle name="Normal 9 5 5 3" xfId="33381"/>
    <cellStyle name="Normal 9 5 5 3 2" xfId="33382"/>
    <cellStyle name="Normal 9 5 5 3 2 2" xfId="33383"/>
    <cellStyle name="Normal 9 5 5 3 2 2 2" xfId="33384"/>
    <cellStyle name="Normal 9 5 5 3 2 3" xfId="33385"/>
    <cellStyle name="Normal 9 5 5 3 3" xfId="33386"/>
    <cellStyle name="Normal 9 5 5 3 3 2" xfId="33387"/>
    <cellStyle name="Normal 9 5 5 3 4" xfId="33388"/>
    <cellStyle name="Normal 9 5 5 4" xfId="33389"/>
    <cellStyle name="Normal 9 5 5 4 2" xfId="33390"/>
    <cellStyle name="Normal 9 5 5 4 2 2" xfId="33391"/>
    <cellStyle name="Normal 9 5 5 4 3" xfId="33392"/>
    <cellStyle name="Normal 9 5 5 5" xfId="33393"/>
    <cellStyle name="Normal 9 5 5 5 2" xfId="33394"/>
    <cellStyle name="Normal 9 5 5 6" xfId="33395"/>
    <cellStyle name="Normal 9 5 6" xfId="33396"/>
    <cellStyle name="Normal 9 5 6 2" xfId="33397"/>
    <cellStyle name="Normal 9 5 6 2 2" xfId="33398"/>
    <cellStyle name="Normal 9 5 6 2 2 2" xfId="33399"/>
    <cellStyle name="Normal 9 5 6 2 2 2 2" xfId="33400"/>
    <cellStyle name="Normal 9 5 6 2 2 3" xfId="33401"/>
    <cellStyle name="Normal 9 5 6 2 3" xfId="33402"/>
    <cellStyle name="Normal 9 5 6 2 3 2" xfId="33403"/>
    <cellStyle name="Normal 9 5 6 2 4" xfId="33404"/>
    <cellStyle name="Normal 9 5 6 3" xfId="33405"/>
    <cellStyle name="Normal 9 5 6 3 2" xfId="33406"/>
    <cellStyle name="Normal 9 5 6 3 2 2" xfId="33407"/>
    <cellStyle name="Normal 9 5 6 3 3" xfId="33408"/>
    <cellStyle name="Normal 9 5 6 4" xfId="33409"/>
    <cellStyle name="Normal 9 5 6 4 2" xfId="33410"/>
    <cellStyle name="Normal 9 5 6 5" xfId="33411"/>
    <cellStyle name="Normal 9 5 7" xfId="33412"/>
    <cellStyle name="Normal 9 5 7 2" xfId="33413"/>
    <cellStyle name="Normal 9 5 7 2 2" xfId="33414"/>
    <cellStyle name="Normal 9 5 7 2 2 2" xfId="33415"/>
    <cellStyle name="Normal 9 5 7 2 3" xfId="33416"/>
    <cellStyle name="Normal 9 5 7 3" xfId="33417"/>
    <cellStyle name="Normal 9 5 7 3 2" xfId="33418"/>
    <cellStyle name="Normal 9 5 7 4" xfId="33419"/>
    <cellStyle name="Normal 9 5 8" xfId="33420"/>
    <cellStyle name="Normal 9 5 8 2" xfId="33421"/>
    <cellStyle name="Normal 9 5 8 2 2" xfId="33422"/>
    <cellStyle name="Normal 9 5 8 3" xfId="33423"/>
    <cellStyle name="Normal 9 5 9" xfId="33424"/>
    <cellStyle name="Normal 9 5 9 2" xfId="33425"/>
    <cellStyle name="Normal 9 6" xfId="33426"/>
    <cellStyle name="Normal 9 6 2" xfId="33427"/>
    <cellStyle name="Normal 9 6 2 2" xfId="33428"/>
    <cellStyle name="Normal 9 6 2 2 2" xfId="33429"/>
    <cellStyle name="Normal 9 6 2 2 2 2" xfId="33430"/>
    <cellStyle name="Normal 9 6 2 2 2 2 2" xfId="33431"/>
    <cellStyle name="Normal 9 6 2 2 2 2 2 2" xfId="33432"/>
    <cellStyle name="Normal 9 6 2 2 2 2 2 2 2" xfId="33433"/>
    <cellStyle name="Normal 9 6 2 2 2 2 2 2 2 2" xfId="33434"/>
    <cellStyle name="Normal 9 6 2 2 2 2 2 2 3" xfId="33435"/>
    <cellStyle name="Normal 9 6 2 2 2 2 2 3" xfId="33436"/>
    <cellStyle name="Normal 9 6 2 2 2 2 2 3 2" xfId="33437"/>
    <cellStyle name="Normal 9 6 2 2 2 2 2 4" xfId="33438"/>
    <cellStyle name="Normal 9 6 2 2 2 2 3" xfId="33439"/>
    <cellStyle name="Normal 9 6 2 2 2 2 3 2" xfId="33440"/>
    <cellStyle name="Normal 9 6 2 2 2 2 3 2 2" xfId="33441"/>
    <cellStyle name="Normal 9 6 2 2 2 2 3 3" xfId="33442"/>
    <cellStyle name="Normal 9 6 2 2 2 2 4" xfId="33443"/>
    <cellStyle name="Normal 9 6 2 2 2 2 4 2" xfId="33444"/>
    <cellStyle name="Normal 9 6 2 2 2 2 5" xfId="33445"/>
    <cellStyle name="Normal 9 6 2 2 2 3" xfId="33446"/>
    <cellStyle name="Normal 9 6 2 2 2 3 2" xfId="33447"/>
    <cellStyle name="Normal 9 6 2 2 2 3 2 2" xfId="33448"/>
    <cellStyle name="Normal 9 6 2 2 2 3 2 2 2" xfId="33449"/>
    <cellStyle name="Normal 9 6 2 2 2 3 2 3" xfId="33450"/>
    <cellStyle name="Normal 9 6 2 2 2 3 3" xfId="33451"/>
    <cellStyle name="Normal 9 6 2 2 2 3 3 2" xfId="33452"/>
    <cellStyle name="Normal 9 6 2 2 2 3 4" xfId="33453"/>
    <cellStyle name="Normal 9 6 2 2 2 4" xfId="33454"/>
    <cellStyle name="Normal 9 6 2 2 2 4 2" xfId="33455"/>
    <cellStyle name="Normal 9 6 2 2 2 4 2 2" xfId="33456"/>
    <cellStyle name="Normal 9 6 2 2 2 4 3" xfId="33457"/>
    <cellStyle name="Normal 9 6 2 2 2 5" xfId="33458"/>
    <cellStyle name="Normal 9 6 2 2 2 5 2" xfId="33459"/>
    <cellStyle name="Normal 9 6 2 2 2 6" xfId="33460"/>
    <cellStyle name="Normal 9 6 2 2 3" xfId="33461"/>
    <cellStyle name="Normal 9 6 2 2 3 2" xfId="33462"/>
    <cellStyle name="Normal 9 6 2 2 3 2 2" xfId="33463"/>
    <cellStyle name="Normal 9 6 2 2 3 2 2 2" xfId="33464"/>
    <cellStyle name="Normal 9 6 2 2 3 2 2 2 2" xfId="33465"/>
    <cellStyle name="Normal 9 6 2 2 3 2 2 3" xfId="33466"/>
    <cellStyle name="Normal 9 6 2 2 3 2 3" xfId="33467"/>
    <cellStyle name="Normal 9 6 2 2 3 2 3 2" xfId="33468"/>
    <cellStyle name="Normal 9 6 2 2 3 2 4" xfId="33469"/>
    <cellStyle name="Normal 9 6 2 2 3 3" xfId="33470"/>
    <cellStyle name="Normal 9 6 2 2 3 3 2" xfId="33471"/>
    <cellStyle name="Normal 9 6 2 2 3 3 2 2" xfId="33472"/>
    <cellStyle name="Normal 9 6 2 2 3 3 3" xfId="33473"/>
    <cellStyle name="Normal 9 6 2 2 3 4" xfId="33474"/>
    <cellStyle name="Normal 9 6 2 2 3 4 2" xfId="33475"/>
    <cellStyle name="Normal 9 6 2 2 3 5" xfId="33476"/>
    <cellStyle name="Normal 9 6 2 2 4" xfId="33477"/>
    <cellStyle name="Normal 9 6 2 2 4 2" xfId="33478"/>
    <cellStyle name="Normal 9 6 2 2 4 2 2" xfId="33479"/>
    <cellStyle name="Normal 9 6 2 2 4 2 2 2" xfId="33480"/>
    <cellStyle name="Normal 9 6 2 2 4 2 3" xfId="33481"/>
    <cellStyle name="Normal 9 6 2 2 4 3" xfId="33482"/>
    <cellStyle name="Normal 9 6 2 2 4 3 2" xfId="33483"/>
    <cellStyle name="Normal 9 6 2 2 4 4" xfId="33484"/>
    <cellStyle name="Normal 9 6 2 2 5" xfId="33485"/>
    <cellStyle name="Normal 9 6 2 2 5 2" xfId="33486"/>
    <cellStyle name="Normal 9 6 2 2 5 2 2" xfId="33487"/>
    <cellStyle name="Normal 9 6 2 2 5 3" xfId="33488"/>
    <cellStyle name="Normal 9 6 2 2 6" xfId="33489"/>
    <cellStyle name="Normal 9 6 2 2 6 2" xfId="33490"/>
    <cellStyle name="Normal 9 6 2 2 7" xfId="33491"/>
    <cellStyle name="Normal 9 6 2 3" xfId="33492"/>
    <cellStyle name="Normal 9 6 2 3 2" xfId="33493"/>
    <cellStyle name="Normal 9 6 2 3 2 2" xfId="33494"/>
    <cellStyle name="Normal 9 6 2 3 2 2 2" xfId="33495"/>
    <cellStyle name="Normal 9 6 2 3 2 2 2 2" xfId="33496"/>
    <cellStyle name="Normal 9 6 2 3 2 2 2 2 2" xfId="33497"/>
    <cellStyle name="Normal 9 6 2 3 2 2 2 3" xfId="33498"/>
    <cellStyle name="Normal 9 6 2 3 2 2 3" xfId="33499"/>
    <cellStyle name="Normal 9 6 2 3 2 2 3 2" xfId="33500"/>
    <cellStyle name="Normal 9 6 2 3 2 2 4" xfId="33501"/>
    <cellStyle name="Normal 9 6 2 3 2 3" xfId="33502"/>
    <cellStyle name="Normal 9 6 2 3 2 3 2" xfId="33503"/>
    <cellStyle name="Normal 9 6 2 3 2 3 2 2" xfId="33504"/>
    <cellStyle name="Normal 9 6 2 3 2 3 3" xfId="33505"/>
    <cellStyle name="Normal 9 6 2 3 2 4" xfId="33506"/>
    <cellStyle name="Normal 9 6 2 3 2 4 2" xfId="33507"/>
    <cellStyle name="Normal 9 6 2 3 2 5" xfId="33508"/>
    <cellStyle name="Normal 9 6 2 3 3" xfId="33509"/>
    <cellStyle name="Normal 9 6 2 3 3 2" xfId="33510"/>
    <cellStyle name="Normal 9 6 2 3 3 2 2" xfId="33511"/>
    <cellStyle name="Normal 9 6 2 3 3 2 2 2" xfId="33512"/>
    <cellStyle name="Normal 9 6 2 3 3 2 3" xfId="33513"/>
    <cellStyle name="Normal 9 6 2 3 3 3" xfId="33514"/>
    <cellStyle name="Normal 9 6 2 3 3 3 2" xfId="33515"/>
    <cellStyle name="Normal 9 6 2 3 3 4" xfId="33516"/>
    <cellStyle name="Normal 9 6 2 3 4" xfId="33517"/>
    <cellStyle name="Normal 9 6 2 3 4 2" xfId="33518"/>
    <cellStyle name="Normal 9 6 2 3 4 2 2" xfId="33519"/>
    <cellStyle name="Normal 9 6 2 3 4 3" xfId="33520"/>
    <cellStyle name="Normal 9 6 2 3 5" xfId="33521"/>
    <cellStyle name="Normal 9 6 2 3 5 2" xfId="33522"/>
    <cellStyle name="Normal 9 6 2 3 6" xfId="33523"/>
    <cellStyle name="Normal 9 6 2 4" xfId="33524"/>
    <cellStyle name="Normal 9 6 2 4 2" xfId="33525"/>
    <cellStyle name="Normal 9 6 2 4 2 2" xfId="33526"/>
    <cellStyle name="Normal 9 6 2 4 2 2 2" xfId="33527"/>
    <cellStyle name="Normal 9 6 2 4 2 2 2 2" xfId="33528"/>
    <cellStyle name="Normal 9 6 2 4 2 2 3" xfId="33529"/>
    <cellStyle name="Normal 9 6 2 4 2 3" xfId="33530"/>
    <cellStyle name="Normal 9 6 2 4 2 3 2" xfId="33531"/>
    <cellStyle name="Normal 9 6 2 4 2 4" xfId="33532"/>
    <cellStyle name="Normal 9 6 2 4 3" xfId="33533"/>
    <cellStyle name="Normal 9 6 2 4 3 2" xfId="33534"/>
    <cellStyle name="Normal 9 6 2 4 3 2 2" xfId="33535"/>
    <cellStyle name="Normal 9 6 2 4 3 3" xfId="33536"/>
    <cellStyle name="Normal 9 6 2 4 4" xfId="33537"/>
    <cellStyle name="Normal 9 6 2 4 4 2" xfId="33538"/>
    <cellStyle name="Normal 9 6 2 4 5" xfId="33539"/>
    <cellStyle name="Normal 9 6 2 5" xfId="33540"/>
    <cellStyle name="Normal 9 6 2 5 2" xfId="33541"/>
    <cellStyle name="Normal 9 6 2 5 2 2" xfId="33542"/>
    <cellStyle name="Normal 9 6 2 5 2 2 2" xfId="33543"/>
    <cellStyle name="Normal 9 6 2 5 2 3" xfId="33544"/>
    <cellStyle name="Normal 9 6 2 5 3" xfId="33545"/>
    <cellStyle name="Normal 9 6 2 5 3 2" xfId="33546"/>
    <cellStyle name="Normal 9 6 2 5 4" xfId="33547"/>
    <cellStyle name="Normal 9 6 2 6" xfId="33548"/>
    <cellStyle name="Normal 9 6 2 6 2" xfId="33549"/>
    <cellStyle name="Normal 9 6 2 6 2 2" xfId="33550"/>
    <cellStyle name="Normal 9 6 2 6 3" xfId="33551"/>
    <cellStyle name="Normal 9 6 2 7" xfId="33552"/>
    <cellStyle name="Normal 9 6 2 7 2" xfId="33553"/>
    <cellStyle name="Normal 9 6 2 8" xfId="33554"/>
    <cellStyle name="Normal 9 6 3" xfId="33555"/>
    <cellStyle name="Normal 9 6 3 2" xfId="33556"/>
    <cellStyle name="Normal 9 6 3 2 2" xfId="33557"/>
    <cellStyle name="Normal 9 6 3 2 2 2" xfId="33558"/>
    <cellStyle name="Normal 9 6 3 2 2 2 2" xfId="33559"/>
    <cellStyle name="Normal 9 6 3 2 2 2 2 2" xfId="33560"/>
    <cellStyle name="Normal 9 6 3 2 2 2 2 2 2" xfId="33561"/>
    <cellStyle name="Normal 9 6 3 2 2 2 2 3" xfId="33562"/>
    <cellStyle name="Normal 9 6 3 2 2 2 3" xfId="33563"/>
    <cellStyle name="Normal 9 6 3 2 2 2 3 2" xfId="33564"/>
    <cellStyle name="Normal 9 6 3 2 2 2 4" xfId="33565"/>
    <cellStyle name="Normal 9 6 3 2 2 3" xfId="33566"/>
    <cellStyle name="Normal 9 6 3 2 2 3 2" xfId="33567"/>
    <cellStyle name="Normal 9 6 3 2 2 3 2 2" xfId="33568"/>
    <cellStyle name="Normal 9 6 3 2 2 3 3" xfId="33569"/>
    <cellStyle name="Normal 9 6 3 2 2 4" xfId="33570"/>
    <cellStyle name="Normal 9 6 3 2 2 4 2" xfId="33571"/>
    <cellStyle name="Normal 9 6 3 2 2 5" xfId="33572"/>
    <cellStyle name="Normal 9 6 3 2 3" xfId="33573"/>
    <cellStyle name="Normal 9 6 3 2 3 2" xfId="33574"/>
    <cellStyle name="Normal 9 6 3 2 3 2 2" xfId="33575"/>
    <cellStyle name="Normal 9 6 3 2 3 2 2 2" xfId="33576"/>
    <cellStyle name="Normal 9 6 3 2 3 2 3" xfId="33577"/>
    <cellStyle name="Normal 9 6 3 2 3 3" xfId="33578"/>
    <cellStyle name="Normal 9 6 3 2 3 3 2" xfId="33579"/>
    <cellStyle name="Normal 9 6 3 2 3 4" xfId="33580"/>
    <cellStyle name="Normal 9 6 3 2 4" xfId="33581"/>
    <cellStyle name="Normal 9 6 3 2 4 2" xfId="33582"/>
    <cellStyle name="Normal 9 6 3 2 4 2 2" xfId="33583"/>
    <cellStyle name="Normal 9 6 3 2 4 3" xfId="33584"/>
    <cellStyle name="Normal 9 6 3 2 5" xfId="33585"/>
    <cellStyle name="Normal 9 6 3 2 5 2" xfId="33586"/>
    <cellStyle name="Normal 9 6 3 2 6" xfId="33587"/>
    <cellStyle name="Normal 9 6 3 3" xfId="33588"/>
    <cellStyle name="Normal 9 6 3 3 2" xfId="33589"/>
    <cellStyle name="Normal 9 6 3 3 2 2" xfId="33590"/>
    <cellStyle name="Normal 9 6 3 3 2 2 2" xfId="33591"/>
    <cellStyle name="Normal 9 6 3 3 2 2 2 2" xfId="33592"/>
    <cellStyle name="Normal 9 6 3 3 2 2 3" xfId="33593"/>
    <cellStyle name="Normal 9 6 3 3 2 3" xfId="33594"/>
    <cellStyle name="Normal 9 6 3 3 2 3 2" xfId="33595"/>
    <cellStyle name="Normal 9 6 3 3 2 4" xfId="33596"/>
    <cellStyle name="Normal 9 6 3 3 3" xfId="33597"/>
    <cellStyle name="Normal 9 6 3 3 3 2" xfId="33598"/>
    <cellStyle name="Normal 9 6 3 3 3 2 2" xfId="33599"/>
    <cellStyle name="Normal 9 6 3 3 3 3" xfId="33600"/>
    <cellStyle name="Normal 9 6 3 3 4" xfId="33601"/>
    <cellStyle name="Normal 9 6 3 3 4 2" xfId="33602"/>
    <cellStyle name="Normal 9 6 3 3 5" xfId="33603"/>
    <cellStyle name="Normal 9 6 3 4" xfId="33604"/>
    <cellStyle name="Normal 9 6 3 4 2" xfId="33605"/>
    <cellStyle name="Normal 9 6 3 4 2 2" xfId="33606"/>
    <cellStyle name="Normal 9 6 3 4 2 2 2" xfId="33607"/>
    <cellStyle name="Normal 9 6 3 4 2 3" xfId="33608"/>
    <cellStyle name="Normal 9 6 3 4 3" xfId="33609"/>
    <cellStyle name="Normal 9 6 3 4 3 2" xfId="33610"/>
    <cellStyle name="Normal 9 6 3 4 4" xfId="33611"/>
    <cellStyle name="Normal 9 6 3 5" xfId="33612"/>
    <cellStyle name="Normal 9 6 3 5 2" xfId="33613"/>
    <cellStyle name="Normal 9 6 3 5 2 2" xfId="33614"/>
    <cellStyle name="Normal 9 6 3 5 3" xfId="33615"/>
    <cellStyle name="Normal 9 6 3 6" xfId="33616"/>
    <cellStyle name="Normal 9 6 3 6 2" xfId="33617"/>
    <cellStyle name="Normal 9 6 3 7" xfId="33618"/>
    <cellStyle name="Normal 9 6 4" xfId="33619"/>
    <cellStyle name="Normal 9 6 4 2" xfId="33620"/>
    <cellStyle name="Normal 9 6 4 2 2" xfId="33621"/>
    <cellStyle name="Normal 9 6 4 2 2 2" xfId="33622"/>
    <cellStyle name="Normal 9 6 4 2 2 2 2" xfId="33623"/>
    <cellStyle name="Normal 9 6 4 2 2 2 2 2" xfId="33624"/>
    <cellStyle name="Normal 9 6 4 2 2 2 3" xfId="33625"/>
    <cellStyle name="Normal 9 6 4 2 2 3" xfId="33626"/>
    <cellStyle name="Normal 9 6 4 2 2 3 2" xfId="33627"/>
    <cellStyle name="Normal 9 6 4 2 2 4" xfId="33628"/>
    <cellStyle name="Normal 9 6 4 2 3" xfId="33629"/>
    <cellStyle name="Normal 9 6 4 2 3 2" xfId="33630"/>
    <cellStyle name="Normal 9 6 4 2 3 2 2" xfId="33631"/>
    <cellStyle name="Normal 9 6 4 2 3 3" xfId="33632"/>
    <cellStyle name="Normal 9 6 4 2 4" xfId="33633"/>
    <cellStyle name="Normal 9 6 4 2 4 2" xfId="33634"/>
    <cellStyle name="Normal 9 6 4 2 5" xfId="33635"/>
    <cellStyle name="Normal 9 6 4 3" xfId="33636"/>
    <cellStyle name="Normal 9 6 4 3 2" xfId="33637"/>
    <cellStyle name="Normal 9 6 4 3 2 2" xfId="33638"/>
    <cellStyle name="Normal 9 6 4 3 2 2 2" xfId="33639"/>
    <cellStyle name="Normal 9 6 4 3 2 3" xfId="33640"/>
    <cellStyle name="Normal 9 6 4 3 3" xfId="33641"/>
    <cellStyle name="Normal 9 6 4 3 3 2" xfId="33642"/>
    <cellStyle name="Normal 9 6 4 3 4" xfId="33643"/>
    <cellStyle name="Normal 9 6 4 4" xfId="33644"/>
    <cellStyle name="Normal 9 6 4 4 2" xfId="33645"/>
    <cellStyle name="Normal 9 6 4 4 2 2" xfId="33646"/>
    <cellStyle name="Normal 9 6 4 4 3" xfId="33647"/>
    <cellStyle name="Normal 9 6 4 5" xfId="33648"/>
    <cellStyle name="Normal 9 6 4 5 2" xfId="33649"/>
    <cellStyle name="Normal 9 6 4 6" xfId="33650"/>
    <cellStyle name="Normal 9 6 5" xfId="33651"/>
    <cellStyle name="Normal 9 6 5 2" xfId="33652"/>
    <cellStyle name="Normal 9 6 5 2 2" xfId="33653"/>
    <cellStyle name="Normal 9 6 5 2 2 2" xfId="33654"/>
    <cellStyle name="Normal 9 6 5 2 2 2 2" xfId="33655"/>
    <cellStyle name="Normal 9 6 5 2 2 3" xfId="33656"/>
    <cellStyle name="Normal 9 6 5 2 3" xfId="33657"/>
    <cellStyle name="Normal 9 6 5 2 3 2" xfId="33658"/>
    <cellStyle name="Normal 9 6 5 2 4" xfId="33659"/>
    <cellStyle name="Normal 9 6 5 3" xfId="33660"/>
    <cellStyle name="Normal 9 6 5 3 2" xfId="33661"/>
    <cellStyle name="Normal 9 6 5 3 2 2" xfId="33662"/>
    <cellStyle name="Normal 9 6 5 3 3" xfId="33663"/>
    <cellStyle name="Normal 9 6 5 4" xfId="33664"/>
    <cellStyle name="Normal 9 6 5 4 2" xfId="33665"/>
    <cellStyle name="Normal 9 6 5 5" xfId="33666"/>
    <cellStyle name="Normal 9 6 6" xfId="33667"/>
    <cellStyle name="Normal 9 6 6 2" xfId="33668"/>
    <cellStyle name="Normal 9 6 6 2 2" xfId="33669"/>
    <cellStyle name="Normal 9 6 6 2 2 2" xfId="33670"/>
    <cellStyle name="Normal 9 6 6 2 3" xfId="33671"/>
    <cellStyle name="Normal 9 6 6 3" xfId="33672"/>
    <cellStyle name="Normal 9 6 6 3 2" xfId="33673"/>
    <cellStyle name="Normal 9 6 6 4" xfId="33674"/>
    <cellStyle name="Normal 9 6 7" xfId="33675"/>
    <cellStyle name="Normal 9 6 7 2" xfId="33676"/>
    <cellStyle name="Normal 9 6 7 2 2" xfId="33677"/>
    <cellStyle name="Normal 9 6 7 3" xfId="33678"/>
    <cellStyle name="Normal 9 6 8" xfId="33679"/>
    <cellStyle name="Normal 9 6 8 2" xfId="33680"/>
    <cellStyle name="Normal 9 6 9" xfId="33681"/>
    <cellStyle name="Normal 9 7" xfId="33682"/>
    <cellStyle name="Normal 9 7 2" xfId="33683"/>
    <cellStyle name="Normal 9 7 2 2" xfId="33684"/>
    <cellStyle name="Normal 9 7 2 2 2" xfId="33685"/>
    <cellStyle name="Normal 9 7 2 2 2 2" xfId="33686"/>
    <cellStyle name="Normal 9 7 2 2 2 2 2" xfId="33687"/>
    <cellStyle name="Normal 9 7 2 2 2 2 2 2" xfId="33688"/>
    <cellStyle name="Normal 9 7 2 2 2 2 2 2 2" xfId="33689"/>
    <cellStyle name="Normal 9 7 2 2 2 2 2 3" xfId="33690"/>
    <cellStyle name="Normal 9 7 2 2 2 2 3" xfId="33691"/>
    <cellStyle name="Normal 9 7 2 2 2 2 3 2" xfId="33692"/>
    <cellStyle name="Normal 9 7 2 2 2 2 4" xfId="33693"/>
    <cellStyle name="Normal 9 7 2 2 2 3" xfId="33694"/>
    <cellStyle name="Normal 9 7 2 2 2 3 2" xfId="33695"/>
    <cellStyle name="Normal 9 7 2 2 2 3 2 2" xfId="33696"/>
    <cellStyle name="Normal 9 7 2 2 2 3 3" xfId="33697"/>
    <cellStyle name="Normal 9 7 2 2 2 4" xfId="33698"/>
    <cellStyle name="Normal 9 7 2 2 2 4 2" xfId="33699"/>
    <cellStyle name="Normal 9 7 2 2 2 5" xfId="33700"/>
    <cellStyle name="Normal 9 7 2 2 3" xfId="33701"/>
    <cellStyle name="Normal 9 7 2 2 3 2" xfId="33702"/>
    <cellStyle name="Normal 9 7 2 2 3 2 2" xfId="33703"/>
    <cellStyle name="Normal 9 7 2 2 3 2 2 2" xfId="33704"/>
    <cellStyle name="Normal 9 7 2 2 3 2 3" xfId="33705"/>
    <cellStyle name="Normal 9 7 2 2 3 3" xfId="33706"/>
    <cellStyle name="Normal 9 7 2 2 3 3 2" xfId="33707"/>
    <cellStyle name="Normal 9 7 2 2 3 4" xfId="33708"/>
    <cellStyle name="Normal 9 7 2 2 4" xfId="33709"/>
    <cellStyle name="Normal 9 7 2 2 4 2" xfId="33710"/>
    <cellStyle name="Normal 9 7 2 2 4 2 2" xfId="33711"/>
    <cellStyle name="Normal 9 7 2 2 4 3" xfId="33712"/>
    <cellStyle name="Normal 9 7 2 2 5" xfId="33713"/>
    <cellStyle name="Normal 9 7 2 2 5 2" xfId="33714"/>
    <cellStyle name="Normal 9 7 2 2 6" xfId="33715"/>
    <cellStyle name="Normal 9 7 2 3" xfId="33716"/>
    <cellStyle name="Normal 9 7 2 3 2" xfId="33717"/>
    <cellStyle name="Normal 9 7 2 3 2 2" xfId="33718"/>
    <cellStyle name="Normal 9 7 2 3 2 2 2" xfId="33719"/>
    <cellStyle name="Normal 9 7 2 3 2 2 2 2" xfId="33720"/>
    <cellStyle name="Normal 9 7 2 3 2 2 3" xfId="33721"/>
    <cellStyle name="Normal 9 7 2 3 2 3" xfId="33722"/>
    <cellStyle name="Normal 9 7 2 3 2 3 2" xfId="33723"/>
    <cellStyle name="Normal 9 7 2 3 2 4" xfId="33724"/>
    <cellStyle name="Normal 9 7 2 3 3" xfId="33725"/>
    <cellStyle name="Normal 9 7 2 3 3 2" xfId="33726"/>
    <cellStyle name="Normal 9 7 2 3 3 2 2" xfId="33727"/>
    <cellStyle name="Normal 9 7 2 3 3 3" xfId="33728"/>
    <cellStyle name="Normal 9 7 2 3 4" xfId="33729"/>
    <cellStyle name="Normal 9 7 2 3 4 2" xfId="33730"/>
    <cellStyle name="Normal 9 7 2 3 5" xfId="33731"/>
    <cellStyle name="Normal 9 7 2 4" xfId="33732"/>
    <cellStyle name="Normal 9 7 2 4 2" xfId="33733"/>
    <cellStyle name="Normal 9 7 2 4 2 2" xfId="33734"/>
    <cellStyle name="Normal 9 7 2 4 2 2 2" xfId="33735"/>
    <cellStyle name="Normal 9 7 2 4 2 3" xfId="33736"/>
    <cellStyle name="Normal 9 7 2 4 3" xfId="33737"/>
    <cellStyle name="Normal 9 7 2 4 3 2" xfId="33738"/>
    <cellStyle name="Normal 9 7 2 4 4" xfId="33739"/>
    <cellStyle name="Normal 9 7 2 5" xfId="33740"/>
    <cellStyle name="Normal 9 7 2 5 2" xfId="33741"/>
    <cellStyle name="Normal 9 7 2 5 2 2" xfId="33742"/>
    <cellStyle name="Normal 9 7 2 5 3" xfId="33743"/>
    <cellStyle name="Normal 9 7 2 6" xfId="33744"/>
    <cellStyle name="Normal 9 7 2 6 2" xfId="33745"/>
    <cellStyle name="Normal 9 7 2 7" xfId="33746"/>
    <cellStyle name="Normal 9 7 3" xfId="33747"/>
    <cellStyle name="Normal 9 7 3 2" xfId="33748"/>
    <cellStyle name="Normal 9 7 3 2 2" xfId="33749"/>
    <cellStyle name="Normal 9 7 3 2 2 2" xfId="33750"/>
    <cellStyle name="Normal 9 7 3 2 2 2 2" xfId="33751"/>
    <cellStyle name="Normal 9 7 3 2 2 2 2 2" xfId="33752"/>
    <cellStyle name="Normal 9 7 3 2 2 2 3" xfId="33753"/>
    <cellStyle name="Normal 9 7 3 2 2 3" xfId="33754"/>
    <cellStyle name="Normal 9 7 3 2 2 3 2" xfId="33755"/>
    <cellStyle name="Normal 9 7 3 2 2 4" xfId="33756"/>
    <cellStyle name="Normal 9 7 3 2 3" xfId="33757"/>
    <cellStyle name="Normal 9 7 3 2 3 2" xfId="33758"/>
    <cellStyle name="Normal 9 7 3 2 3 2 2" xfId="33759"/>
    <cellStyle name="Normal 9 7 3 2 3 3" xfId="33760"/>
    <cellStyle name="Normal 9 7 3 2 4" xfId="33761"/>
    <cellStyle name="Normal 9 7 3 2 4 2" xfId="33762"/>
    <cellStyle name="Normal 9 7 3 2 5" xfId="33763"/>
    <cellStyle name="Normal 9 7 3 3" xfId="33764"/>
    <cellStyle name="Normal 9 7 3 3 2" xfId="33765"/>
    <cellStyle name="Normal 9 7 3 3 2 2" xfId="33766"/>
    <cellStyle name="Normal 9 7 3 3 2 2 2" xfId="33767"/>
    <cellStyle name="Normal 9 7 3 3 2 3" xfId="33768"/>
    <cellStyle name="Normal 9 7 3 3 3" xfId="33769"/>
    <cellStyle name="Normal 9 7 3 3 3 2" xfId="33770"/>
    <cellStyle name="Normal 9 7 3 3 4" xfId="33771"/>
    <cellStyle name="Normal 9 7 3 4" xfId="33772"/>
    <cellStyle name="Normal 9 7 3 4 2" xfId="33773"/>
    <cellStyle name="Normal 9 7 3 4 2 2" xfId="33774"/>
    <cellStyle name="Normal 9 7 3 4 3" xfId="33775"/>
    <cellStyle name="Normal 9 7 3 5" xfId="33776"/>
    <cellStyle name="Normal 9 7 3 5 2" xfId="33777"/>
    <cellStyle name="Normal 9 7 3 6" xfId="33778"/>
    <cellStyle name="Normal 9 7 4" xfId="33779"/>
    <cellStyle name="Normal 9 7 4 2" xfId="33780"/>
    <cellStyle name="Normal 9 7 4 2 2" xfId="33781"/>
    <cellStyle name="Normal 9 7 4 2 2 2" xfId="33782"/>
    <cellStyle name="Normal 9 7 4 2 2 2 2" xfId="33783"/>
    <cellStyle name="Normal 9 7 4 2 2 3" xfId="33784"/>
    <cellStyle name="Normal 9 7 4 2 3" xfId="33785"/>
    <cellStyle name="Normal 9 7 4 2 3 2" xfId="33786"/>
    <cellStyle name="Normal 9 7 4 2 4" xfId="33787"/>
    <cellStyle name="Normal 9 7 4 3" xfId="33788"/>
    <cellStyle name="Normal 9 7 4 3 2" xfId="33789"/>
    <cellStyle name="Normal 9 7 4 3 2 2" xfId="33790"/>
    <cellStyle name="Normal 9 7 4 3 3" xfId="33791"/>
    <cellStyle name="Normal 9 7 4 4" xfId="33792"/>
    <cellStyle name="Normal 9 7 4 4 2" xfId="33793"/>
    <cellStyle name="Normal 9 7 4 5" xfId="33794"/>
    <cellStyle name="Normal 9 7 5" xfId="33795"/>
    <cellStyle name="Normal 9 7 5 2" xfId="33796"/>
    <cellStyle name="Normal 9 7 5 2 2" xfId="33797"/>
    <cellStyle name="Normal 9 7 5 2 2 2" xfId="33798"/>
    <cellStyle name="Normal 9 7 5 2 3" xfId="33799"/>
    <cellStyle name="Normal 9 7 5 3" xfId="33800"/>
    <cellStyle name="Normal 9 7 5 3 2" xfId="33801"/>
    <cellStyle name="Normal 9 7 5 4" xfId="33802"/>
    <cellStyle name="Normal 9 7 6" xfId="33803"/>
    <cellStyle name="Normal 9 7 6 2" xfId="33804"/>
    <cellStyle name="Normal 9 7 6 2 2" xfId="33805"/>
    <cellStyle name="Normal 9 7 6 3" xfId="33806"/>
    <cellStyle name="Normal 9 7 7" xfId="33807"/>
    <cellStyle name="Normal 9 7 7 2" xfId="33808"/>
    <cellStyle name="Normal 9 7 8" xfId="33809"/>
    <cellStyle name="Normal 9 8" xfId="33810"/>
    <cellStyle name="Normal 9 8 2" xfId="33811"/>
    <cellStyle name="Normal 9 8 2 2" xfId="33812"/>
    <cellStyle name="Normal 9 8 2 2 2" xfId="33813"/>
    <cellStyle name="Normal 9 8 2 2 2 2" xfId="33814"/>
    <cellStyle name="Normal 9 8 2 2 2 2 2" xfId="33815"/>
    <cellStyle name="Normal 9 8 2 2 2 2 2 2" xfId="33816"/>
    <cellStyle name="Normal 9 8 2 2 2 2 3" xfId="33817"/>
    <cellStyle name="Normal 9 8 2 2 2 3" xfId="33818"/>
    <cellStyle name="Normal 9 8 2 2 2 3 2" xfId="33819"/>
    <cellStyle name="Normal 9 8 2 2 2 4" xfId="33820"/>
    <cellStyle name="Normal 9 8 2 2 3" xfId="33821"/>
    <cellStyle name="Normal 9 8 2 2 3 2" xfId="33822"/>
    <cellStyle name="Normal 9 8 2 2 3 2 2" xfId="33823"/>
    <cellStyle name="Normal 9 8 2 2 3 3" xfId="33824"/>
    <cellStyle name="Normal 9 8 2 2 4" xfId="33825"/>
    <cellStyle name="Normal 9 8 2 2 4 2" xfId="33826"/>
    <cellStyle name="Normal 9 8 2 2 5" xfId="33827"/>
    <cellStyle name="Normal 9 8 2 3" xfId="33828"/>
    <cellStyle name="Normal 9 8 2 3 2" xfId="33829"/>
    <cellStyle name="Normal 9 8 2 3 2 2" xfId="33830"/>
    <cellStyle name="Normal 9 8 2 3 2 2 2" xfId="33831"/>
    <cellStyle name="Normal 9 8 2 3 2 3" xfId="33832"/>
    <cellStyle name="Normal 9 8 2 3 3" xfId="33833"/>
    <cellStyle name="Normal 9 8 2 3 3 2" xfId="33834"/>
    <cellStyle name="Normal 9 8 2 3 4" xfId="33835"/>
    <cellStyle name="Normal 9 8 2 4" xfId="33836"/>
    <cellStyle name="Normal 9 8 2 4 2" xfId="33837"/>
    <cellStyle name="Normal 9 8 2 4 2 2" xfId="33838"/>
    <cellStyle name="Normal 9 8 2 4 3" xfId="33839"/>
    <cellStyle name="Normal 9 8 2 5" xfId="33840"/>
    <cellStyle name="Normal 9 8 2 5 2" xfId="33841"/>
    <cellStyle name="Normal 9 8 2 6" xfId="33842"/>
    <cellStyle name="Normal 9 8 3" xfId="33843"/>
    <cellStyle name="Normal 9 8 3 2" xfId="33844"/>
    <cellStyle name="Normal 9 8 3 2 2" xfId="33845"/>
    <cellStyle name="Normal 9 8 3 2 2 2" xfId="33846"/>
    <cellStyle name="Normal 9 8 3 2 2 2 2" xfId="33847"/>
    <cellStyle name="Normal 9 8 3 2 2 3" xfId="33848"/>
    <cellStyle name="Normal 9 8 3 2 3" xfId="33849"/>
    <cellStyle name="Normal 9 8 3 2 3 2" xfId="33850"/>
    <cellStyle name="Normal 9 8 3 2 4" xfId="33851"/>
    <cellStyle name="Normal 9 8 3 3" xfId="33852"/>
    <cellStyle name="Normal 9 8 3 3 2" xfId="33853"/>
    <cellStyle name="Normal 9 8 3 3 2 2" xfId="33854"/>
    <cellStyle name="Normal 9 8 3 3 3" xfId="33855"/>
    <cellStyle name="Normal 9 8 3 4" xfId="33856"/>
    <cellStyle name="Normal 9 8 3 4 2" xfId="33857"/>
    <cellStyle name="Normal 9 8 3 5" xfId="33858"/>
    <cellStyle name="Normal 9 8 4" xfId="33859"/>
    <cellStyle name="Normal 9 8 4 2" xfId="33860"/>
    <cellStyle name="Normal 9 8 4 2 2" xfId="33861"/>
    <cellStyle name="Normal 9 8 4 2 2 2" xfId="33862"/>
    <cellStyle name="Normal 9 8 4 2 3" xfId="33863"/>
    <cellStyle name="Normal 9 8 4 3" xfId="33864"/>
    <cellStyle name="Normal 9 8 4 3 2" xfId="33865"/>
    <cellStyle name="Normal 9 8 4 4" xfId="33866"/>
    <cellStyle name="Normal 9 8 5" xfId="33867"/>
    <cellStyle name="Normal 9 8 5 2" xfId="33868"/>
    <cellStyle name="Normal 9 8 5 2 2" xfId="33869"/>
    <cellStyle name="Normal 9 8 5 3" xfId="33870"/>
    <cellStyle name="Normal 9 8 6" xfId="33871"/>
    <cellStyle name="Normal 9 8 6 2" xfId="33872"/>
    <cellStyle name="Normal 9 8 7" xfId="33873"/>
    <cellStyle name="Normal 9 9" xfId="33874"/>
    <cellStyle name="Normal 9 9 2" xfId="33875"/>
    <cellStyle name="Normal 9 9 2 2" xfId="33876"/>
    <cellStyle name="Normal 9 9 2 2 2" xfId="33877"/>
    <cellStyle name="Normal 9 9 2 2 2 2" xfId="33878"/>
    <cellStyle name="Normal 9 9 2 2 2 2 2" xfId="33879"/>
    <cellStyle name="Normal 9 9 2 2 2 3" xfId="33880"/>
    <cellStyle name="Normal 9 9 2 2 3" xfId="33881"/>
    <cellStyle name="Normal 9 9 2 2 3 2" xfId="33882"/>
    <cellStyle name="Normal 9 9 2 2 4" xfId="33883"/>
    <cellStyle name="Normal 9 9 2 3" xfId="33884"/>
    <cellStyle name="Normal 9 9 2 3 2" xfId="33885"/>
    <cellStyle name="Normal 9 9 2 3 2 2" xfId="33886"/>
    <cellStyle name="Normal 9 9 2 3 3" xfId="33887"/>
    <cellStyle name="Normal 9 9 2 4" xfId="33888"/>
    <cellStyle name="Normal 9 9 2 4 2" xfId="33889"/>
    <cellStyle name="Normal 9 9 2 5" xfId="33890"/>
    <cellStyle name="Normal 9 9 3" xfId="33891"/>
    <cellStyle name="Normal 9 9 3 2" xfId="33892"/>
    <cellStyle name="Normal 9 9 3 2 2" xfId="33893"/>
    <cellStyle name="Normal 9 9 3 2 2 2" xfId="33894"/>
    <cellStyle name="Normal 9 9 3 2 3" xfId="33895"/>
    <cellStyle name="Normal 9 9 3 3" xfId="33896"/>
    <cellStyle name="Normal 9 9 3 3 2" xfId="33897"/>
    <cellStyle name="Normal 9 9 3 4" xfId="33898"/>
    <cellStyle name="Normal 9 9 4" xfId="33899"/>
    <cellStyle name="Normal 9 9 4 2" xfId="33900"/>
    <cellStyle name="Normal 9 9 4 2 2" xfId="33901"/>
    <cellStyle name="Normal 9 9 4 3" xfId="33902"/>
    <cellStyle name="Normal 9 9 5" xfId="33903"/>
    <cellStyle name="Normal 9 9 5 2" xfId="33904"/>
    <cellStyle name="Normal 9 9 6" xfId="33905"/>
    <cellStyle name="Normální 2" xfId="4"/>
    <cellStyle name="Normální 2 2" xfId="7"/>
    <cellStyle name="Normální 2 3" xfId="8"/>
    <cellStyle name="Normální 3" xfId="5"/>
    <cellStyle name="Normální 3 2" xfId="6"/>
    <cellStyle name="normální_BA0509" xfId="54"/>
    <cellStyle name="Note 2" xfId="55"/>
    <cellStyle name="Note 2 2" xfId="33907"/>
    <cellStyle name="Note 2 3" xfId="33920"/>
    <cellStyle name="Note 2 4" xfId="33906"/>
    <cellStyle name="Note 3" xfId="33908"/>
    <cellStyle name="Note 4" xfId="33951"/>
    <cellStyle name="Output 2" xfId="56"/>
    <cellStyle name="Output 2 2" xfId="33921"/>
    <cellStyle name="Output 2 3" xfId="33909"/>
    <cellStyle name="Output 3" xfId="33910"/>
    <cellStyle name="Percent" xfId="33955" builtinId="5"/>
    <cellStyle name="Percent 2" xfId="12"/>
    <cellStyle name="Percent 2 2" xfId="33922"/>
    <cellStyle name="Percent 2 3" xfId="33945"/>
    <cellStyle name="Percent 2 4" xfId="33911"/>
    <cellStyle name="Percent 3" xfId="13"/>
    <cellStyle name="Percent 3 2" xfId="33947"/>
    <cellStyle name="Percent 3 3" xfId="33946"/>
    <cellStyle name="Percent 4" xfId="33948"/>
    <cellStyle name="Percent 4 2" xfId="33949"/>
    <cellStyle name="Title 2" xfId="57"/>
    <cellStyle name="Title 2 2" xfId="33923"/>
    <cellStyle name="Title 2 3" xfId="33912"/>
    <cellStyle name="Title 3" xfId="33913"/>
    <cellStyle name="Total 2" xfId="58"/>
    <cellStyle name="Total 2 2" xfId="33924"/>
    <cellStyle name="Total 2 3" xfId="33914"/>
    <cellStyle name="Total 3" xfId="33915"/>
    <cellStyle name="Warning Text 2" xfId="59"/>
    <cellStyle name="Warning Text 2 2" xfId="33925"/>
    <cellStyle name="Warning Text 2 3" xfId="33916"/>
    <cellStyle name="Warning Text 3" xfId="33917"/>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10</xdr:row>
      <xdr:rowOff>47625</xdr:rowOff>
    </xdr:from>
    <xdr:to>
      <xdr:col>3</xdr:col>
      <xdr:colOff>1466850</xdr:colOff>
      <xdr:row>42</xdr:row>
      <xdr:rowOff>131463</xdr:rowOff>
    </xdr:to>
    <xdr:pic>
      <xdr:nvPicPr>
        <xdr:cNvPr id="2" name="Picture 1"/>
        <xdr:cNvPicPr>
          <a:picLocks noChangeAspect="1"/>
        </xdr:cNvPicPr>
      </xdr:nvPicPr>
      <xdr:blipFill>
        <a:blip xmlns:r="http://schemas.openxmlformats.org/officeDocument/2006/relationships" r:embed="rId1"/>
        <a:stretch>
          <a:fillRect/>
        </a:stretch>
      </xdr:blipFill>
      <xdr:spPr>
        <a:xfrm>
          <a:off x="390525" y="2314575"/>
          <a:ext cx="5905500" cy="6179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710307" y="109265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315825" y="536257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315825" y="53625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315825" y="1099185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325350" y="12277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315825" y="128492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315825" y="9429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315825" y="149447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325350" y="86296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315825" y="4600575"/>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315825" y="46005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315825" y="14544675"/>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12301816" y="16358508"/>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325350" y="153352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315825" y="1494472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297150" y="129730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4439900" y="116205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325350" y="134112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315825" y="78009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4439900" y="127063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4439900" y="107537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5640050" y="636270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334875" y="143541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315825" y="172593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315825" y="10372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315825" y="61722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334875" y="163449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315825" y="112490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5646977" y="55270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315825" y="70294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311111" y="179328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477499" y="109918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271908" y="109918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289367" y="18730381"/>
          <a:ext cx="10720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5634606" y="9559018"/>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12280901" y="21790507"/>
          <a:ext cx="106687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5624175" y="134778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6573500" y="122491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6573500" y="122332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6573500" y="135890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19729450" y="13484225"/>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319000" y="19564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319000" y="203454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319000" y="211074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643632" y="108312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249150" y="52673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249150" y="52673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249150" y="1089660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258675" y="121824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249150" y="1275397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249150" y="93345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249150" y="1484947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258675" y="85344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249150" y="4505325"/>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249150" y="45053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249150" y="14449425"/>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12235141" y="16263258"/>
          <a:ext cx="15368" cy="539659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258675" y="152400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249150" y="1484947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821025" y="128778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4963775" y="115252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258675" y="13315950"/>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249150" y="7705725"/>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4963775" y="126111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4963775" y="106584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5944850" y="6267450"/>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268200" y="142589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249150" y="171640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249150" y="102774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249150" y="6076950"/>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268200" y="1624965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249150"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5951777" y="54318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249150" y="6934200"/>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244436" y="1783763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410824" y="108966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205233" y="1089660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222692" y="18635131"/>
          <a:ext cx="11482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5939406" y="9463768"/>
          <a:ext cx="146685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12214226" y="21676207"/>
          <a:ext cx="114307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5928975" y="133826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6878300" y="121539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6878300" y="121380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6878300" y="134937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19681825" y="1338897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252325" y="194691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252325" y="20250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252325" y="209931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F4" sqref="F4"/>
    </sheetView>
  </sheetViews>
  <sheetFormatPr defaultRowHeight="12.75"/>
  <cols>
    <col min="1" max="1" width="10" style="95" customWidth="1"/>
    <col min="2" max="2" width="65.85546875" style="270" customWidth="1"/>
    <col min="3" max="3" width="11.85546875" style="95" customWidth="1"/>
    <col min="4" max="4" width="9.7109375" style="95" customWidth="1"/>
    <col min="5" max="16384" width="9.140625" style="95"/>
  </cols>
  <sheetData>
    <row r="1" spans="1:6" s="275" customFormat="1" ht="30" customHeight="1" thickBot="1">
      <c r="A1" s="523" t="s">
        <v>3129</v>
      </c>
      <c r="B1" s="524"/>
      <c r="C1" s="524"/>
      <c r="D1" s="525"/>
    </row>
    <row r="2" spans="1:6" ht="36.75" customHeight="1" thickBot="1">
      <c r="A2" s="286" t="s">
        <v>3071</v>
      </c>
      <c r="B2" s="299" t="s">
        <v>3130</v>
      </c>
      <c r="C2" s="285" t="s">
        <v>13</v>
      </c>
      <c r="D2" s="526" t="s">
        <v>871</v>
      </c>
    </row>
    <row r="3" spans="1:6" s="278" customFormat="1" ht="15.75" thickBot="1">
      <c r="A3" s="281" t="s">
        <v>15</v>
      </c>
      <c r="B3" s="282"/>
      <c r="C3" s="443" t="s">
        <v>3367</v>
      </c>
      <c r="D3" s="527"/>
    </row>
    <row r="4" spans="1:6" s="278" customFormat="1" ht="15.75" thickBot="1">
      <c r="A4" s="283" t="s">
        <v>14</v>
      </c>
      <c r="B4" s="284"/>
      <c r="C4" s="443">
        <v>43190</v>
      </c>
      <c r="D4" s="528"/>
    </row>
    <row r="5" spans="1:6" s="287" customFormat="1" ht="39.75" customHeight="1">
      <c r="A5" s="532" t="s">
        <v>3084</v>
      </c>
      <c r="B5" s="533"/>
      <c r="C5" s="534"/>
      <c r="D5" s="291"/>
      <c r="E5" s="292"/>
      <c r="F5" s="292"/>
    </row>
    <row r="6" spans="1:6" ht="15.95" customHeight="1">
      <c r="A6" s="300" t="s">
        <v>834</v>
      </c>
      <c r="B6" s="270" t="s">
        <v>12</v>
      </c>
      <c r="C6" s="261" t="s">
        <v>4</v>
      </c>
      <c r="D6" s="163"/>
    </row>
    <row r="7" spans="1:6" ht="16.5" customHeight="1">
      <c r="A7" s="300" t="s">
        <v>835</v>
      </c>
      <c r="B7" s="270" t="s">
        <v>11</v>
      </c>
      <c r="C7" s="261" t="s">
        <v>4</v>
      </c>
      <c r="D7" s="163"/>
    </row>
    <row r="8" spans="1:6" ht="15.95" customHeight="1">
      <c r="A8" s="300" t="s">
        <v>836</v>
      </c>
      <c r="B8" s="270" t="s">
        <v>10</v>
      </c>
      <c r="C8" s="261" t="s">
        <v>4</v>
      </c>
      <c r="D8" s="163"/>
    </row>
    <row r="9" spans="1:6" ht="15.95" customHeight="1">
      <c r="A9" s="300" t="s">
        <v>837</v>
      </c>
      <c r="B9" s="270" t="s">
        <v>70</v>
      </c>
      <c r="C9" s="261" t="s">
        <v>4</v>
      </c>
      <c r="D9" s="163"/>
    </row>
    <row r="10" spans="1:6" ht="25.5">
      <c r="A10" s="300" t="s">
        <v>838</v>
      </c>
      <c r="B10" s="270" t="s">
        <v>9</v>
      </c>
      <c r="C10" s="261" t="s">
        <v>4</v>
      </c>
      <c r="D10" s="163"/>
    </row>
    <row r="11" spans="1:6" ht="25.5">
      <c r="A11" s="300" t="s">
        <v>839</v>
      </c>
      <c r="B11" s="270" t="s">
        <v>8</v>
      </c>
      <c r="C11" s="261" t="s">
        <v>4</v>
      </c>
      <c r="D11" s="163"/>
    </row>
    <row r="12" spans="1:6" ht="15.95" customHeight="1">
      <c r="A12" s="300" t="s">
        <v>840</v>
      </c>
      <c r="B12" s="270" t="s">
        <v>7</v>
      </c>
      <c r="C12" s="261" t="s">
        <v>4</v>
      </c>
      <c r="D12" s="163"/>
    </row>
    <row r="13" spans="1:6" ht="15.95" customHeight="1">
      <c r="A13" s="300" t="s">
        <v>841</v>
      </c>
      <c r="B13" s="270" t="s">
        <v>6</v>
      </c>
      <c r="C13" s="261" t="s">
        <v>4</v>
      </c>
      <c r="D13" s="163"/>
    </row>
    <row r="14" spans="1:6">
      <c r="A14" s="300" t="s">
        <v>842</v>
      </c>
      <c r="B14" s="270" t="s">
        <v>5</v>
      </c>
      <c r="C14" s="261" t="s">
        <v>4</v>
      </c>
      <c r="D14" s="163"/>
    </row>
    <row r="15" spans="1:6" ht="38.25">
      <c r="A15" s="300" t="s">
        <v>843</v>
      </c>
      <c r="B15" s="270" t="s">
        <v>3038</v>
      </c>
      <c r="C15" s="261" t="s">
        <v>4</v>
      </c>
      <c r="D15" s="163"/>
    </row>
    <row r="16" spans="1:6">
      <c r="A16" s="300" t="s">
        <v>844</v>
      </c>
      <c r="B16" s="270" t="s">
        <v>3018</v>
      </c>
      <c r="C16" s="261" t="s">
        <v>4</v>
      </c>
      <c r="D16" s="163"/>
    </row>
    <row r="17" spans="1:4" ht="26.25" thickBot="1">
      <c r="A17" s="300" t="s">
        <v>845</v>
      </c>
      <c r="B17" s="270" t="s">
        <v>3019</v>
      </c>
      <c r="C17" s="261" t="s">
        <v>4</v>
      </c>
      <c r="D17" s="163"/>
    </row>
    <row r="18" spans="1:4" s="290" customFormat="1" ht="32.25" customHeight="1" thickBot="1">
      <c r="A18" s="529" t="s">
        <v>3085</v>
      </c>
      <c r="B18" s="530"/>
      <c r="C18" s="531"/>
      <c r="D18" s="279"/>
    </row>
    <row r="19" spans="1:4" ht="25.5">
      <c r="A19" s="304" t="s">
        <v>846</v>
      </c>
      <c r="B19" s="305" t="s">
        <v>3075</v>
      </c>
      <c r="C19" s="306" t="s">
        <v>825</v>
      </c>
      <c r="D19" s="307"/>
    </row>
    <row r="20" spans="1:4" ht="25.5">
      <c r="A20" s="304" t="s">
        <v>847</v>
      </c>
      <c r="B20" s="305" t="s">
        <v>3076</v>
      </c>
      <c r="C20" s="306" t="s">
        <v>825</v>
      </c>
      <c r="D20" s="307"/>
    </row>
    <row r="21" spans="1:4" ht="26.25" thickBot="1">
      <c r="A21" s="304" t="s">
        <v>2974</v>
      </c>
      <c r="B21" s="305" t="s">
        <v>3077</v>
      </c>
      <c r="C21" s="306" t="s">
        <v>825</v>
      </c>
      <c r="D21" s="307"/>
    </row>
    <row r="22" spans="1:4" s="287" customFormat="1" ht="32.25" customHeight="1" thickBot="1">
      <c r="A22" s="529" t="s">
        <v>3086</v>
      </c>
      <c r="B22" s="530"/>
      <c r="C22" s="531"/>
      <c r="D22" s="280"/>
    </row>
    <row r="23" spans="1:4" ht="29.25" customHeight="1">
      <c r="A23" s="268" t="s">
        <v>848</v>
      </c>
      <c r="B23" s="270" t="s">
        <v>747</v>
      </c>
      <c r="C23" s="262" t="s">
        <v>4</v>
      </c>
      <c r="D23" s="163"/>
    </row>
    <row r="24" spans="1:4" ht="26.25" thickBot="1">
      <c r="A24" s="268" t="s">
        <v>849</v>
      </c>
      <c r="B24" s="270" t="s">
        <v>746</v>
      </c>
      <c r="C24" s="262" t="s">
        <v>4</v>
      </c>
      <c r="D24" s="163"/>
    </row>
    <row r="25" spans="1:4" s="287" customFormat="1" ht="32.25" customHeight="1" thickBot="1">
      <c r="A25" s="529" t="s">
        <v>3087</v>
      </c>
      <c r="B25" s="530"/>
      <c r="C25" s="531"/>
      <c r="D25" s="289"/>
    </row>
    <row r="26" spans="1:4">
      <c r="A26" s="301" t="s">
        <v>850</v>
      </c>
      <c r="B26" s="270" t="s">
        <v>780</v>
      </c>
      <c r="C26" s="262" t="s">
        <v>4</v>
      </c>
      <c r="D26" s="163"/>
    </row>
    <row r="27" spans="1:4" ht="25.5">
      <c r="A27" s="300" t="s">
        <v>2973</v>
      </c>
      <c r="B27" s="270" t="s">
        <v>779</v>
      </c>
      <c r="C27" s="262" t="s">
        <v>4</v>
      </c>
      <c r="D27" s="163"/>
    </row>
    <row r="28" spans="1:4">
      <c r="A28" s="300" t="s">
        <v>2972</v>
      </c>
      <c r="B28" s="270" t="s">
        <v>778</v>
      </c>
      <c r="C28" s="262" t="s">
        <v>4</v>
      </c>
      <c r="D28" s="163"/>
    </row>
    <row r="29" spans="1:4">
      <c r="A29" s="300" t="s">
        <v>2971</v>
      </c>
      <c r="B29" s="270" t="s">
        <v>775</v>
      </c>
      <c r="C29" s="262" t="s">
        <v>4</v>
      </c>
      <c r="D29" s="163"/>
    </row>
    <row r="30" spans="1:4">
      <c r="A30" s="300" t="s">
        <v>851</v>
      </c>
      <c r="B30" s="270" t="s">
        <v>782</v>
      </c>
      <c r="C30" s="262" t="s">
        <v>4</v>
      </c>
      <c r="D30" s="163"/>
    </row>
    <row r="31" spans="1:4">
      <c r="A31" s="300" t="s">
        <v>2970</v>
      </c>
      <c r="B31" s="270" t="s">
        <v>787</v>
      </c>
      <c r="C31" s="262" t="s">
        <v>4</v>
      </c>
      <c r="D31" s="163"/>
    </row>
    <row r="32" spans="1:4">
      <c r="A32" s="300" t="s">
        <v>2969</v>
      </c>
      <c r="B32" s="270" t="s">
        <v>788</v>
      </c>
      <c r="C32" s="262" t="s">
        <v>4</v>
      </c>
      <c r="D32" s="163"/>
    </row>
    <row r="33" spans="1:4" ht="25.5">
      <c r="A33" s="300" t="s">
        <v>852</v>
      </c>
      <c r="B33" s="270" t="s">
        <v>777</v>
      </c>
      <c r="C33" s="262" t="s">
        <v>4</v>
      </c>
      <c r="D33" s="163"/>
    </row>
    <row r="34" spans="1:4" s="271" customFormat="1" ht="38.25">
      <c r="A34" s="300" t="s">
        <v>2968</v>
      </c>
      <c r="B34" s="270" t="s">
        <v>3073</v>
      </c>
      <c r="C34" s="262" t="s">
        <v>4</v>
      </c>
      <c r="D34" s="163"/>
    </row>
    <row r="35" spans="1:4" ht="25.5">
      <c r="A35" s="300" t="s">
        <v>2967</v>
      </c>
      <c r="B35" s="270" t="s">
        <v>3074</v>
      </c>
      <c r="C35" s="262" t="s">
        <v>4</v>
      </c>
      <c r="D35" s="163"/>
    </row>
    <row r="36" spans="1:4" ht="25.5">
      <c r="A36" s="300" t="s">
        <v>2966</v>
      </c>
      <c r="B36" s="270" t="s">
        <v>776</v>
      </c>
      <c r="C36" s="262" t="s">
        <v>4</v>
      </c>
      <c r="D36" s="163"/>
    </row>
    <row r="37" spans="1:4" ht="39" thickBot="1">
      <c r="A37" s="300" t="s">
        <v>2965</v>
      </c>
      <c r="B37" s="270" t="s">
        <v>3039</v>
      </c>
      <c r="C37" s="262" t="s">
        <v>4</v>
      </c>
      <c r="D37" s="163"/>
    </row>
    <row r="38" spans="1:4" s="287" customFormat="1" ht="28.5" customHeight="1" thickBot="1">
      <c r="A38" s="529" t="s">
        <v>3088</v>
      </c>
      <c r="B38" s="530"/>
      <c r="C38" s="531"/>
      <c r="D38" s="280"/>
    </row>
    <row r="39" spans="1:4">
      <c r="A39" s="301" t="s">
        <v>2964</v>
      </c>
      <c r="B39" s="277" t="s">
        <v>3083</v>
      </c>
      <c r="C39" s="261" t="s">
        <v>825</v>
      </c>
      <c r="D39" s="272"/>
    </row>
    <row r="40" spans="1:4">
      <c r="A40" s="301" t="s">
        <v>2963</v>
      </c>
      <c r="B40" s="277" t="s">
        <v>3081</v>
      </c>
      <c r="C40" s="261" t="s">
        <v>825</v>
      </c>
      <c r="D40" s="272"/>
    </row>
    <row r="41" spans="1:4">
      <c r="A41" s="269" t="s">
        <v>2962</v>
      </c>
      <c r="B41" s="277" t="s">
        <v>95</v>
      </c>
      <c r="C41" s="261" t="s">
        <v>825</v>
      </c>
      <c r="D41" s="163"/>
    </row>
    <row r="42" spans="1:4" ht="13.5" thickBot="1">
      <c r="A42" s="269" t="s">
        <v>2961</v>
      </c>
      <c r="B42" s="277" t="s">
        <v>832</v>
      </c>
      <c r="C42" s="302" t="s">
        <v>825</v>
      </c>
      <c r="D42" s="163"/>
    </row>
    <row r="43" spans="1:4" s="287" customFormat="1" ht="16.5" customHeight="1" thickBot="1">
      <c r="A43" s="536" t="s">
        <v>3079</v>
      </c>
      <c r="B43" s="537"/>
      <c r="C43" s="538"/>
      <c r="D43" s="288"/>
    </row>
    <row r="44" spans="1:4" ht="16.5" customHeight="1" thickBot="1">
      <c r="A44" s="303" t="s">
        <v>3072</v>
      </c>
      <c r="B44" s="277" t="s">
        <v>3070</v>
      </c>
      <c r="C44" s="266" t="s">
        <v>825</v>
      </c>
      <c r="D44" s="267"/>
    </row>
    <row r="45" spans="1:4" s="287" customFormat="1" ht="16.5" customHeight="1" thickBot="1">
      <c r="A45" s="536" t="s">
        <v>833</v>
      </c>
      <c r="B45" s="537"/>
      <c r="C45" s="538"/>
      <c r="D45" s="288"/>
    </row>
    <row r="46" spans="1:4">
      <c r="A46" s="263" t="s">
        <v>3</v>
      </c>
      <c r="B46" s="541" t="s">
        <v>2</v>
      </c>
      <c r="C46" s="542"/>
      <c r="D46" s="273"/>
    </row>
    <row r="47" spans="1:4" ht="13.5" thickBot="1">
      <c r="A47" s="264" t="s">
        <v>1</v>
      </c>
      <c r="B47" s="539" t="s">
        <v>0</v>
      </c>
      <c r="C47" s="540"/>
      <c r="D47" s="274"/>
    </row>
    <row r="48" spans="1:4" s="287" customFormat="1" ht="30" customHeight="1" thickBot="1">
      <c r="A48" s="543" t="s">
        <v>3089</v>
      </c>
      <c r="B48" s="543"/>
      <c r="C48" s="543"/>
      <c r="D48" s="543"/>
    </row>
    <row r="49" spans="1:4" ht="27.75" customHeight="1">
      <c r="A49" s="535" t="s">
        <v>3078</v>
      </c>
      <c r="B49" s="535"/>
      <c r="C49" s="535"/>
      <c r="D49" s="535"/>
    </row>
    <row r="75" spans="2:2" ht="9" customHeight="1">
      <c r="B75" s="95"/>
    </row>
    <row r="76" spans="2:2" ht="9" customHeight="1">
      <c r="B76" s="9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&amp;R&amp;10&amp;"Arial"Internal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heetViews>
  <sheetFormatPr defaultRowHeight="15"/>
  <cols>
    <col min="1" max="1" width="65.140625" bestFit="1" customWidth="1"/>
    <col min="2" max="2" width="10.5703125" customWidth="1"/>
    <col min="3" max="3" width="23.7109375" customWidth="1"/>
    <col min="4" max="4" width="15.140625" customWidth="1"/>
    <col min="5" max="5" width="22" customWidth="1"/>
    <col min="6" max="6" width="15.85546875" customWidth="1"/>
    <col min="7" max="7" width="22.28515625" customWidth="1"/>
    <col min="8" max="8" width="11.140625" customWidth="1"/>
    <col min="9" max="9" width="27.140625" customWidth="1"/>
    <col min="10" max="10" width="13.28515625" bestFit="1" customWidth="1"/>
  </cols>
  <sheetData>
    <row r="1" spans="1:10">
      <c r="A1" s="183" t="s">
        <v>842</v>
      </c>
      <c r="B1" s="184"/>
      <c r="C1" s="184"/>
      <c r="D1" s="184"/>
      <c r="E1" s="184"/>
      <c r="F1" s="184"/>
      <c r="G1" s="184"/>
      <c r="H1" s="184"/>
      <c r="I1" s="184"/>
      <c r="J1" s="207"/>
    </row>
    <row r="2" spans="1:10">
      <c r="A2" s="210" t="s">
        <v>5</v>
      </c>
      <c r="B2" s="181"/>
      <c r="C2" s="181"/>
      <c r="D2" s="181"/>
      <c r="E2" s="181"/>
      <c r="F2" s="181"/>
      <c r="G2" s="181"/>
      <c r="H2" s="181"/>
      <c r="I2" s="181"/>
      <c r="J2" s="207"/>
    </row>
    <row r="3" spans="1:10" ht="15.75" thickBot="1">
      <c r="A3" s="790"/>
      <c r="B3" s="791"/>
      <c r="C3" s="791"/>
      <c r="D3" s="212"/>
      <c r="J3" s="212"/>
    </row>
    <row r="4" spans="1:10" ht="30" customHeight="1">
      <c r="A4" s="678" t="s">
        <v>5</v>
      </c>
      <c r="B4" s="679"/>
      <c r="C4" s="679"/>
      <c r="D4" s="679"/>
      <c r="E4" s="679"/>
      <c r="F4" s="679"/>
      <c r="G4" s="679"/>
      <c r="H4" s="679"/>
      <c r="I4" s="795"/>
      <c r="J4" s="555" t="s">
        <v>3093</v>
      </c>
    </row>
    <row r="5" spans="1:10" ht="30" customHeight="1" thickBot="1">
      <c r="A5" s="678"/>
      <c r="B5" s="679"/>
      <c r="C5" s="679"/>
      <c r="D5" s="679"/>
      <c r="E5" s="679"/>
      <c r="F5" s="679"/>
      <c r="G5" s="679"/>
      <c r="H5" s="679"/>
      <c r="I5" s="795"/>
      <c r="J5" s="556"/>
    </row>
    <row r="6" spans="1:10" ht="15.75" thickBot="1">
      <c r="A6" s="254" t="s">
        <v>3021</v>
      </c>
      <c r="B6" s="792">
        <f>Obsah!C4</f>
        <v>43190</v>
      </c>
      <c r="C6" s="793"/>
      <c r="D6" s="793"/>
      <c r="E6" s="793"/>
      <c r="F6" s="793"/>
      <c r="G6" s="793"/>
      <c r="H6" s="793"/>
      <c r="I6" s="793"/>
      <c r="J6" s="794"/>
    </row>
    <row r="7" spans="1:10" ht="36.75" customHeight="1">
      <c r="A7" s="782" t="s">
        <v>3056</v>
      </c>
      <c r="B7" s="774" t="s">
        <v>98</v>
      </c>
      <c r="C7" s="775"/>
      <c r="D7" s="774" t="s">
        <v>3309</v>
      </c>
      <c r="E7" s="775"/>
      <c r="F7" s="776" t="s">
        <v>3310</v>
      </c>
      <c r="G7" s="777"/>
      <c r="H7" s="785" t="s">
        <v>3314</v>
      </c>
      <c r="I7" s="777"/>
      <c r="J7" s="786" t="s">
        <v>96</v>
      </c>
    </row>
    <row r="8" spans="1:10" ht="15.75" thickBot="1">
      <c r="A8" s="783"/>
      <c r="B8" s="780" t="str">
        <f>'I. Část 5'!D8</f>
        <v>(1Q/2018)</v>
      </c>
      <c r="C8" s="781"/>
      <c r="D8" s="780" t="str">
        <f>'I. Část 5'!E8</f>
        <v>(4Q/2017)</v>
      </c>
      <c r="E8" s="781"/>
      <c r="F8" s="780" t="str">
        <f>'I. Část 5'!F8</f>
        <v>(3Q/2017)</v>
      </c>
      <c r="G8" s="781"/>
      <c r="H8" s="780" t="str">
        <f>'I. Část 5'!G8</f>
        <v>(2Q/2017)</v>
      </c>
      <c r="I8" s="781"/>
      <c r="J8" s="787"/>
    </row>
    <row r="9" spans="1:10" ht="45" customHeight="1" thickBot="1">
      <c r="A9" s="784"/>
      <c r="B9" s="51"/>
      <c r="C9" s="50"/>
      <c r="D9" s="51" t="s">
        <v>103</v>
      </c>
      <c r="E9" s="50" t="s">
        <v>102</v>
      </c>
      <c r="F9" s="51" t="s">
        <v>103</v>
      </c>
      <c r="G9" s="50" t="s">
        <v>102</v>
      </c>
      <c r="H9" s="430" t="s">
        <v>103</v>
      </c>
      <c r="I9" s="426" t="s">
        <v>102</v>
      </c>
      <c r="J9" s="788"/>
    </row>
    <row r="10" spans="1:10" s="46" customFormat="1" ht="15" customHeight="1">
      <c r="A10" s="92" t="s">
        <v>867</v>
      </c>
      <c r="B10" s="47"/>
      <c r="C10" s="49"/>
      <c r="D10" s="47"/>
      <c r="E10" s="49"/>
      <c r="F10" s="49"/>
      <c r="G10" s="49"/>
      <c r="H10" s="49"/>
      <c r="I10" s="49"/>
      <c r="J10" s="788"/>
    </row>
    <row r="11" spans="1:10">
      <c r="A11" s="45" t="s">
        <v>868</v>
      </c>
      <c r="B11" s="43"/>
      <c r="C11" s="42"/>
      <c r="D11" s="43"/>
      <c r="E11" s="42"/>
      <c r="F11" s="43"/>
      <c r="G11" s="42"/>
      <c r="H11" s="43"/>
      <c r="I11" s="42"/>
      <c r="J11" s="788"/>
    </row>
    <row r="12" spans="1:10">
      <c r="A12" s="45" t="s">
        <v>869</v>
      </c>
      <c r="B12" s="43">
        <v>3354</v>
      </c>
      <c r="C12" s="42">
        <f>'I. Část 6'!D15</f>
        <v>23</v>
      </c>
      <c r="D12" s="43">
        <v>3328</v>
      </c>
      <c r="E12" s="42">
        <v>23</v>
      </c>
      <c r="F12" s="43">
        <v>171183</v>
      </c>
      <c r="G12" s="42">
        <v>4035</v>
      </c>
      <c r="H12" s="43">
        <v>1228354</v>
      </c>
      <c r="I12" s="42">
        <v>40273</v>
      </c>
      <c r="J12" s="788"/>
    </row>
    <row r="13" spans="1:10">
      <c r="A13" s="92" t="s">
        <v>870</v>
      </c>
      <c r="B13" s="43"/>
      <c r="C13" s="42"/>
      <c r="D13" s="43"/>
      <c r="E13" s="42"/>
      <c r="F13" s="43"/>
      <c r="G13" s="42"/>
      <c r="H13" s="43"/>
      <c r="I13" s="42"/>
      <c r="J13" s="788"/>
    </row>
    <row r="14" spans="1:10" ht="15" customHeight="1">
      <c r="A14" s="45" t="s">
        <v>101</v>
      </c>
      <c r="B14" s="43"/>
      <c r="C14" s="42"/>
      <c r="D14" s="43"/>
      <c r="E14" s="42"/>
      <c r="F14" s="43"/>
      <c r="G14" s="42"/>
      <c r="H14" s="43"/>
      <c r="I14" s="42"/>
      <c r="J14" s="788"/>
    </row>
    <row r="15" spans="1:10" ht="15.75" thickBot="1">
      <c r="A15" s="41" t="s">
        <v>100</v>
      </c>
      <c r="B15" s="43">
        <f>B12</f>
        <v>3354</v>
      </c>
      <c r="C15" s="42">
        <f>C12</f>
        <v>23</v>
      </c>
      <c r="D15" s="43">
        <v>3328</v>
      </c>
      <c r="E15" s="42">
        <v>23</v>
      </c>
      <c r="F15" s="43">
        <v>171183</v>
      </c>
      <c r="G15" s="42">
        <v>4035</v>
      </c>
      <c r="H15" s="43">
        <v>1228354</v>
      </c>
      <c r="I15" s="42">
        <v>40273</v>
      </c>
      <c r="J15" s="789"/>
    </row>
    <row r="16" spans="1:10" ht="30.75" customHeight="1">
      <c r="A16" s="782" t="s">
        <v>2979</v>
      </c>
      <c r="B16" s="774" t="s">
        <v>98</v>
      </c>
      <c r="C16" s="775"/>
      <c r="D16" s="774" t="s">
        <v>3309</v>
      </c>
      <c r="E16" s="775"/>
      <c r="F16" s="776" t="s">
        <v>3310</v>
      </c>
      <c r="G16" s="777"/>
      <c r="H16" s="785" t="s">
        <v>3314</v>
      </c>
      <c r="I16" s="777"/>
      <c r="J16" s="786" t="s">
        <v>96</v>
      </c>
    </row>
    <row r="17" spans="1:10" ht="15.75" thickBot="1">
      <c r="A17" s="783"/>
      <c r="B17" s="778" t="str">
        <f>B8</f>
        <v>(1Q/2018)</v>
      </c>
      <c r="C17" s="779"/>
      <c r="D17" s="778" t="str">
        <f>D8</f>
        <v>(4Q/2017)</v>
      </c>
      <c r="E17" s="779"/>
      <c r="F17" s="778" t="str">
        <f t="shared" ref="F17" si="0">F8</f>
        <v>(3Q/2017)</v>
      </c>
      <c r="G17" s="779"/>
      <c r="H17" s="778" t="str">
        <f t="shared" ref="H17" si="1">H8</f>
        <v>(2Q/2017)</v>
      </c>
      <c r="I17" s="779"/>
      <c r="J17" s="787"/>
    </row>
    <row r="18" spans="1:10" ht="45" customHeight="1" thickBot="1">
      <c r="A18" s="784"/>
      <c r="B18" s="51"/>
      <c r="C18" s="50"/>
      <c r="D18" s="51" t="s">
        <v>103</v>
      </c>
      <c r="E18" s="50" t="s">
        <v>102</v>
      </c>
      <c r="F18" s="51" t="s">
        <v>103</v>
      </c>
      <c r="G18" s="50" t="s">
        <v>102</v>
      </c>
      <c r="H18" s="430" t="s">
        <v>103</v>
      </c>
      <c r="I18" s="426" t="s">
        <v>102</v>
      </c>
      <c r="J18" s="788"/>
    </row>
    <row r="19" spans="1:10">
      <c r="A19" s="92" t="s">
        <v>867</v>
      </c>
      <c r="B19" s="47"/>
      <c r="C19" s="49"/>
      <c r="D19" s="47"/>
      <c r="E19" s="49"/>
      <c r="F19" s="47"/>
      <c r="G19" s="49"/>
      <c r="H19" s="48"/>
      <c r="I19" s="49"/>
      <c r="J19" s="788"/>
    </row>
    <row r="20" spans="1:10">
      <c r="A20" s="45" t="s">
        <v>868</v>
      </c>
      <c r="B20" s="43"/>
      <c r="C20" s="42"/>
      <c r="D20" s="43"/>
      <c r="E20" s="42"/>
      <c r="F20" s="43"/>
      <c r="G20" s="42"/>
      <c r="H20" s="44"/>
      <c r="I20" s="42"/>
      <c r="J20" s="788"/>
    </row>
    <row r="21" spans="1:10">
      <c r="A21" s="45" t="s">
        <v>869</v>
      </c>
      <c r="B21" s="43">
        <v>3350</v>
      </c>
      <c r="C21" s="42">
        <f>'I. Část 6'!D51</f>
        <v>19</v>
      </c>
      <c r="D21" s="43">
        <v>3324</v>
      </c>
      <c r="E21" s="42">
        <v>19</v>
      </c>
      <c r="F21" s="43">
        <v>174263</v>
      </c>
      <c r="G21" s="42">
        <v>4547</v>
      </c>
      <c r="H21" s="44">
        <v>1193322</v>
      </c>
      <c r="I21" s="42">
        <v>5159</v>
      </c>
      <c r="J21" s="788"/>
    </row>
    <row r="22" spans="1:10">
      <c r="A22" s="92" t="s">
        <v>870</v>
      </c>
      <c r="B22" s="43"/>
      <c r="C22" s="42"/>
      <c r="D22" s="43"/>
      <c r="E22" s="42"/>
      <c r="F22" s="43"/>
      <c r="G22" s="42"/>
      <c r="H22" s="44"/>
      <c r="I22" s="42"/>
      <c r="J22" s="788"/>
    </row>
    <row r="23" spans="1:10" ht="13.5" customHeight="1">
      <c r="A23" s="45" t="s">
        <v>101</v>
      </c>
      <c r="B23" s="43"/>
      <c r="C23" s="42"/>
      <c r="D23" s="43"/>
      <c r="E23" s="42"/>
      <c r="F23" s="43"/>
      <c r="G23" s="42"/>
      <c r="H23" s="44"/>
      <c r="I23" s="42"/>
      <c r="J23" s="788"/>
    </row>
    <row r="24" spans="1:10" ht="15.75" thickBot="1">
      <c r="A24" s="41" t="s">
        <v>100</v>
      </c>
      <c r="B24" s="43">
        <f>B21</f>
        <v>3350</v>
      </c>
      <c r="C24" s="42">
        <f>C21</f>
        <v>19</v>
      </c>
      <c r="D24" s="43">
        <v>3324</v>
      </c>
      <c r="E24" s="42">
        <v>19</v>
      </c>
      <c r="F24" s="43">
        <v>174263</v>
      </c>
      <c r="G24" s="42">
        <v>4547</v>
      </c>
      <c r="H24" s="40">
        <v>1193322</v>
      </c>
      <c r="I24" s="39">
        <v>5159</v>
      </c>
      <c r="J24" s="789"/>
    </row>
  </sheetData>
  <mergeCells count="24">
    <mergeCell ref="A16:A18"/>
    <mergeCell ref="H16:I16"/>
    <mergeCell ref="J16:J24"/>
    <mergeCell ref="H17:I17"/>
    <mergeCell ref="A3:C3"/>
    <mergeCell ref="A7:A9"/>
    <mergeCell ref="H7:I7"/>
    <mergeCell ref="H8:I8"/>
    <mergeCell ref="J7:J15"/>
    <mergeCell ref="J4:J5"/>
    <mergeCell ref="B6:J6"/>
    <mergeCell ref="A4:I5"/>
    <mergeCell ref="D7:E7"/>
    <mergeCell ref="F7:G7"/>
    <mergeCell ref="D8:E8"/>
    <mergeCell ref="F8:G8"/>
    <mergeCell ref="D16:E16"/>
    <mergeCell ref="F16:G16"/>
    <mergeCell ref="D17:E17"/>
    <mergeCell ref="F17:G17"/>
    <mergeCell ref="B7:C7"/>
    <mergeCell ref="B8:C8"/>
    <mergeCell ref="B16:C16"/>
    <mergeCell ref="B17:C1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91" zoomScaleNormal="100" zoomScaleSheetLayoutView="100" workbookViewId="0">
      <selection activeCell="D108" sqref="D108"/>
    </sheetView>
  </sheetViews>
  <sheetFormatPr defaultRowHeight="15"/>
  <cols>
    <col min="1" max="1" width="16.5703125" customWidth="1"/>
    <col min="2" max="2" width="28" customWidth="1"/>
    <col min="3" max="3" width="39" customWidth="1"/>
    <col min="4" max="4" width="29.5703125" customWidth="1"/>
    <col min="5" max="5" width="31.42578125" customWidth="1"/>
    <col min="6" max="6" width="32.42578125" customWidth="1"/>
    <col min="7" max="7" width="32.5703125" customWidth="1"/>
    <col min="8" max="8" width="14.7109375" customWidth="1"/>
  </cols>
  <sheetData>
    <row r="1" spans="1:8" ht="39.75" customHeight="1">
      <c r="A1" s="425" t="s">
        <v>844</v>
      </c>
      <c r="B1" s="817" t="s">
        <v>3040</v>
      </c>
      <c r="C1" s="817"/>
      <c r="D1" s="817"/>
      <c r="E1" s="818"/>
      <c r="F1" s="246"/>
      <c r="G1" s="246"/>
      <c r="H1" s="246"/>
    </row>
    <row r="2" spans="1:8" ht="16.5" customHeight="1">
      <c r="A2" s="210" t="s">
        <v>3018</v>
      </c>
      <c r="B2" s="246"/>
      <c r="C2" s="246"/>
      <c r="D2" s="246"/>
      <c r="E2" s="247"/>
      <c r="F2" s="246"/>
      <c r="G2" s="246"/>
      <c r="H2" s="246"/>
    </row>
    <row r="3" spans="1:8" ht="15.75" thickBot="1">
      <c r="A3" s="790"/>
      <c r="B3" s="791"/>
      <c r="C3" s="791"/>
      <c r="D3" s="791"/>
      <c r="E3" s="819"/>
    </row>
    <row r="4" spans="1:8" ht="15" customHeight="1">
      <c r="A4" s="551" t="s">
        <v>6</v>
      </c>
      <c r="B4" s="552"/>
      <c r="C4" s="552"/>
      <c r="D4" s="552"/>
      <c r="E4" s="552"/>
      <c r="F4" s="552"/>
      <c r="G4" s="552"/>
      <c r="H4" s="552" t="s">
        <v>3093</v>
      </c>
    </row>
    <row r="5" spans="1:8" ht="64.5" customHeight="1" thickBot="1">
      <c r="A5" s="553"/>
      <c r="B5" s="554"/>
      <c r="C5" s="554"/>
      <c r="D5" s="554"/>
      <c r="E5" s="554"/>
      <c r="F5" s="554"/>
      <c r="G5" s="554"/>
      <c r="H5" s="554"/>
    </row>
    <row r="6" spans="1:8" ht="15.75" thickBot="1">
      <c r="A6" s="802" t="s">
        <v>3021</v>
      </c>
      <c r="B6" s="803"/>
      <c r="C6" s="804"/>
      <c r="D6" s="298">
        <f>Obsah!C4</f>
        <v>43190</v>
      </c>
      <c r="E6" s="10"/>
      <c r="F6" s="802"/>
      <c r="G6" s="803"/>
      <c r="H6" s="804"/>
    </row>
    <row r="7" spans="1:8" ht="44.25" customHeight="1">
      <c r="A7" s="820" t="s">
        <v>3057</v>
      </c>
      <c r="B7" s="821"/>
      <c r="C7" s="822"/>
      <c r="D7" s="58" t="s">
        <v>98</v>
      </c>
      <c r="E7" s="58" t="s">
        <v>3309</v>
      </c>
      <c r="F7" s="58" t="s">
        <v>3310</v>
      </c>
      <c r="G7" s="58" t="s">
        <v>3314</v>
      </c>
      <c r="H7" s="829" t="s">
        <v>3096</v>
      </c>
    </row>
    <row r="8" spans="1:8" ht="21" customHeight="1" thickBot="1">
      <c r="A8" s="823"/>
      <c r="B8" s="824"/>
      <c r="C8" s="825"/>
      <c r="D8" s="444" t="str">
        <f>'I. Část 5'!D8</f>
        <v>(1Q/2018)</v>
      </c>
      <c r="E8" s="444" t="str">
        <f>'I. Část 5'!E8</f>
        <v>(4Q/2017)</v>
      </c>
      <c r="F8" s="444" t="str">
        <f>'I. Část 5'!F8</f>
        <v>(3Q/2017)</v>
      </c>
      <c r="G8" s="444" t="str">
        <f>'I. Část 5'!G8</f>
        <v>(2Q/2017)</v>
      </c>
      <c r="H8" s="830"/>
    </row>
    <row r="9" spans="1:8">
      <c r="A9" s="826" t="s">
        <v>182</v>
      </c>
      <c r="B9" s="827"/>
      <c r="C9" s="828"/>
      <c r="D9" s="55">
        <f>D10+D14+D23+D36+D39+D42+D45+D30</f>
        <v>8271926</v>
      </c>
      <c r="E9" s="55">
        <v>7980411</v>
      </c>
      <c r="F9" s="55">
        <v>8009660</v>
      </c>
      <c r="G9" s="55">
        <v>7414629</v>
      </c>
      <c r="H9" s="830"/>
    </row>
    <row r="10" spans="1:8">
      <c r="A10" s="805" t="s">
        <v>3007</v>
      </c>
      <c r="B10" s="806"/>
      <c r="C10" s="807"/>
      <c r="D10" s="54">
        <f>SUM(D11:D13)</f>
        <v>6285672</v>
      </c>
      <c r="E10" s="54">
        <v>5680687</v>
      </c>
      <c r="F10" s="54">
        <v>5436199</v>
      </c>
      <c r="G10" s="54">
        <v>5166650</v>
      </c>
      <c r="H10" s="830"/>
    </row>
    <row r="11" spans="1:8">
      <c r="A11" s="805" t="s">
        <v>181</v>
      </c>
      <c r="B11" s="806"/>
      <c r="C11" s="807"/>
      <c r="D11" s="54">
        <v>85</v>
      </c>
      <c r="E11" s="54">
        <v>110</v>
      </c>
      <c r="F11" s="54">
        <v>138</v>
      </c>
      <c r="G11" s="54">
        <v>93</v>
      </c>
      <c r="H11" s="830"/>
    </row>
    <row r="12" spans="1:8">
      <c r="A12" s="805" t="s">
        <v>180</v>
      </c>
      <c r="B12" s="806"/>
      <c r="C12" s="807"/>
      <c r="D12" s="54"/>
      <c r="E12" s="54"/>
      <c r="F12" s="54"/>
      <c r="G12" s="54"/>
      <c r="H12" s="830"/>
    </row>
    <row r="13" spans="1:8">
      <c r="A13" s="805" t="s">
        <v>3008</v>
      </c>
      <c r="B13" s="806"/>
      <c r="C13" s="807"/>
      <c r="D13" s="54">
        <v>6285587</v>
      </c>
      <c r="E13" s="54">
        <v>5680577</v>
      </c>
      <c r="F13" s="54">
        <v>5436061</v>
      </c>
      <c r="G13" s="54">
        <v>5166557</v>
      </c>
      <c r="H13" s="830"/>
    </row>
    <row r="14" spans="1:8">
      <c r="A14" s="805" t="s">
        <v>3015</v>
      </c>
      <c r="B14" s="806"/>
      <c r="C14" s="807"/>
      <c r="D14" s="54">
        <f>SUM(D15:D17)</f>
        <v>26583</v>
      </c>
      <c r="E14" s="54">
        <v>8654</v>
      </c>
      <c r="F14" s="54">
        <v>19409</v>
      </c>
      <c r="G14" s="54">
        <v>4048</v>
      </c>
      <c r="H14" s="830"/>
    </row>
    <row r="15" spans="1:8">
      <c r="A15" s="805" t="s">
        <v>179</v>
      </c>
      <c r="B15" s="806"/>
      <c r="C15" s="807"/>
      <c r="D15" s="54">
        <v>23</v>
      </c>
      <c r="E15" s="54">
        <v>23</v>
      </c>
      <c r="F15" s="54">
        <v>349</v>
      </c>
      <c r="G15" s="54">
        <v>4035</v>
      </c>
      <c r="H15" s="830"/>
    </row>
    <row r="16" spans="1:8">
      <c r="A16" s="805" t="s">
        <v>178</v>
      </c>
      <c r="B16" s="806"/>
      <c r="C16" s="807"/>
      <c r="D16" s="54">
        <v>26560</v>
      </c>
      <c r="E16" s="54">
        <v>8631</v>
      </c>
      <c r="F16" s="54">
        <v>19060</v>
      </c>
      <c r="G16" s="54">
        <v>13</v>
      </c>
      <c r="H16" s="830"/>
    </row>
    <row r="17" spans="1:8">
      <c r="A17" s="805" t="s">
        <v>177</v>
      </c>
      <c r="B17" s="806"/>
      <c r="C17" s="807"/>
      <c r="D17" s="54">
        <v>0</v>
      </c>
      <c r="E17" s="54">
        <v>0</v>
      </c>
      <c r="F17" s="54">
        <v>0</v>
      </c>
      <c r="G17" s="54">
        <v>0</v>
      </c>
      <c r="H17" s="830"/>
    </row>
    <row r="18" spans="1:8">
      <c r="A18" s="805" t="s">
        <v>176</v>
      </c>
      <c r="B18" s="806"/>
      <c r="C18" s="807"/>
      <c r="D18" s="54"/>
      <c r="E18" s="54"/>
      <c r="F18" s="54"/>
      <c r="G18" s="54"/>
      <c r="H18" s="830"/>
    </row>
    <row r="19" spans="1:8">
      <c r="A19" s="805" t="s">
        <v>3134</v>
      </c>
      <c r="B19" s="806"/>
      <c r="C19" s="807"/>
      <c r="D19" s="54"/>
      <c r="E19" s="54"/>
      <c r="F19" s="54"/>
      <c r="G19" s="54"/>
      <c r="H19" s="830"/>
    </row>
    <row r="20" spans="1:8">
      <c r="A20" s="805" t="s">
        <v>3135</v>
      </c>
      <c r="B20" s="806"/>
      <c r="C20" s="807"/>
      <c r="D20" s="54"/>
      <c r="E20" s="54"/>
      <c r="F20" s="54"/>
      <c r="G20" s="54"/>
      <c r="H20" s="830"/>
    </row>
    <row r="21" spans="1:8">
      <c r="A21" s="805" t="s">
        <v>3136</v>
      </c>
      <c r="B21" s="806"/>
      <c r="C21" s="807"/>
      <c r="D21" s="54"/>
      <c r="E21" s="54"/>
      <c r="F21" s="54"/>
      <c r="G21" s="54"/>
      <c r="H21" s="830"/>
    </row>
    <row r="22" spans="1:8">
      <c r="A22" s="805" t="s">
        <v>3137</v>
      </c>
      <c r="B22" s="806"/>
      <c r="C22" s="807"/>
      <c r="D22" s="54"/>
      <c r="E22" s="54"/>
      <c r="F22" s="54"/>
      <c r="G22" s="54"/>
      <c r="H22" s="830"/>
    </row>
    <row r="23" spans="1:8">
      <c r="A23" s="796" t="s">
        <v>175</v>
      </c>
      <c r="B23" s="797"/>
      <c r="C23" s="798"/>
      <c r="D23" s="54">
        <f>SUM(D24:D25)</f>
        <v>1872940</v>
      </c>
      <c r="E23" s="54">
        <v>1949926</v>
      </c>
      <c r="F23" s="54">
        <v>2464652</v>
      </c>
      <c r="G23" s="54">
        <v>2138536</v>
      </c>
      <c r="H23" s="830"/>
    </row>
    <row r="24" spans="1:8">
      <c r="A24" s="796" t="s">
        <v>174</v>
      </c>
      <c r="B24" s="797"/>
      <c r="C24" s="798"/>
      <c r="D24" s="54">
        <v>0</v>
      </c>
      <c r="E24" s="54">
        <v>0</v>
      </c>
      <c r="F24" s="54">
        <v>0</v>
      </c>
      <c r="G24" s="54">
        <v>0</v>
      </c>
      <c r="H24" s="830"/>
    </row>
    <row r="25" spans="1:8">
      <c r="A25" s="796" t="s">
        <v>173</v>
      </c>
      <c r="B25" s="797"/>
      <c r="C25" s="798"/>
      <c r="D25" s="54">
        <v>1872940</v>
      </c>
      <c r="E25" s="54">
        <v>1949926</v>
      </c>
      <c r="F25" s="54">
        <v>2464652</v>
      </c>
      <c r="G25" s="54">
        <v>2138536</v>
      </c>
      <c r="H25" s="830"/>
    </row>
    <row r="26" spans="1:8">
      <c r="A26" s="796" t="s">
        <v>3103</v>
      </c>
      <c r="B26" s="797"/>
      <c r="C26" s="798"/>
      <c r="D26" s="54"/>
      <c r="E26" s="54"/>
      <c r="F26" s="54"/>
      <c r="G26" s="54"/>
      <c r="H26" s="830"/>
    </row>
    <row r="27" spans="1:8">
      <c r="A27" s="796" t="s">
        <v>3104</v>
      </c>
      <c r="B27" s="797"/>
      <c r="C27" s="798"/>
      <c r="D27" s="54"/>
      <c r="E27" s="54"/>
      <c r="F27" s="54"/>
      <c r="G27" s="54"/>
      <c r="H27" s="830"/>
    </row>
    <row r="28" spans="1:8">
      <c r="A28" s="796" t="s">
        <v>3105</v>
      </c>
      <c r="B28" s="797"/>
      <c r="C28" s="798"/>
      <c r="D28" s="54"/>
      <c r="E28" s="54"/>
      <c r="F28" s="54"/>
      <c r="G28" s="54"/>
      <c r="H28" s="830"/>
    </row>
    <row r="29" spans="1:8">
      <c r="A29" s="796" t="s">
        <v>3106</v>
      </c>
      <c r="B29" s="797"/>
      <c r="C29" s="798"/>
      <c r="D29" s="54"/>
      <c r="E29" s="54"/>
      <c r="F29" s="54"/>
      <c r="G29" s="54"/>
      <c r="H29" s="830"/>
    </row>
    <row r="30" spans="1:8">
      <c r="A30" s="796" t="s">
        <v>3107</v>
      </c>
      <c r="B30" s="797"/>
      <c r="C30" s="798"/>
      <c r="D30" s="54">
        <v>0</v>
      </c>
      <c r="E30" s="54">
        <v>250000</v>
      </c>
      <c r="F30" s="54">
        <v>0</v>
      </c>
      <c r="G30" s="54">
        <v>0</v>
      </c>
      <c r="H30" s="830"/>
    </row>
    <row r="31" spans="1:8">
      <c r="A31" s="796" t="s">
        <v>3108</v>
      </c>
      <c r="B31" s="797"/>
      <c r="C31" s="798"/>
      <c r="D31" s="54">
        <v>0</v>
      </c>
      <c r="E31" s="54">
        <v>250000</v>
      </c>
      <c r="F31" s="54">
        <v>0</v>
      </c>
      <c r="G31" s="54">
        <v>0</v>
      </c>
      <c r="H31" s="830"/>
    </row>
    <row r="32" spans="1:8">
      <c r="A32" s="796" t="s">
        <v>3109</v>
      </c>
      <c r="B32" s="797"/>
      <c r="C32" s="798"/>
      <c r="D32" s="54"/>
      <c r="E32" s="54"/>
      <c r="F32" s="54"/>
      <c r="G32" s="54"/>
      <c r="H32" s="830"/>
    </row>
    <row r="33" spans="1:8">
      <c r="A33" s="805" t="s">
        <v>172</v>
      </c>
      <c r="B33" s="806"/>
      <c r="C33" s="807"/>
      <c r="D33" s="54"/>
      <c r="E33" s="54"/>
      <c r="F33" s="54"/>
      <c r="G33" s="54"/>
      <c r="H33" s="830"/>
    </row>
    <row r="34" spans="1:8">
      <c r="A34" s="805" t="s">
        <v>3138</v>
      </c>
      <c r="B34" s="806"/>
      <c r="C34" s="807"/>
      <c r="D34" s="54"/>
      <c r="E34" s="54"/>
      <c r="F34" s="54"/>
      <c r="G34" s="54"/>
      <c r="H34" s="830"/>
    </row>
    <row r="35" spans="1:8">
      <c r="A35" s="805" t="s">
        <v>171</v>
      </c>
      <c r="B35" s="806"/>
      <c r="C35" s="807"/>
      <c r="D35" s="54"/>
      <c r="E35" s="54"/>
      <c r="F35" s="54"/>
      <c r="G35" s="54"/>
      <c r="H35" s="830"/>
    </row>
    <row r="36" spans="1:8">
      <c r="A36" s="805" t="s">
        <v>170</v>
      </c>
      <c r="B36" s="806"/>
      <c r="C36" s="807"/>
      <c r="D36" s="54">
        <f>SUM(D37:D38)</f>
        <v>10571</v>
      </c>
      <c r="E36" s="54">
        <v>12097</v>
      </c>
      <c r="F36" s="54">
        <v>13533</v>
      </c>
      <c r="G36" s="54">
        <v>13854</v>
      </c>
      <c r="H36" s="830"/>
    </row>
    <row r="37" spans="1:8">
      <c r="A37" s="805" t="s">
        <v>169</v>
      </c>
      <c r="B37" s="806"/>
      <c r="C37" s="807"/>
      <c r="D37" s="54">
        <v>10571</v>
      </c>
      <c r="E37" s="54">
        <v>12097</v>
      </c>
      <c r="F37" s="54">
        <v>13533</v>
      </c>
      <c r="G37" s="54">
        <v>13854</v>
      </c>
      <c r="H37" s="830"/>
    </row>
    <row r="38" spans="1:8">
      <c r="A38" s="805" t="s">
        <v>3009</v>
      </c>
      <c r="B38" s="806"/>
      <c r="C38" s="807"/>
      <c r="D38" s="54"/>
      <c r="E38" s="54"/>
      <c r="F38" s="54"/>
      <c r="G38" s="54"/>
      <c r="H38" s="830"/>
    </row>
    <row r="39" spans="1:8">
      <c r="A39" s="805" t="s">
        <v>168</v>
      </c>
      <c r="B39" s="806"/>
      <c r="C39" s="807"/>
      <c r="D39" s="54">
        <f>SUM(D40:D41)</f>
        <v>51970</v>
      </c>
      <c r="E39" s="54">
        <v>49854</v>
      </c>
      <c r="F39" s="54">
        <v>46404</v>
      </c>
      <c r="G39" s="54">
        <v>43260</v>
      </c>
      <c r="H39" s="830"/>
    </row>
    <row r="40" spans="1:8">
      <c r="A40" s="805" t="s">
        <v>167</v>
      </c>
      <c r="B40" s="806"/>
      <c r="C40" s="807"/>
      <c r="D40" s="54"/>
      <c r="E40" s="54"/>
      <c r="F40" s="54"/>
      <c r="G40" s="54"/>
      <c r="H40" s="830"/>
    </row>
    <row r="41" spans="1:8">
      <c r="A41" s="805" t="s">
        <v>166</v>
      </c>
      <c r="B41" s="806"/>
      <c r="C41" s="807"/>
      <c r="D41" s="54">
        <v>51970</v>
      </c>
      <c r="E41" s="54">
        <v>49854</v>
      </c>
      <c r="F41" s="54">
        <v>46404</v>
      </c>
      <c r="G41" s="54">
        <v>43260</v>
      </c>
      <c r="H41" s="830"/>
    </row>
    <row r="42" spans="1:8">
      <c r="A42" s="805" t="s">
        <v>165</v>
      </c>
      <c r="B42" s="806"/>
      <c r="C42" s="807"/>
      <c r="D42" s="54">
        <f>SUM(D43:D44)</f>
        <v>4594</v>
      </c>
      <c r="E42" s="54">
        <v>5055</v>
      </c>
      <c r="F42" s="54">
        <v>6430</v>
      </c>
      <c r="G42" s="54">
        <v>2641</v>
      </c>
      <c r="H42" s="830"/>
    </row>
    <row r="43" spans="1:8">
      <c r="A43" s="805" t="s">
        <v>164</v>
      </c>
      <c r="B43" s="806"/>
      <c r="C43" s="807"/>
      <c r="D43" s="54">
        <v>4150</v>
      </c>
      <c r="E43" s="54">
        <v>3646</v>
      </c>
      <c r="F43" s="54">
        <v>841</v>
      </c>
      <c r="G43" s="54">
        <v>0</v>
      </c>
      <c r="H43" s="830"/>
    </row>
    <row r="44" spans="1:8" s="56" customFormat="1">
      <c r="A44" s="805" t="s">
        <v>163</v>
      </c>
      <c r="B44" s="806"/>
      <c r="C44" s="807"/>
      <c r="D44" s="54">
        <v>444</v>
      </c>
      <c r="E44" s="54">
        <v>1409</v>
      </c>
      <c r="F44" s="54">
        <v>5589</v>
      </c>
      <c r="G44" s="54">
        <v>2641</v>
      </c>
      <c r="H44" s="830"/>
    </row>
    <row r="45" spans="1:8">
      <c r="A45" s="805" t="s">
        <v>162</v>
      </c>
      <c r="B45" s="806"/>
      <c r="C45" s="807"/>
      <c r="D45" s="54">
        <v>19596</v>
      </c>
      <c r="E45" s="54">
        <v>24138</v>
      </c>
      <c r="F45" s="54">
        <v>23033</v>
      </c>
      <c r="G45" s="54">
        <v>45640</v>
      </c>
      <c r="H45" s="830"/>
    </row>
    <row r="46" spans="1:8" ht="15.75" thickBot="1">
      <c r="A46" s="814" t="s">
        <v>3010</v>
      </c>
      <c r="B46" s="815"/>
      <c r="C46" s="816"/>
      <c r="D46" s="308"/>
      <c r="E46" s="308"/>
      <c r="F46" s="308"/>
      <c r="G46" s="308"/>
      <c r="H46" s="830"/>
    </row>
    <row r="47" spans="1:8" ht="15.75" thickBot="1">
      <c r="A47" s="811" t="s">
        <v>161</v>
      </c>
      <c r="B47" s="812"/>
      <c r="C47" s="813"/>
      <c r="D47" s="58" t="s">
        <v>98</v>
      </c>
      <c r="E47" s="58" t="s">
        <v>3309</v>
      </c>
      <c r="F47" s="58" t="s">
        <v>3310</v>
      </c>
      <c r="G47" s="58" t="s">
        <v>3314</v>
      </c>
      <c r="H47" s="830"/>
    </row>
    <row r="48" spans="1:8">
      <c r="A48" s="808" t="s">
        <v>160</v>
      </c>
      <c r="B48" s="809"/>
      <c r="C48" s="810"/>
      <c r="D48" s="55">
        <f>D49+D79</f>
        <v>8271926</v>
      </c>
      <c r="E48" s="55">
        <v>7980411</v>
      </c>
      <c r="F48" s="55">
        <v>8009660</v>
      </c>
      <c r="G48" s="55">
        <v>7414629</v>
      </c>
      <c r="H48" s="830"/>
    </row>
    <row r="49" spans="1:8">
      <c r="A49" s="796" t="s">
        <v>159</v>
      </c>
      <c r="B49" s="797"/>
      <c r="C49" s="798"/>
      <c r="D49" s="54">
        <f>D50+D60+D66+D73+D77</f>
        <v>7829775</v>
      </c>
      <c r="E49" s="54">
        <v>7544901</v>
      </c>
      <c r="F49" s="54">
        <v>7582156</v>
      </c>
      <c r="G49" s="54">
        <v>6987109</v>
      </c>
      <c r="H49" s="830"/>
    </row>
    <row r="50" spans="1:8">
      <c r="A50" s="796" t="s">
        <v>158</v>
      </c>
      <c r="B50" s="797"/>
      <c r="C50" s="798"/>
      <c r="D50" s="54">
        <f>SUM(D51:D52)</f>
        <v>19</v>
      </c>
      <c r="E50" s="54">
        <v>19</v>
      </c>
      <c r="F50" s="54">
        <v>326</v>
      </c>
      <c r="G50" s="54">
        <v>7361</v>
      </c>
      <c r="H50" s="830"/>
    </row>
    <row r="51" spans="1:8">
      <c r="A51" s="796" t="s">
        <v>157</v>
      </c>
      <c r="B51" s="797"/>
      <c r="C51" s="798"/>
      <c r="D51" s="54">
        <v>19</v>
      </c>
      <c r="E51" s="54">
        <v>19</v>
      </c>
      <c r="F51" s="54">
        <v>326</v>
      </c>
      <c r="G51" s="54">
        <v>4547</v>
      </c>
      <c r="H51" s="830"/>
    </row>
    <row r="52" spans="1:8">
      <c r="A52" s="796" t="s">
        <v>156</v>
      </c>
      <c r="B52" s="797"/>
      <c r="C52" s="798"/>
      <c r="D52" s="54">
        <v>0</v>
      </c>
      <c r="E52" s="54">
        <v>0</v>
      </c>
      <c r="F52" s="54">
        <v>0</v>
      </c>
      <c r="G52" s="54">
        <v>2814</v>
      </c>
      <c r="H52" s="830"/>
    </row>
    <row r="53" spans="1:8">
      <c r="A53" s="796" t="s">
        <v>155</v>
      </c>
      <c r="B53" s="797"/>
      <c r="C53" s="798"/>
      <c r="D53" s="54"/>
      <c r="E53" s="54"/>
      <c r="F53" s="54"/>
      <c r="G53" s="54"/>
      <c r="H53" s="830"/>
    </row>
    <row r="54" spans="1:8">
      <c r="A54" s="796" t="s">
        <v>154</v>
      </c>
      <c r="B54" s="797"/>
      <c r="C54" s="798"/>
      <c r="D54" s="54"/>
      <c r="E54" s="54"/>
      <c r="F54" s="54"/>
      <c r="G54" s="54"/>
      <c r="H54" s="830"/>
    </row>
    <row r="55" spans="1:8">
      <c r="A55" s="796" t="s">
        <v>153</v>
      </c>
      <c r="B55" s="797"/>
      <c r="C55" s="798"/>
      <c r="D55" s="54"/>
      <c r="E55" s="54"/>
      <c r="F55" s="54"/>
      <c r="G55" s="54"/>
      <c r="H55" s="830"/>
    </row>
    <row r="56" spans="1:8">
      <c r="A56" s="796" t="s">
        <v>152</v>
      </c>
      <c r="B56" s="797"/>
      <c r="C56" s="798"/>
      <c r="D56" s="54"/>
      <c r="E56" s="54"/>
      <c r="F56" s="54"/>
      <c r="G56" s="54"/>
      <c r="H56" s="830"/>
    </row>
    <row r="57" spans="1:8">
      <c r="A57" s="796" t="s">
        <v>151</v>
      </c>
      <c r="B57" s="797"/>
      <c r="C57" s="798"/>
      <c r="D57" s="54"/>
      <c r="E57" s="54"/>
      <c r="F57" s="54"/>
      <c r="G57" s="54"/>
      <c r="H57" s="830"/>
    </row>
    <row r="58" spans="1:8">
      <c r="A58" s="796" t="s">
        <v>150</v>
      </c>
      <c r="B58" s="797"/>
      <c r="C58" s="798"/>
      <c r="D58" s="54"/>
      <c r="E58" s="54"/>
      <c r="F58" s="54"/>
      <c r="G58" s="54"/>
      <c r="H58" s="830"/>
    </row>
    <row r="59" spans="1:8">
      <c r="A59" s="796" t="s">
        <v>149</v>
      </c>
      <c r="B59" s="797"/>
      <c r="C59" s="798"/>
      <c r="D59" s="54"/>
      <c r="E59" s="54"/>
      <c r="F59" s="54"/>
      <c r="G59" s="54"/>
      <c r="H59" s="830"/>
    </row>
    <row r="60" spans="1:8">
      <c r="A60" s="796" t="s">
        <v>148</v>
      </c>
      <c r="B60" s="797"/>
      <c r="C60" s="798"/>
      <c r="D60" s="54">
        <f>SUM(D61:D63)</f>
        <v>7733120</v>
      </c>
      <c r="E60" s="54">
        <v>7486671</v>
      </c>
      <c r="F60" s="54">
        <v>7523918</v>
      </c>
      <c r="G60" s="54">
        <v>6923890</v>
      </c>
      <c r="H60" s="830"/>
    </row>
    <row r="61" spans="1:8">
      <c r="A61" s="796" t="s">
        <v>147</v>
      </c>
      <c r="B61" s="797"/>
      <c r="C61" s="798"/>
      <c r="D61" s="54">
        <v>206827</v>
      </c>
      <c r="E61" s="54">
        <v>12114</v>
      </c>
      <c r="F61" s="54">
        <v>217084</v>
      </c>
      <c r="G61" s="54">
        <v>189770</v>
      </c>
      <c r="H61" s="830"/>
    </row>
    <row r="62" spans="1:8">
      <c r="A62" s="796" t="s">
        <v>146</v>
      </c>
      <c r="B62" s="797"/>
      <c r="C62" s="798"/>
      <c r="D62" s="54"/>
      <c r="E62" s="54"/>
      <c r="F62" s="54"/>
      <c r="G62" s="54"/>
      <c r="H62" s="830"/>
    </row>
    <row r="63" spans="1:8">
      <c r="A63" s="796" t="s">
        <v>145</v>
      </c>
      <c r="B63" s="797"/>
      <c r="C63" s="798"/>
      <c r="D63" s="54">
        <v>7526293</v>
      </c>
      <c r="E63" s="54">
        <v>7474557</v>
      </c>
      <c r="F63" s="54">
        <v>7306834</v>
      </c>
      <c r="G63" s="54">
        <v>6734120</v>
      </c>
      <c r="H63" s="830"/>
    </row>
    <row r="64" spans="1:8">
      <c r="A64" s="796" t="s">
        <v>144</v>
      </c>
      <c r="B64" s="797"/>
      <c r="C64" s="798"/>
      <c r="D64" s="54"/>
      <c r="E64" s="54"/>
      <c r="F64" s="54"/>
      <c r="G64" s="54"/>
      <c r="H64" s="830"/>
    </row>
    <row r="65" spans="1:8">
      <c r="A65" s="796" t="s">
        <v>3139</v>
      </c>
      <c r="B65" s="797"/>
      <c r="C65" s="798"/>
      <c r="D65" s="54"/>
      <c r="E65" s="54"/>
      <c r="F65" s="54"/>
      <c r="G65" s="54"/>
      <c r="H65" s="830"/>
    </row>
    <row r="66" spans="1:8">
      <c r="A66" s="796" t="s">
        <v>143</v>
      </c>
      <c r="B66" s="797"/>
      <c r="C66" s="798"/>
      <c r="D66" s="54">
        <f>SUM(D67:D72)</f>
        <v>1421</v>
      </c>
      <c r="E66" s="54">
        <v>2632</v>
      </c>
      <c r="F66" s="54">
        <v>1598</v>
      </c>
      <c r="G66" s="54">
        <v>1598</v>
      </c>
      <c r="H66" s="830"/>
    </row>
    <row r="67" spans="1:8">
      <c r="A67" s="796" t="s">
        <v>3011</v>
      </c>
      <c r="B67" s="797"/>
      <c r="C67" s="798"/>
      <c r="D67" s="54"/>
      <c r="E67" s="54"/>
      <c r="F67" s="54"/>
      <c r="G67" s="54"/>
      <c r="H67" s="830"/>
    </row>
    <row r="68" spans="1:8">
      <c r="A68" s="796" t="s">
        <v>3012</v>
      </c>
      <c r="B68" s="797"/>
      <c r="C68" s="798"/>
      <c r="D68" s="54"/>
      <c r="E68" s="54"/>
      <c r="F68" s="54"/>
      <c r="G68" s="54"/>
      <c r="H68" s="830"/>
    </row>
    <row r="69" spans="1:8">
      <c r="A69" s="796" t="s">
        <v>142</v>
      </c>
      <c r="B69" s="797"/>
      <c r="C69" s="798"/>
      <c r="D69" s="54"/>
      <c r="E69" s="54"/>
      <c r="F69" s="54"/>
      <c r="G69" s="54"/>
      <c r="H69" s="830"/>
    </row>
    <row r="70" spans="1:8">
      <c r="A70" s="796" t="s">
        <v>141</v>
      </c>
      <c r="B70" s="797"/>
      <c r="C70" s="798"/>
      <c r="D70" s="54"/>
      <c r="E70" s="54"/>
      <c r="F70" s="54"/>
      <c r="G70" s="54"/>
      <c r="H70" s="830"/>
    </row>
    <row r="71" spans="1:8">
      <c r="A71" s="796" t="s">
        <v>140</v>
      </c>
      <c r="B71" s="797"/>
      <c r="C71" s="798"/>
      <c r="D71" s="54"/>
      <c r="E71" s="54"/>
      <c r="F71" s="54"/>
      <c r="G71" s="54"/>
      <c r="H71" s="830"/>
    </row>
    <row r="72" spans="1:8">
      <c r="A72" s="796" t="s">
        <v>139</v>
      </c>
      <c r="B72" s="797"/>
      <c r="C72" s="798"/>
      <c r="D72" s="54">
        <v>1421</v>
      </c>
      <c r="E72" s="54">
        <v>2632</v>
      </c>
      <c r="F72" s="54">
        <v>1598</v>
      </c>
      <c r="G72" s="54">
        <v>1598</v>
      </c>
      <c r="H72" s="830"/>
    </row>
    <row r="73" spans="1:8">
      <c r="A73" s="796" t="s">
        <v>138</v>
      </c>
      <c r="B73" s="797"/>
      <c r="C73" s="798"/>
      <c r="D73" s="54">
        <f>SUM(D74:D75)</f>
        <v>0</v>
      </c>
      <c r="E73" s="54">
        <v>0</v>
      </c>
      <c r="F73" s="54">
        <v>0</v>
      </c>
      <c r="G73" s="54">
        <v>5347</v>
      </c>
      <c r="H73" s="830"/>
    </row>
    <row r="74" spans="1:8">
      <c r="A74" s="796" t="s">
        <v>137</v>
      </c>
      <c r="B74" s="797"/>
      <c r="C74" s="798"/>
      <c r="D74" s="54">
        <v>0</v>
      </c>
      <c r="E74" s="54">
        <v>0</v>
      </c>
      <c r="F74" s="54">
        <v>0</v>
      </c>
      <c r="G74" s="54">
        <v>5347</v>
      </c>
      <c r="H74" s="830"/>
    </row>
    <row r="75" spans="1:8">
      <c r="A75" s="796" t="s">
        <v>136</v>
      </c>
      <c r="B75" s="797"/>
      <c r="C75" s="798"/>
      <c r="D75" s="54">
        <v>0</v>
      </c>
      <c r="E75" s="54">
        <v>0</v>
      </c>
      <c r="F75" s="54">
        <v>0</v>
      </c>
      <c r="G75" s="54">
        <v>0</v>
      </c>
      <c r="H75" s="830"/>
    </row>
    <row r="76" spans="1:8">
      <c r="A76" s="796" t="s">
        <v>135</v>
      </c>
      <c r="B76" s="797"/>
      <c r="C76" s="798"/>
      <c r="D76" s="54"/>
      <c r="E76" s="54"/>
      <c r="F76" s="54"/>
      <c r="G76" s="54"/>
      <c r="H76" s="830"/>
    </row>
    <row r="77" spans="1:8">
      <c r="A77" s="796" t="s">
        <v>134</v>
      </c>
      <c r="B77" s="797"/>
      <c r="C77" s="798"/>
      <c r="D77" s="54">
        <v>95215</v>
      </c>
      <c r="E77" s="54">
        <v>55579</v>
      </c>
      <c r="F77" s="54">
        <v>56314</v>
      </c>
      <c r="G77" s="54">
        <v>48913</v>
      </c>
      <c r="H77" s="830"/>
    </row>
    <row r="78" spans="1:8">
      <c r="A78" s="796" t="s">
        <v>133</v>
      </c>
      <c r="B78" s="797"/>
      <c r="C78" s="798"/>
      <c r="D78" s="54"/>
      <c r="E78" s="54"/>
      <c r="F78" s="54"/>
      <c r="G78" s="54"/>
      <c r="H78" s="830"/>
    </row>
    <row r="79" spans="1:8">
      <c r="A79" s="796" t="s">
        <v>132</v>
      </c>
      <c r="B79" s="797"/>
      <c r="C79" s="798"/>
      <c r="D79" s="54">
        <f>D80+D108+D110+D114</f>
        <v>442151</v>
      </c>
      <c r="E79" s="54">
        <v>435510</v>
      </c>
      <c r="F79" s="54">
        <v>427504</v>
      </c>
      <c r="G79" s="54">
        <v>427520</v>
      </c>
      <c r="H79" s="830"/>
    </row>
    <row r="80" spans="1:8">
      <c r="A80" s="796" t="s">
        <v>131</v>
      </c>
      <c r="B80" s="797"/>
      <c r="C80" s="798"/>
      <c r="D80" s="54">
        <f>SUM(D81:D82)</f>
        <v>150000</v>
      </c>
      <c r="E80" s="54">
        <v>150000</v>
      </c>
      <c r="F80" s="54">
        <v>150000</v>
      </c>
      <c r="G80" s="54">
        <v>150000</v>
      </c>
      <c r="H80" s="830"/>
    </row>
    <row r="81" spans="1:8">
      <c r="A81" s="796" t="s">
        <v>130</v>
      </c>
      <c r="B81" s="797"/>
      <c r="C81" s="798"/>
      <c r="D81" s="54">
        <v>150000</v>
      </c>
      <c r="E81" s="54">
        <v>150000</v>
      </c>
      <c r="F81" s="54">
        <v>150000</v>
      </c>
      <c r="G81" s="54">
        <v>150000</v>
      </c>
      <c r="H81" s="830"/>
    </row>
    <row r="82" spans="1:8">
      <c r="A82" s="796" t="s">
        <v>129</v>
      </c>
      <c r="B82" s="797"/>
      <c r="C82" s="798"/>
      <c r="D82" s="54"/>
      <c r="E82" s="54"/>
      <c r="F82" s="54"/>
      <c r="G82" s="54"/>
      <c r="H82" s="830"/>
    </row>
    <row r="83" spans="1:8">
      <c r="A83" s="796" t="s">
        <v>128</v>
      </c>
      <c r="B83" s="797"/>
      <c r="C83" s="798"/>
      <c r="D83" s="54"/>
      <c r="E83" s="54"/>
      <c r="F83" s="54"/>
      <c r="G83" s="54"/>
      <c r="H83" s="830"/>
    </row>
    <row r="84" spans="1:8">
      <c r="A84" s="796" t="s">
        <v>127</v>
      </c>
      <c r="B84" s="797"/>
      <c r="C84" s="798"/>
      <c r="D84" s="54"/>
      <c r="E84" s="54"/>
      <c r="F84" s="54"/>
      <c r="G84" s="54"/>
      <c r="H84" s="830"/>
    </row>
    <row r="85" spans="1:8">
      <c r="A85" s="796" t="s">
        <v>126</v>
      </c>
      <c r="B85" s="797"/>
      <c r="C85" s="798"/>
      <c r="D85" s="54"/>
      <c r="E85" s="54"/>
      <c r="F85" s="54"/>
      <c r="G85" s="54"/>
      <c r="H85" s="830"/>
    </row>
    <row r="86" spans="1:8">
      <c r="A86" s="796" t="s">
        <v>125</v>
      </c>
      <c r="B86" s="797"/>
      <c r="C86" s="798"/>
      <c r="D86" s="54"/>
      <c r="E86" s="54"/>
      <c r="F86" s="54"/>
      <c r="G86" s="54"/>
      <c r="H86" s="830"/>
    </row>
    <row r="87" spans="1:8">
      <c r="A87" s="796" t="s">
        <v>124</v>
      </c>
      <c r="B87" s="797"/>
      <c r="C87" s="798"/>
      <c r="D87" s="54"/>
      <c r="E87" s="54"/>
      <c r="F87" s="54"/>
      <c r="G87" s="54"/>
      <c r="H87" s="830"/>
    </row>
    <row r="88" spans="1:8">
      <c r="A88" s="796" t="s">
        <v>123</v>
      </c>
      <c r="B88" s="797"/>
      <c r="C88" s="798"/>
      <c r="D88" s="54"/>
      <c r="E88" s="54"/>
      <c r="F88" s="54"/>
      <c r="G88" s="54"/>
      <c r="H88" s="830"/>
    </row>
    <row r="89" spans="1:8">
      <c r="A89" s="796" t="s">
        <v>122</v>
      </c>
      <c r="B89" s="797"/>
      <c r="C89" s="798"/>
      <c r="D89" s="54"/>
      <c r="E89" s="54"/>
      <c r="F89" s="54"/>
      <c r="G89" s="54"/>
      <c r="H89" s="830"/>
    </row>
    <row r="90" spans="1:8">
      <c r="A90" s="796" t="s">
        <v>121</v>
      </c>
      <c r="B90" s="797"/>
      <c r="C90" s="798"/>
      <c r="D90" s="54"/>
      <c r="E90" s="54"/>
      <c r="F90" s="54"/>
      <c r="G90" s="54"/>
      <c r="H90" s="830"/>
    </row>
    <row r="91" spans="1:8">
      <c r="A91" s="796" t="s">
        <v>120</v>
      </c>
      <c r="B91" s="797"/>
      <c r="C91" s="798"/>
      <c r="D91" s="54"/>
      <c r="E91" s="54"/>
      <c r="F91" s="54"/>
      <c r="G91" s="54"/>
      <c r="H91" s="830"/>
    </row>
    <row r="92" spans="1:8" ht="15.75" customHeight="1">
      <c r="A92" s="796" t="s">
        <v>119</v>
      </c>
      <c r="B92" s="797"/>
      <c r="C92" s="798"/>
      <c r="D92" s="54"/>
      <c r="E92" s="54"/>
      <c r="F92" s="54"/>
      <c r="G92" s="54"/>
      <c r="H92" s="830"/>
    </row>
    <row r="93" spans="1:8" ht="25.5" customHeight="1">
      <c r="A93" s="796" t="s">
        <v>118</v>
      </c>
      <c r="B93" s="797"/>
      <c r="C93" s="798"/>
      <c r="D93" s="54"/>
      <c r="E93" s="54"/>
      <c r="F93" s="54"/>
      <c r="G93" s="54"/>
      <c r="H93" s="830"/>
    </row>
    <row r="94" spans="1:8" ht="28.5" customHeight="1">
      <c r="A94" s="796" t="s">
        <v>117</v>
      </c>
      <c r="B94" s="797"/>
      <c r="C94" s="798"/>
      <c r="D94" s="54"/>
      <c r="E94" s="54"/>
      <c r="F94" s="54"/>
      <c r="G94" s="54"/>
      <c r="H94" s="830"/>
    </row>
    <row r="95" spans="1:8" ht="25.5" customHeight="1">
      <c r="A95" s="796" t="s">
        <v>3128</v>
      </c>
      <c r="B95" s="797"/>
      <c r="C95" s="798"/>
      <c r="D95" s="54"/>
      <c r="E95" s="54"/>
      <c r="F95" s="54"/>
      <c r="G95" s="54"/>
      <c r="H95" s="830"/>
    </row>
    <row r="96" spans="1:8">
      <c r="A96" s="796" t="s">
        <v>3110</v>
      </c>
      <c r="B96" s="797"/>
      <c r="C96" s="798"/>
      <c r="D96" s="54"/>
      <c r="E96" s="54"/>
      <c r="F96" s="54"/>
      <c r="G96" s="54"/>
      <c r="H96" s="830"/>
    </row>
    <row r="97" spans="1:8">
      <c r="A97" s="796" t="s">
        <v>3111</v>
      </c>
      <c r="B97" s="797"/>
      <c r="C97" s="798"/>
      <c r="D97" s="54"/>
      <c r="E97" s="54"/>
      <c r="F97" s="54"/>
      <c r="G97" s="54"/>
      <c r="H97" s="830"/>
    </row>
    <row r="98" spans="1:8">
      <c r="A98" s="796" t="s">
        <v>3112</v>
      </c>
      <c r="B98" s="797"/>
      <c r="C98" s="798"/>
      <c r="D98" s="54"/>
      <c r="E98" s="54"/>
      <c r="F98" s="54"/>
      <c r="G98" s="54"/>
      <c r="H98" s="830"/>
    </row>
    <row r="99" spans="1:8">
      <c r="A99" s="796" t="s">
        <v>3113</v>
      </c>
      <c r="B99" s="797"/>
      <c r="C99" s="798"/>
      <c r="D99" s="54"/>
      <c r="E99" s="54"/>
      <c r="F99" s="54"/>
      <c r="G99" s="54"/>
      <c r="H99" s="830"/>
    </row>
    <row r="100" spans="1:8" s="296" customFormat="1">
      <c r="A100" s="796" t="s">
        <v>3114</v>
      </c>
      <c r="B100" s="797"/>
      <c r="C100" s="798"/>
      <c r="D100" s="54"/>
      <c r="E100" s="54"/>
      <c r="F100" s="54"/>
      <c r="G100" s="54"/>
      <c r="H100" s="830"/>
    </row>
    <row r="101" spans="1:8">
      <c r="A101" s="796" t="s">
        <v>116</v>
      </c>
      <c r="B101" s="797"/>
      <c r="C101" s="798"/>
      <c r="D101" s="54"/>
      <c r="E101" s="54"/>
      <c r="F101" s="54"/>
      <c r="G101" s="54"/>
      <c r="H101" s="830"/>
    </row>
    <row r="102" spans="1:8">
      <c r="A102" s="796" t="s">
        <v>115</v>
      </c>
      <c r="B102" s="797"/>
      <c r="C102" s="798"/>
      <c r="D102" s="54"/>
      <c r="E102" s="54"/>
      <c r="F102" s="54"/>
      <c r="G102" s="54"/>
      <c r="H102" s="830"/>
    </row>
    <row r="103" spans="1:8">
      <c r="A103" s="796" t="s">
        <v>114</v>
      </c>
      <c r="B103" s="797"/>
      <c r="C103" s="798"/>
      <c r="D103" s="295"/>
      <c r="E103" s="295"/>
      <c r="F103" s="295"/>
      <c r="G103" s="295"/>
      <c r="H103" s="830"/>
    </row>
    <row r="104" spans="1:8">
      <c r="A104" s="796" t="s">
        <v>3115</v>
      </c>
      <c r="B104" s="797"/>
      <c r="C104" s="798"/>
      <c r="D104" s="54"/>
      <c r="E104" s="54"/>
      <c r="F104" s="54"/>
      <c r="G104" s="54"/>
      <c r="H104" s="830"/>
    </row>
    <row r="105" spans="1:8">
      <c r="A105" s="796" t="s">
        <v>3116</v>
      </c>
      <c r="B105" s="797"/>
      <c r="C105" s="798"/>
      <c r="D105" s="54"/>
      <c r="E105" s="54"/>
      <c r="F105" s="54"/>
      <c r="G105" s="54"/>
      <c r="H105" s="830"/>
    </row>
    <row r="106" spans="1:8" ht="24.75" customHeight="1">
      <c r="A106" s="796" t="s">
        <v>113</v>
      </c>
      <c r="B106" s="797"/>
      <c r="C106" s="798"/>
      <c r="D106" s="54"/>
      <c r="E106" s="54"/>
      <c r="F106" s="54"/>
      <c r="G106" s="54"/>
      <c r="H106" s="830"/>
    </row>
    <row r="107" spans="1:8" ht="24.75" customHeight="1">
      <c r="A107" s="796" t="s">
        <v>112</v>
      </c>
      <c r="B107" s="797"/>
      <c r="C107" s="798"/>
      <c r="D107" s="54"/>
      <c r="E107" s="54"/>
      <c r="F107" s="54"/>
      <c r="G107" s="54"/>
      <c r="H107" s="830"/>
    </row>
    <row r="108" spans="1:8" ht="24.75" customHeight="1">
      <c r="A108" s="796" t="s">
        <v>111</v>
      </c>
      <c r="B108" s="797"/>
      <c r="C108" s="798"/>
      <c r="D108" s="54">
        <v>164042</v>
      </c>
      <c r="E108" s="54">
        <v>147473</v>
      </c>
      <c r="F108" s="54">
        <v>147473</v>
      </c>
      <c r="G108" s="54">
        <v>147473</v>
      </c>
      <c r="H108" s="830"/>
    </row>
    <row r="109" spans="1:8">
      <c r="A109" s="796" t="s">
        <v>110</v>
      </c>
      <c r="B109" s="797"/>
      <c r="C109" s="798"/>
      <c r="D109" s="54"/>
      <c r="E109" s="54"/>
      <c r="F109" s="54"/>
      <c r="G109" s="54"/>
      <c r="H109" s="830"/>
    </row>
    <row r="110" spans="1:8">
      <c r="A110" s="796" t="s">
        <v>109</v>
      </c>
      <c r="B110" s="797"/>
      <c r="C110" s="798"/>
      <c r="D110" s="54">
        <f>SUM(D111:D112)</f>
        <v>121468</v>
      </c>
      <c r="E110" s="54">
        <v>121468</v>
      </c>
      <c r="F110" s="54">
        <v>121468</v>
      </c>
      <c r="G110" s="54">
        <v>121468</v>
      </c>
      <c r="H110" s="830"/>
    </row>
    <row r="111" spans="1:8" ht="27" customHeight="1">
      <c r="A111" s="796" t="s">
        <v>3041</v>
      </c>
      <c r="B111" s="797"/>
      <c r="C111" s="798"/>
      <c r="D111" s="54"/>
      <c r="E111" s="54"/>
      <c r="F111" s="54"/>
      <c r="G111" s="54"/>
      <c r="H111" s="830"/>
    </row>
    <row r="112" spans="1:8">
      <c r="A112" s="796" t="s">
        <v>108</v>
      </c>
      <c r="B112" s="797"/>
      <c r="C112" s="798"/>
      <c r="D112" s="54">
        <v>121468</v>
      </c>
      <c r="E112" s="54">
        <v>121468</v>
      </c>
      <c r="F112" s="54">
        <v>121468</v>
      </c>
      <c r="G112" s="54">
        <v>121468</v>
      </c>
      <c r="H112" s="830"/>
    </row>
    <row r="113" spans="1:8">
      <c r="A113" s="796" t="s">
        <v>3016</v>
      </c>
      <c r="B113" s="797"/>
      <c r="C113" s="798"/>
      <c r="D113" s="54"/>
      <c r="E113" s="54"/>
      <c r="F113" s="54"/>
      <c r="G113" s="54"/>
      <c r="H113" s="830"/>
    </row>
    <row r="114" spans="1:8">
      <c r="A114" s="796" t="s">
        <v>107</v>
      </c>
      <c r="B114" s="797"/>
      <c r="C114" s="798"/>
      <c r="D114" s="54">
        <v>6641</v>
      </c>
      <c r="E114" s="54">
        <v>16569</v>
      </c>
      <c r="F114" s="54">
        <v>8563</v>
      </c>
      <c r="G114" s="54">
        <v>8579</v>
      </c>
      <c r="H114" s="830"/>
    </row>
    <row r="115" spans="1:8">
      <c r="A115" s="796" t="s">
        <v>3017</v>
      </c>
      <c r="B115" s="797"/>
      <c r="C115" s="798"/>
      <c r="D115" s="54"/>
      <c r="E115" s="54"/>
      <c r="F115" s="54"/>
      <c r="G115" s="54"/>
      <c r="H115" s="830"/>
    </row>
    <row r="116" spans="1:8">
      <c r="A116" s="796" t="s">
        <v>3013</v>
      </c>
      <c r="B116" s="797"/>
      <c r="C116" s="798"/>
      <c r="D116" s="54"/>
      <c r="E116" s="54"/>
      <c r="F116" s="54"/>
      <c r="G116" s="54"/>
      <c r="H116" s="830"/>
    </row>
    <row r="117" spans="1:8">
      <c r="A117" s="796" t="s">
        <v>106</v>
      </c>
      <c r="B117" s="797"/>
      <c r="C117" s="798"/>
      <c r="D117" s="54"/>
      <c r="E117" s="54"/>
      <c r="F117" s="54"/>
      <c r="G117" s="54"/>
      <c r="H117" s="830"/>
    </row>
    <row r="118" spans="1:8" ht="15.75" thickBot="1">
      <c r="A118" s="799" t="s">
        <v>105</v>
      </c>
      <c r="B118" s="800"/>
      <c r="C118" s="801"/>
      <c r="D118" s="53"/>
      <c r="E118" s="53"/>
      <c r="F118" s="53"/>
      <c r="G118" s="53"/>
      <c r="H118" s="831"/>
    </row>
  </sheetData>
  <mergeCells count="118">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15:C15"/>
    <mergeCell ref="A16:C16"/>
    <mergeCell ref="A17:C17"/>
    <mergeCell ref="A26:C26"/>
    <mergeCell ref="A27:C27"/>
    <mergeCell ref="A28:C28"/>
    <mergeCell ref="A30:C30"/>
    <mergeCell ref="A24:C24"/>
    <mergeCell ref="A25:C25"/>
    <mergeCell ref="A29:C29"/>
    <mergeCell ref="B1:E1"/>
    <mergeCell ref="A10:C10"/>
    <mergeCell ref="A11:C11"/>
    <mergeCell ref="A12:C12"/>
    <mergeCell ref="A13:C13"/>
    <mergeCell ref="A3:E3"/>
    <mergeCell ref="A7:C8"/>
    <mergeCell ref="A9:C9"/>
    <mergeCell ref="A14:C14"/>
    <mergeCell ref="A6:C6"/>
    <mergeCell ref="A72:C72"/>
    <mergeCell ref="A47:C47"/>
    <mergeCell ref="A62:C62"/>
    <mergeCell ref="A63:C63"/>
    <mergeCell ref="A73:C73"/>
    <mergeCell ref="A74:C74"/>
    <mergeCell ref="A75:C75"/>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60:C60"/>
    <mergeCell ref="A64:C64"/>
    <mergeCell ref="A65:C65"/>
    <mergeCell ref="A48:C48"/>
    <mergeCell ref="A49:C49"/>
    <mergeCell ref="A50:C50"/>
    <mergeCell ref="A51:C51"/>
    <mergeCell ref="A52:C52"/>
    <mergeCell ref="A53:C53"/>
    <mergeCell ref="A54:C54"/>
    <mergeCell ref="A55:C55"/>
    <mergeCell ref="A56:C56"/>
    <mergeCell ref="H4:H5"/>
    <mergeCell ref="F6:H6"/>
    <mergeCell ref="A4:G5"/>
    <mergeCell ref="A92:C92"/>
    <mergeCell ref="A93:C93"/>
    <mergeCell ref="A94:C94"/>
    <mergeCell ref="A86:C86"/>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0:C40"/>
    <mergeCell ref="A41:C41"/>
    <mergeCell ref="A101:C101"/>
    <mergeCell ref="A100:C100"/>
    <mergeCell ref="A112:C112"/>
    <mergeCell ref="A111:C111"/>
    <mergeCell ref="A110:C110"/>
    <mergeCell ref="A109:C109"/>
    <mergeCell ref="A108:C108"/>
    <mergeCell ref="A107:C107"/>
    <mergeCell ref="A118:C118"/>
    <mergeCell ref="A117:C117"/>
    <mergeCell ref="A116:C116"/>
    <mergeCell ref="A115:C115"/>
    <mergeCell ref="A114:C114"/>
    <mergeCell ref="A113:C113"/>
    <mergeCell ref="A106:C106"/>
    <mergeCell ref="A103:C103"/>
    <mergeCell ref="A102:C10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tabSelected="1" view="pageBreakPreview" topLeftCell="A46" zoomScaleNormal="100" zoomScaleSheetLayoutView="100" workbookViewId="0">
      <selection activeCell="D74" sqref="D74"/>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8" ht="42.75" customHeight="1">
      <c r="A1" s="672" t="s">
        <v>845</v>
      </c>
      <c r="B1" s="673"/>
      <c r="C1" s="817" t="s">
        <v>3040</v>
      </c>
      <c r="D1" s="817"/>
      <c r="E1" s="818"/>
    </row>
    <row r="2" spans="1:8">
      <c r="A2" s="210" t="s">
        <v>3019</v>
      </c>
      <c r="B2" s="180"/>
      <c r="C2" s="258"/>
      <c r="D2" s="258"/>
      <c r="E2" s="259"/>
    </row>
    <row r="3" spans="1:8" ht="15.75" thickBot="1">
      <c r="A3" s="548"/>
      <c r="B3" s="549"/>
      <c r="C3" s="549"/>
      <c r="D3" s="549"/>
      <c r="E3" s="550"/>
    </row>
    <row r="4" spans="1:8" ht="15" customHeight="1">
      <c r="A4" s="551" t="s">
        <v>6</v>
      </c>
      <c r="B4" s="552"/>
      <c r="C4" s="552"/>
      <c r="D4" s="552"/>
      <c r="E4" s="552"/>
      <c r="F4" s="704"/>
      <c r="G4" s="555" t="s">
        <v>3093</v>
      </c>
    </row>
    <row r="5" spans="1:8" ht="46.5" customHeight="1" thickBot="1">
      <c r="A5" s="553"/>
      <c r="B5" s="554"/>
      <c r="C5" s="554"/>
      <c r="D5" s="554"/>
      <c r="E5" s="554"/>
      <c r="F5" s="832"/>
      <c r="G5" s="556"/>
    </row>
    <row r="6" spans="1:8" ht="29.25" customHeight="1" thickBot="1">
      <c r="A6" s="427" t="s">
        <v>3021</v>
      </c>
      <c r="B6" s="428"/>
      <c r="C6" s="429"/>
      <c r="D6" s="443">
        <f>Obsah!C4</f>
        <v>43190</v>
      </c>
      <c r="E6" s="427"/>
      <c r="F6" s="428"/>
      <c r="G6" s="10"/>
    </row>
    <row r="7" spans="1:8" s="64" customFormat="1" ht="63.75">
      <c r="A7" s="768" t="s">
        <v>3058</v>
      </c>
      <c r="B7" s="769"/>
      <c r="C7" s="770"/>
      <c r="D7" s="58" t="s">
        <v>98</v>
      </c>
      <c r="E7" s="58" t="s">
        <v>3309</v>
      </c>
      <c r="F7" s="58" t="s">
        <v>3310</v>
      </c>
      <c r="G7" s="58" t="s">
        <v>3315</v>
      </c>
      <c r="H7" s="842" t="s">
        <v>3097</v>
      </c>
    </row>
    <row r="8" spans="1:8" s="64" customFormat="1" ht="18.75" customHeight="1" thickBot="1">
      <c r="A8" s="823"/>
      <c r="B8" s="824"/>
      <c r="C8" s="825"/>
      <c r="D8" s="444" t="str">
        <f>'I. Část 5'!D8</f>
        <v>(1Q/2018)</v>
      </c>
      <c r="E8" s="444" t="str">
        <f>'I. Část 5'!E8</f>
        <v>(4Q/2017)</v>
      </c>
      <c r="F8" s="444" t="str">
        <f>'I. Část 5'!F8</f>
        <v>(3Q/2017)</v>
      </c>
      <c r="G8" s="444" t="str">
        <f>'I. Část 5'!G8</f>
        <v>(2Q/2017)</v>
      </c>
      <c r="H8" s="843"/>
    </row>
    <row r="9" spans="1:8" ht="15" customHeight="1">
      <c r="A9" s="845" t="s">
        <v>227</v>
      </c>
      <c r="B9" s="846"/>
      <c r="C9" s="847"/>
      <c r="D9" s="63">
        <f>SUM(D10:D17)</f>
        <v>3931</v>
      </c>
      <c r="E9" s="63">
        <v>17641</v>
      </c>
      <c r="F9" s="63">
        <v>12984</v>
      </c>
      <c r="G9" s="63">
        <v>8879</v>
      </c>
      <c r="H9" s="843"/>
    </row>
    <row r="10" spans="1:8" ht="15" customHeight="1">
      <c r="A10" s="833" t="s">
        <v>226</v>
      </c>
      <c r="B10" s="834"/>
      <c r="C10" s="835"/>
      <c r="D10" s="63">
        <v>0</v>
      </c>
      <c r="E10" s="63">
        <v>44</v>
      </c>
      <c r="F10" s="63">
        <v>15</v>
      </c>
      <c r="G10" s="63">
        <v>16</v>
      </c>
      <c r="H10" s="843"/>
    </row>
    <row r="11" spans="1:8" ht="30" customHeight="1">
      <c r="A11" s="836" t="s">
        <v>3117</v>
      </c>
      <c r="B11" s="837"/>
      <c r="C11" s="838"/>
      <c r="D11" s="63"/>
      <c r="E11" s="63"/>
      <c r="F11" s="63"/>
      <c r="G11" s="63"/>
      <c r="H11" s="843"/>
    </row>
    <row r="12" spans="1:8" ht="15" customHeight="1">
      <c r="A12" s="833" t="s">
        <v>225</v>
      </c>
      <c r="B12" s="834"/>
      <c r="C12" s="835"/>
      <c r="D12" s="63">
        <v>3931</v>
      </c>
      <c r="E12" s="63">
        <v>17597</v>
      </c>
      <c r="F12" s="63">
        <v>12969</v>
      </c>
      <c r="G12" s="63">
        <v>8863</v>
      </c>
      <c r="H12" s="843"/>
    </row>
    <row r="13" spans="1:8" ht="15" customHeight="1">
      <c r="A13" s="836" t="s">
        <v>3118</v>
      </c>
      <c r="B13" s="837"/>
      <c r="C13" s="838"/>
      <c r="D13" s="63"/>
      <c r="E13" s="63"/>
      <c r="F13" s="63"/>
      <c r="G13" s="63"/>
      <c r="H13" s="843"/>
    </row>
    <row r="14" spans="1:8" ht="15" customHeight="1">
      <c r="A14" s="836" t="s">
        <v>3119</v>
      </c>
      <c r="B14" s="837"/>
      <c r="C14" s="838"/>
      <c r="D14" s="63"/>
      <c r="E14" s="63"/>
      <c r="F14" s="63"/>
      <c r="G14" s="63"/>
      <c r="H14" s="843"/>
    </row>
    <row r="15" spans="1:8" ht="15" customHeight="1">
      <c r="A15" s="833" t="s">
        <v>224</v>
      </c>
      <c r="B15" s="834"/>
      <c r="C15" s="835"/>
      <c r="D15" s="63"/>
      <c r="E15" s="63"/>
      <c r="F15" s="63"/>
      <c r="G15" s="63"/>
      <c r="H15" s="843"/>
    </row>
    <row r="16" spans="1:8" ht="15" customHeight="1">
      <c r="A16" s="833" t="s">
        <v>223</v>
      </c>
      <c r="B16" s="834"/>
      <c r="C16" s="835"/>
      <c r="D16" s="63"/>
      <c r="E16" s="63"/>
      <c r="F16" s="63"/>
      <c r="G16" s="63"/>
      <c r="H16" s="843"/>
    </row>
    <row r="17" spans="1:8" ht="15" customHeight="1">
      <c r="A17" s="836" t="s">
        <v>3068</v>
      </c>
      <c r="B17" s="837"/>
      <c r="C17" s="838"/>
      <c r="D17" s="63"/>
      <c r="E17" s="63"/>
      <c r="F17" s="63"/>
      <c r="G17" s="63"/>
      <c r="H17" s="843"/>
    </row>
    <row r="18" spans="1:8" ht="15" customHeight="1">
      <c r="A18" s="833" t="s">
        <v>222</v>
      </c>
      <c r="B18" s="834"/>
      <c r="C18" s="835"/>
      <c r="D18" s="63">
        <f>SUM(D19:D24)</f>
        <v>952</v>
      </c>
      <c r="E18" s="63">
        <v>5636</v>
      </c>
      <c r="F18" s="63">
        <v>4599</v>
      </c>
      <c r="G18" s="63">
        <v>3588</v>
      </c>
      <c r="H18" s="843"/>
    </row>
    <row r="19" spans="1:8" ht="15" customHeight="1">
      <c r="A19" s="833" t="s">
        <v>221</v>
      </c>
      <c r="B19" s="834"/>
      <c r="C19" s="835"/>
      <c r="D19" s="63">
        <v>0</v>
      </c>
      <c r="E19" s="63">
        <v>0</v>
      </c>
      <c r="F19" s="63">
        <v>0</v>
      </c>
      <c r="G19" s="63">
        <v>0</v>
      </c>
      <c r="H19" s="843"/>
    </row>
    <row r="20" spans="1:8" ht="15" customHeight="1">
      <c r="A20" s="833" t="s">
        <v>220</v>
      </c>
      <c r="B20" s="834"/>
      <c r="C20" s="835"/>
      <c r="D20" s="63"/>
      <c r="E20" s="63"/>
      <c r="F20" s="63"/>
      <c r="G20" s="63"/>
      <c r="H20" s="843"/>
    </row>
    <row r="21" spans="1:8" ht="15" customHeight="1">
      <c r="A21" s="833" t="s">
        <v>219</v>
      </c>
      <c r="B21" s="834"/>
      <c r="C21" s="835"/>
      <c r="D21" s="63">
        <v>952</v>
      </c>
      <c r="E21" s="63">
        <v>5636</v>
      </c>
      <c r="F21" s="63">
        <v>4599</v>
      </c>
      <c r="G21" s="63">
        <v>3588</v>
      </c>
      <c r="H21" s="843"/>
    </row>
    <row r="22" spans="1:8" ht="15" customHeight="1">
      <c r="A22" s="833" t="s">
        <v>218</v>
      </c>
      <c r="B22" s="834"/>
      <c r="C22" s="835"/>
      <c r="D22" s="63"/>
      <c r="E22" s="63"/>
      <c r="F22" s="63"/>
      <c r="G22" s="63"/>
      <c r="H22" s="843"/>
    </row>
    <row r="23" spans="1:8" ht="15" customHeight="1">
      <c r="A23" s="833" t="s">
        <v>217</v>
      </c>
      <c r="B23" s="834"/>
      <c r="C23" s="835"/>
      <c r="D23" s="63"/>
      <c r="E23" s="63"/>
      <c r="F23" s="63"/>
      <c r="G23" s="63"/>
      <c r="H23" s="843"/>
    </row>
    <row r="24" spans="1:8" ht="15" customHeight="1">
      <c r="A24" s="836" t="s">
        <v>3069</v>
      </c>
      <c r="B24" s="837"/>
      <c r="C24" s="838"/>
      <c r="D24" s="63"/>
      <c r="E24" s="63"/>
      <c r="F24" s="63"/>
      <c r="G24" s="63"/>
      <c r="H24" s="843"/>
    </row>
    <row r="25" spans="1:8" ht="15" customHeight="1">
      <c r="A25" s="833" t="s">
        <v>216</v>
      </c>
      <c r="B25" s="834"/>
      <c r="C25" s="835"/>
      <c r="D25" s="63"/>
      <c r="E25" s="63"/>
      <c r="F25" s="63"/>
      <c r="G25" s="63"/>
      <c r="H25" s="843"/>
    </row>
    <row r="26" spans="1:8" ht="15" customHeight="1">
      <c r="A26" s="833" t="s">
        <v>215</v>
      </c>
      <c r="B26" s="834"/>
      <c r="C26" s="835"/>
      <c r="D26" s="63">
        <f>SUM(D27:D30)</f>
        <v>0</v>
      </c>
      <c r="E26" s="63">
        <v>2319</v>
      </c>
      <c r="F26" s="63">
        <v>2312</v>
      </c>
      <c r="G26" s="63">
        <v>1985</v>
      </c>
      <c r="H26" s="843"/>
    </row>
    <row r="27" spans="1:8" ht="15" customHeight="1">
      <c r="A27" s="833" t="s">
        <v>214</v>
      </c>
      <c r="B27" s="834"/>
      <c r="C27" s="835"/>
      <c r="D27" s="63">
        <v>0</v>
      </c>
      <c r="E27" s="63">
        <v>2319</v>
      </c>
      <c r="F27" s="63">
        <v>2312</v>
      </c>
      <c r="G27" s="63">
        <v>1985</v>
      </c>
      <c r="H27" s="843"/>
    </row>
    <row r="28" spans="1:8" ht="27.75" customHeight="1">
      <c r="A28" s="833" t="s">
        <v>3140</v>
      </c>
      <c r="B28" s="834"/>
      <c r="C28" s="835"/>
      <c r="D28" s="63"/>
      <c r="E28" s="63"/>
      <c r="F28" s="63"/>
      <c r="G28" s="63"/>
      <c r="H28" s="843"/>
    </row>
    <row r="29" spans="1:8" ht="15" customHeight="1">
      <c r="A29" s="836" t="s">
        <v>3121</v>
      </c>
      <c r="B29" s="837"/>
      <c r="C29" s="838"/>
      <c r="D29" s="63"/>
      <c r="E29" s="63"/>
      <c r="F29" s="63"/>
      <c r="G29" s="63"/>
      <c r="H29" s="843"/>
    </row>
    <row r="30" spans="1:8" ht="29.25" customHeight="1">
      <c r="A30" s="836" t="s">
        <v>3120</v>
      </c>
      <c r="B30" s="837"/>
      <c r="C30" s="838"/>
      <c r="D30" s="63"/>
      <c r="E30" s="63"/>
      <c r="F30" s="63"/>
      <c r="G30" s="63"/>
      <c r="H30" s="843"/>
    </row>
    <row r="31" spans="1:8" ht="15" customHeight="1">
      <c r="A31" s="833" t="s">
        <v>213</v>
      </c>
      <c r="B31" s="834"/>
      <c r="C31" s="835"/>
      <c r="D31" s="63">
        <v>64631</v>
      </c>
      <c r="E31" s="63">
        <v>214968</v>
      </c>
      <c r="F31" s="63">
        <v>161527</v>
      </c>
      <c r="G31" s="63">
        <v>111840</v>
      </c>
      <c r="H31" s="843"/>
    </row>
    <row r="32" spans="1:8" ht="15" customHeight="1">
      <c r="A32" s="833" t="s">
        <v>212</v>
      </c>
      <c r="B32" s="834"/>
      <c r="C32" s="835"/>
      <c r="D32" s="63">
        <v>25712</v>
      </c>
      <c r="E32" s="63">
        <v>85834</v>
      </c>
      <c r="F32" s="63">
        <v>61264</v>
      </c>
      <c r="G32" s="63">
        <v>40118</v>
      </c>
      <c r="H32" s="843"/>
    </row>
    <row r="33" spans="1:8">
      <c r="A33" s="833" t="s">
        <v>211</v>
      </c>
      <c r="B33" s="834"/>
      <c r="C33" s="835"/>
      <c r="D33" s="63"/>
      <c r="E33" s="63"/>
      <c r="F33" s="63"/>
      <c r="G33" s="63"/>
      <c r="H33" s="843"/>
    </row>
    <row r="34" spans="1:8">
      <c r="A34" s="833" t="s">
        <v>3142</v>
      </c>
      <c r="B34" s="834"/>
      <c r="C34" s="835"/>
      <c r="D34" s="63"/>
      <c r="E34" s="63"/>
      <c r="F34" s="63"/>
      <c r="G34" s="63"/>
      <c r="H34" s="843"/>
    </row>
    <row r="35" spans="1:8" ht="15" customHeight="1">
      <c r="A35" s="833" t="s">
        <v>3122</v>
      </c>
      <c r="B35" s="834"/>
      <c r="C35" s="835"/>
      <c r="D35" s="63"/>
      <c r="E35" s="63"/>
      <c r="F35" s="63"/>
      <c r="G35" s="63"/>
      <c r="H35" s="843"/>
    </row>
    <row r="36" spans="1:8" ht="15" customHeight="1">
      <c r="A36" s="833" t="s">
        <v>210</v>
      </c>
      <c r="B36" s="834"/>
      <c r="C36" s="835"/>
      <c r="D36" s="63"/>
      <c r="E36" s="63"/>
      <c r="F36" s="63"/>
      <c r="G36" s="63"/>
      <c r="H36" s="843"/>
    </row>
    <row r="37" spans="1:8" ht="15" customHeight="1">
      <c r="A37" s="833" t="s">
        <v>209</v>
      </c>
      <c r="B37" s="834"/>
      <c r="C37" s="835"/>
      <c r="D37" s="63"/>
      <c r="E37" s="63"/>
      <c r="F37" s="63"/>
      <c r="G37" s="63"/>
      <c r="H37" s="843"/>
    </row>
    <row r="38" spans="1:8" ht="15" customHeight="1">
      <c r="A38" s="833" t="s">
        <v>208</v>
      </c>
      <c r="B38" s="834"/>
      <c r="C38" s="835"/>
      <c r="D38" s="63">
        <v>2307</v>
      </c>
      <c r="E38" s="63">
        <v>4167</v>
      </c>
      <c r="F38" s="63">
        <v>2794</v>
      </c>
      <c r="G38" s="63">
        <v>-4</v>
      </c>
      <c r="H38" s="843"/>
    </row>
    <row r="39" spans="1:8" ht="28.5" customHeight="1">
      <c r="A39" s="833" t="s">
        <v>3143</v>
      </c>
      <c r="B39" s="834"/>
      <c r="C39" s="835"/>
      <c r="D39" s="63"/>
      <c r="E39" s="63"/>
      <c r="F39" s="63"/>
      <c r="G39" s="63"/>
      <c r="H39" s="843"/>
    </row>
    <row r="40" spans="1:8">
      <c r="A40" s="836" t="s">
        <v>207</v>
      </c>
      <c r="B40" s="837"/>
      <c r="C40" s="838"/>
      <c r="D40" s="63">
        <v>0</v>
      </c>
      <c r="E40" s="63">
        <v>0</v>
      </c>
      <c r="F40" s="63">
        <v>0</v>
      </c>
      <c r="G40" s="63">
        <v>0</v>
      </c>
      <c r="H40" s="843"/>
    </row>
    <row r="41" spans="1:8" ht="15" customHeight="1">
      <c r="A41" s="833" t="s">
        <v>206</v>
      </c>
      <c r="B41" s="834"/>
      <c r="C41" s="835"/>
      <c r="D41" s="63"/>
      <c r="E41" s="63"/>
      <c r="F41" s="63"/>
      <c r="G41" s="63"/>
      <c r="H41" s="843"/>
    </row>
    <row r="42" spans="1:8" ht="15" customHeight="1">
      <c r="A42" s="833" t="s">
        <v>2997</v>
      </c>
      <c r="B42" s="834"/>
      <c r="C42" s="835"/>
      <c r="D42" s="63">
        <v>7880</v>
      </c>
      <c r="E42" s="63">
        <v>27448</v>
      </c>
      <c r="F42" s="63">
        <v>21220</v>
      </c>
      <c r="G42" s="63">
        <v>15845</v>
      </c>
      <c r="H42" s="843"/>
    </row>
    <row r="43" spans="1:8" ht="15" customHeight="1">
      <c r="A43" s="833" t="s">
        <v>2998</v>
      </c>
      <c r="B43" s="834"/>
      <c r="C43" s="835"/>
      <c r="D43" s="63"/>
      <c r="E43" s="63"/>
      <c r="F43" s="63"/>
      <c r="G43" s="63"/>
      <c r="H43" s="843"/>
    </row>
    <row r="44" spans="1:8" ht="15" customHeight="1">
      <c r="A44" s="833" t="s">
        <v>205</v>
      </c>
      <c r="B44" s="834"/>
      <c r="C44" s="835"/>
      <c r="D44" s="63">
        <v>15849</v>
      </c>
      <c r="E44" s="63">
        <v>45970</v>
      </c>
      <c r="F44" s="63">
        <v>34837</v>
      </c>
      <c r="G44" s="63">
        <v>25082</v>
      </c>
      <c r="H44" s="843"/>
    </row>
    <row r="45" spans="1:8" ht="15" customHeight="1">
      <c r="A45" s="833" t="s">
        <v>204</v>
      </c>
      <c r="B45" s="834"/>
      <c r="C45" s="835"/>
      <c r="D45" s="63">
        <v>4487</v>
      </c>
      <c r="E45" s="63">
        <v>5014</v>
      </c>
      <c r="F45" s="63">
        <v>4710</v>
      </c>
      <c r="G45" s="63">
        <v>4457</v>
      </c>
      <c r="H45" s="843"/>
    </row>
    <row r="46" spans="1:8" ht="15" customHeight="1">
      <c r="A46" s="833" t="s">
        <v>203</v>
      </c>
      <c r="B46" s="834"/>
      <c r="C46" s="835"/>
      <c r="D46" s="63">
        <f>D9-D18+D26+D31-D32+D38+D42+D44-D45</f>
        <v>63447</v>
      </c>
      <c r="E46" s="63">
        <v>216029</v>
      </c>
      <c r="F46" s="63">
        <v>165101</v>
      </c>
      <c r="G46" s="63">
        <v>115464</v>
      </c>
      <c r="H46" s="843"/>
    </row>
    <row r="47" spans="1:8" ht="15" customHeight="1">
      <c r="A47" s="833" t="s">
        <v>202</v>
      </c>
      <c r="B47" s="834"/>
      <c r="C47" s="835"/>
      <c r="D47" s="63">
        <f>SUM(D48:D49)</f>
        <v>49476</v>
      </c>
      <c r="E47" s="63">
        <v>180991</v>
      </c>
      <c r="F47" s="63">
        <v>146733</v>
      </c>
      <c r="G47" s="63">
        <v>97683</v>
      </c>
      <c r="H47" s="843"/>
    </row>
    <row r="48" spans="1:8" ht="15" customHeight="1">
      <c r="A48" s="833" t="s">
        <v>201</v>
      </c>
      <c r="B48" s="834"/>
      <c r="C48" s="835"/>
      <c r="D48" s="63">
        <v>34120</v>
      </c>
      <c r="E48" s="63">
        <v>109716</v>
      </c>
      <c r="F48" s="63">
        <v>89657</v>
      </c>
      <c r="G48" s="63">
        <v>59606</v>
      </c>
      <c r="H48" s="843"/>
    </row>
    <row r="49" spans="1:8" ht="15" customHeight="1">
      <c r="A49" s="833" t="s">
        <v>200</v>
      </c>
      <c r="B49" s="834"/>
      <c r="C49" s="835"/>
      <c r="D49" s="63">
        <v>15356</v>
      </c>
      <c r="E49" s="63">
        <v>71275</v>
      </c>
      <c r="F49" s="63">
        <v>57076</v>
      </c>
      <c r="G49" s="63">
        <v>38077</v>
      </c>
      <c r="H49" s="843"/>
    </row>
    <row r="50" spans="1:8" ht="15" customHeight="1">
      <c r="A50" s="833" t="s">
        <v>199</v>
      </c>
      <c r="B50" s="834"/>
      <c r="C50" s="835"/>
      <c r="D50" s="63">
        <f>SUM(D51:D53)</f>
        <v>4881</v>
      </c>
      <c r="E50" s="63">
        <v>14765</v>
      </c>
      <c r="F50" s="63">
        <v>10317</v>
      </c>
      <c r="G50" s="63">
        <v>6766</v>
      </c>
      <c r="H50" s="843"/>
    </row>
    <row r="51" spans="1:8" ht="15" customHeight="1">
      <c r="A51" s="833" t="s">
        <v>3148</v>
      </c>
      <c r="B51" s="834"/>
      <c r="C51" s="835"/>
      <c r="D51" s="63">
        <v>1401</v>
      </c>
      <c r="E51" s="63">
        <v>5575</v>
      </c>
      <c r="F51" s="63">
        <v>4139</v>
      </c>
      <c r="G51" s="63">
        <v>2725</v>
      </c>
      <c r="H51" s="843"/>
    </row>
    <row r="52" spans="1:8" ht="15" customHeight="1">
      <c r="A52" s="833" t="s">
        <v>198</v>
      </c>
      <c r="B52" s="834"/>
      <c r="C52" s="835"/>
      <c r="D52" s="63"/>
      <c r="E52" s="63"/>
      <c r="F52" s="63"/>
      <c r="G52" s="63"/>
      <c r="H52" s="843"/>
    </row>
    <row r="53" spans="1:8" ht="15" customHeight="1">
      <c r="A53" s="833" t="s">
        <v>197</v>
      </c>
      <c r="B53" s="834"/>
      <c r="C53" s="835"/>
      <c r="D53" s="63">
        <v>3480</v>
      </c>
      <c r="E53" s="63">
        <v>9190</v>
      </c>
      <c r="F53" s="63">
        <v>6178</v>
      </c>
      <c r="G53" s="63">
        <v>4041</v>
      </c>
      <c r="H53" s="843"/>
    </row>
    <row r="54" spans="1:8" ht="15" customHeight="1">
      <c r="A54" s="836" t="s">
        <v>3123</v>
      </c>
      <c r="B54" s="837"/>
      <c r="C54" s="838"/>
      <c r="D54" s="63"/>
      <c r="E54" s="63"/>
      <c r="F54" s="63"/>
      <c r="G54" s="63"/>
      <c r="H54" s="843"/>
    </row>
    <row r="55" spans="1:8" ht="15" customHeight="1">
      <c r="A55" s="836" t="s">
        <v>3124</v>
      </c>
      <c r="B55" s="837"/>
      <c r="C55" s="838"/>
      <c r="D55" s="63"/>
      <c r="E55" s="63"/>
      <c r="F55" s="63"/>
      <c r="G55" s="63"/>
      <c r="H55" s="843"/>
    </row>
    <row r="56" spans="1:8" ht="15" customHeight="1">
      <c r="A56" s="836" t="s">
        <v>3125</v>
      </c>
      <c r="B56" s="837"/>
      <c r="C56" s="838"/>
      <c r="D56" s="63"/>
      <c r="E56" s="63"/>
      <c r="F56" s="63"/>
      <c r="G56" s="63"/>
      <c r="H56" s="843"/>
    </row>
    <row r="57" spans="1:8" ht="15" customHeight="1">
      <c r="A57" s="833" t="s">
        <v>196</v>
      </c>
      <c r="B57" s="834"/>
      <c r="C57" s="835"/>
      <c r="D57" s="63">
        <v>0</v>
      </c>
      <c r="E57" s="63">
        <v>0</v>
      </c>
      <c r="F57" s="63">
        <v>0</v>
      </c>
      <c r="G57" s="63">
        <v>0</v>
      </c>
      <c r="H57" s="843"/>
    </row>
    <row r="58" spans="1:8" ht="15" customHeight="1">
      <c r="A58" s="833" t="s">
        <v>195</v>
      </c>
      <c r="B58" s="834"/>
      <c r="C58" s="835"/>
      <c r="D58" s="63"/>
      <c r="E58" s="63"/>
      <c r="F58" s="63"/>
      <c r="G58" s="63"/>
      <c r="H58" s="843"/>
    </row>
    <row r="59" spans="1:8" ht="15" customHeight="1">
      <c r="A59" s="833" t="s">
        <v>194</v>
      </c>
      <c r="B59" s="834"/>
      <c r="C59" s="835"/>
      <c r="D59" s="63"/>
      <c r="E59" s="63"/>
      <c r="F59" s="63"/>
      <c r="G59" s="63"/>
      <c r="H59" s="843"/>
    </row>
    <row r="60" spans="1:8" ht="15" customHeight="1">
      <c r="A60" s="833" t="s">
        <v>193</v>
      </c>
      <c r="B60" s="834"/>
      <c r="C60" s="835"/>
      <c r="D60" s="63">
        <f>SUM(D61:D62)</f>
        <v>0</v>
      </c>
      <c r="E60" s="63">
        <v>189</v>
      </c>
      <c r="F60" s="63">
        <v>1640</v>
      </c>
      <c r="G60" s="63">
        <v>1640</v>
      </c>
      <c r="H60" s="843"/>
    </row>
    <row r="61" spans="1:8" ht="15" customHeight="1">
      <c r="A61" s="836" t="s">
        <v>3126</v>
      </c>
      <c r="B61" s="837"/>
      <c r="C61" s="838"/>
      <c r="D61" s="63"/>
      <c r="E61" s="63"/>
      <c r="F61" s="63"/>
      <c r="G61" s="63"/>
      <c r="H61" s="843"/>
    </row>
    <row r="62" spans="1:8" ht="15" customHeight="1">
      <c r="A62" s="836" t="s">
        <v>3127</v>
      </c>
      <c r="B62" s="837"/>
      <c r="C62" s="838"/>
      <c r="D62" s="63">
        <v>0</v>
      </c>
      <c r="E62" s="63">
        <v>189</v>
      </c>
      <c r="F62" s="63">
        <v>1640</v>
      </c>
      <c r="G62" s="63">
        <v>1640</v>
      </c>
      <c r="H62" s="843"/>
    </row>
    <row r="63" spans="1:8" ht="27.75" customHeight="1">
      <c r="A63" s="833" t="s">
        <v>192</v>
      </c>
      <c r="B63" s="834"/>
      <c r="C63" s="835"/>
      <c r="D63" s="63"/>
      <c r="E63" s="63"/>
      <c r="F63" s="63"/>
      <c r="G63" s="63"/>
      <c r="H63" s="843"/>
    </row>
    <row r="64" spans="1:8" ht="15" customHeight="1">
      <c r="A64" s="833" t="s">
        <v>191</v>
      </c>
      <c r="B64" s="834"/>
      <c r="C64" s="835"/>
      <c r="D64" s="63">
        <f>SUM(D65:D69)</f>
        <v>0</v>
      </c>
      <c r="E64" s="63">
        <v>1034</v>
      </c>
      <c r="F64" s="63">
        <v>-1648</v>
      </c>
      <c r="G64" s="63">
        <v>-1648</v>
      </c>
      <c r="H64" s="843"/>
    </row>
    <row r="65" spans="1:8" ht="15" customHeight="1">
      <c r="A65" s="833" t="s">
        <v>190</v>
      </c>
      <c r="B65" s="834"/>
      <c r="C65" s="835"/>
      <c r="D65" s="63"/>
      <c r="E65" s="63"/>
      <c r="F65" s="63"/>
      <c r="G65" s="63"/>
      <c r="H65" s="843"/>
    </row>
    <row r="66" spans="1:8" ht="15" customHeight="1">
      <c r="A66" s="833" t="s">
        <v>189</v>
      </c>
      <c r="B66" s="834"/>
      <c r="C66" s="835"/>
      <c r="D66" s="63"/>
      <c r="E66" s="63"/>
      <c r="F66" s="63"/>
      <c r="G66" s="63"/>
      <c r="H66" s="843"/>
    </row>
    <row r="67" spans="1:8" ht="15" customHeight="1">
      <c r="A67" s="833" t="s">
        <v>188</v>
      </c>
      <c r="B67" s="834"/>
      <c r="C67" s="835"/>
      <c r="D67" s="63"/>
      <c r="E67" s="63"/>
      <c r="F67" s="63"/>
      <c r="G67" s="63"/>
      <c r="H67" s="843"/>
    </row>
    <row r="68" spans="1:8" ht="15" customHeight="1">
      <c r="A68" s="833" t="s">
        <v>187</v>
      </c>
      <c r="B68" s="834"/>
      <c r="C68" s="835"/>
      <c r="D68" s="63"/>
      <c r="E68" s="63"/>
      <c r="F68" s="63"/>
      <c r="G68" s="63"/>
      <c r="H68" s="843"/>
    </row>
    <row r="69" spans="1:8" ht="15" customHeight="1">
      <c r="A69" s="833" t="s">
        <v>186</v>
      </c>
      <c r="B69" s="834"/>
      <c r="C69" s="835"/>
      <c r="D69" s="63">
        <v>0</v>
      </c>
      <c r="E69" s="63">
        <v>1034</v>
      </c>
      <c r="F69" s="63">
        <v>-1648</v>
      </c>
      <c r="G69" s="63">
        <v>-1648</v>
      </c>
      <c r="H69" s="843"/>
    </row>
    <row r="70" spans="1:8" ht="15" customHeight="1">
      <c r="A70" s="833" t="s">
        <v>185</v>
      </c>
      <c r="B70" s="834"/>
      <c r="C70" s="835"/>
      <c r="D70" s="63"/>
      <c r="E70" s="63"/>
      <c r="F70" s="63"/>
      <c r="G70" s="63"/>
      <c r="H70" s="843"/>
    </row>
    <row r="71" spans="1:8" ht="31.5" customHeight="1">
      <c r="A71" s="833" t="s">
        <v>3141</v>
      </c>
      <c r="B71" s="834"/>
      <c r="C71" s="835"/>
      <c r="D71" s="63"/>
      <c r="E71" s="63"/>
      <c r="F71" s="63"/>
      <c r="G71" s="63"/>
      <c r="H71" s="843"/>
    </row>
    <row r="72" spans="1:8" ht="15" customHeight="1">
      <c r="A72" s="833" t="s">
        <v>2999</v>
      </c>
      <c r="B72" s="834"/>
      <c r="C72" s="835"/>
      <c r="D72" s="63">
        <v>-125</v>
      </c>
      <c r="E72" s="63">
        <v>0</v>
      </c>
      <c r="F72" s="63">
        <v>0</v>
      </c>
      <c r="G72" s="63">
        <v>0</v>
      </c>
      <c r="H72" s="843"/>
    </row>
    <row r="73" spans="1:8" ht="15" customHeight="1">
      <c r="A73" s="833" t="s">
        <v>3000</v>
      </c>
      <c r="B73" s="834"/>
      <c r="C73" s="835"/>
      <c r="D73" s="63">
        <f>D9-D18+D26+D31-D32+D38+D40+D42+D44-D45-D47-D50-D57-D60-D64+D69+D72</f>
        <v>8965</v>
      </c>
      <c r="E73" s="63">
        <v>19050</v>
      </c>
      <c r="F73" s="63">
        <v>8059</v>
      </c>
      <c r="G73" s="63">
        <v>11023</v>
      </c>
      <c r="H73" s="843"/>
    </row>
    <row r="74" spans="1:8" ht="15" customHeight="1">
      <c r="A74" s="833" t="s">
        <v>184</v>
      </c>
      <c r="B74" s="834"/>
      <c r="C74" s="835"/>
      <c r="D74" s="63">
        <v>2324</v>
      </c>
      <c r="E74" s="63">
        <v>2481</v>
      </c>
      <c r="F74" s="63">
        <v>-504</v>
      </c>
      <c r="G74" s="63">
        <v>2444</v>
      </c>
      <c r="H74" s="843"/>
    </row>
    <row r="75" spans="1:8" ht="15" customHeight="1">
      <c r="A75" s="833" t="s">
        <v>3001</v>
      </c>
      <c r="B75" s="834"/>
      <c r="C75" s="835"/>
      <c r="D75" s="63">
        <f>D73-D74</f>
        <v>6641</v>
      </c>
      <c r="E75" s="63">
        <v>16569</v>
      </c>
      <c r="F75" s="63">
        <v>8563</v>
      </c>
      <c r="G75" s="63">
        <v>8579</v>
      </c>
      <c r="H75" s="843"/>
    </row>
    <row r="76" spans="1:8" ht="15" customHeight="1">
      <c r="A76" s="833" t="s">
        <v>3002</v>
      </c>
      <c r="B76" s="834"/>
      <c r="C76" s="835"/>
      <c r="D76" s="63"/>
      <c r="E76" s="63"/>
      <c r="F76" s="63"/>
      <c r="G76" s="63"/>
      <c r="H76" s="843"/>
    </row>
    <row r="77" spans="1:8" ht="15" customHeight="1">
      <c r="A77" s="833" t="s">
        <v>3003</v>
      </c>
      <c r="B77" s="834"/>
      <c r="C77" s="835"/>
      <c r="D77" s="63"/>
      <c r="E77" s="63"/>
      <c r="F77" s="63"/>
      <c r="G77" s="63"/>
      <c r="H77" s="843"/>
    </row>
    <row r="78" spans="1:8" ht="15" customHeight="1">
      <c r="A78" s="833" t="s">
        <v>3005</v>
      </c>
      <c r="B78" s="834"/>
      <c r="C78" s="835"/>
      <c r="D78" s="63"/>
      <c r="E78" s="63"/>
      <c r="F78" s="63"/>
      <c r="G78" s="63"/>
      <c r="H78" s="843"/>
    </row>
    <row r="79" spans="1:8" ht="15" customHeight="1">
      <c r="A79" s="833" t="s">
        <v>3004</v>
      </c>
      <c r="B79" s="834"/>
      <c r="C79" s="835"/>
      <c r="D79" s="63">
        <f>D75</f>
        <v>6641</v>
      </c>
      <c r="E79" s="63">
        <v>16569</v>
      </c>
      <c r="F79" s="63">
        <v>8563</v>
      </c>
      <c r="G79" s="63">
        <v>8579</v>
      </c>
      <c r="H79" s="843"/>
    </row>
    <row r="80" spans="1:8" ht="15" customHeight="1">
      <c r="A80" s="833" t="s">
        <v>3006</v>
      </c>
      <c r="B80" s="834"/>
      <c r="C80" s="835"/>
      <c r="D80" s="63" t="s">
        <v>3316</v>
      </c>
      <c r="E80" s="63" t="s">
        <v>3316</v>
      </c>
      <c r="F80" s="63" t="s">
        <v>3316</v>
      </c>
      <c r="G80" s="63" t="s">
        <v>3316</v>
      </c>
      <c r="H80" s="843"/>
    </row>
    <row r="81" spans="1:8" ht="15" customHeight="1" thickBot="1">
      <c r="A81" s="839" t="s">
        <v>183</v>
      </c>
      <c r="B81" s="840"/>
      <c r="C81" s="841"/>
      <c r="D81" s="62" t="s">
        <v>3316</v>
      </c>
      <c r="E81" s="62" t="s">
        <v>3316</v>
      </c>
      <c r="F81" s="62" t="s">
        <v>3316</v>
      </c>
      <c r="G81" s="62" t="s">
        <v>3316</v>
      </c>
      <c r="H81" s="844"/>
    </row>
    <row r="82" spans="1:8">
      <c r="A82" s="61"/>
      <c r="B82" s="61"/>
      <c r="C82" s="61"/>
      <c r="D82" s="60"/>
    </row>
  </sheetData>
  <mergeCells count="80">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H7:H81"/>
    <mergeCell ref="A33:C33"/>
    <mergeCell ref="A34:C34"/>
    <mergeCell ref="A32:C32"/>
    <mergeCell ref="A31:C31"/>
    <mergeCell ref="A41:C41"/>
    <mergeCell ref="A7:C8"/>
    <mergeCell ref="A50:C50"/>
    <mergeCell ref="A3:E3"/>
    <mergeCell ref="A11:C11"/>
    <mergeCell ref="A13:C13"/>
    <mergeCell ref="A29:C29"/>
    <mergeCell ref="A36:C36"/>
    <mergeCell ref="A40:C40"/>
    <mergeCell ref="A19:C19"/>
    <mergeCell ref="A20:C20"/>
    <mergeCell ref="A21:C21"/>
    <mergeCell ref="A22:C22"/>
    <mergeCell ref="A39:C39"/>
    <mergeCell ref="A38:C38"/>
    <mergeCell ref="A37:C37"/>
    <mergeCell ref="A35:C35"/>
    <mergeCell ref="A30:C30"/>
    <mergeCell ref="A26:C26"/>
    <mergeCell ref="A47:C47"/>
    <mergeCell ref="A46:C46"/>
    <mergeCell ref="A45:C45"/>
    <mergeCell ref="A48:C48"/>
    <mergeCell ref="A42:C42"/>
    <mergeCell ref="A1:B1"/>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81:C81"/>
    <mergeCell ref="A80:C80"/>
    <mergeCell ref="A79:C79"/>
    <mergeCell ref="A78:C78"/>
    <mergeCell ref="A77:C77"/>
    <mergeCell ref="G4:G5"/>
    <mergeCell ref="A4:F5"/>
    <mergeCell ref="A63:C63"/>
    <mergeCell ref="A70:C70"/>
    <mergeCell ref="A69:C69"/>
    <mergeCell ref="A68:C68"/>
    <mergeCell ref="A67:C67"/>
    <mergeCell ref="A66:C66"/>
    <mergeCell ref="A61:C61"/>
    <mergeCell ref="A62:C62"/>
    <mergeCell ref="A53:C53"/>
    <mergeCell ref="A52:C52"/>
    <mergeCell ref="A51:C51"/>
    <mergeCell ref="A44:C44"/>
    <mergeCell ref="A43:C43"/>
    <mergeCell ref="A49:C4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44" t="s">
        <v>846</v>
      </c>
      <c r="B1" s="545"/>
      <c r="C1" s="545"/>
      <c r="D1" s="545"/>
      <c r="E1" s="185"/>
    </row>
    <row r="2" spans="1:5">
      <c r="A2" s="546" t="s">
        <v>2947</v>
      </c>
      <c r="B2" s="547"/>
      <c r="C2" s="547"/>
      <c r="D2" s="547"/>
      <c r="E2" s="207"/>
    </row>
    <row r="3" spans="1:5" ht="15.75" thickBot="1">
      <c r="A3" s="866" t="s">
        <v>2993</v>
      </c>
      <c r="B3" s="867"/>
      <c r="C3" s="867"/>
      <c r="D3" s="867"/>
      <c r="E3" s="868"/>
    </row>
    <row r="4" spans="1:5" ht="27.75" customHeight="1">
      <c r="A4" s="551" t="s">
        <v>2944</v>
      </c>
      <c r="B4" s="552"/>
      <c r="C4" s="552"/>
      <c r="D4" s="552"/>
      <c r="E4" s="555" t="s">
        <v>3098</v>
      </c>
    </row>
    <row r="5" spans="1:5" ht="21" customHeight="1" thickBot="1">
      <c r="A5" s="553"/>
      <c r="B5" s="554"/>
      <c r="C5" s="554"/>
      <c r="D5" s="554"/>
      <c r="E5" s="556"/>
    </row>
    <row r="6" spans="1:5" ht="15.75" customHeight="1" thickBot="1">
      <c r="A6" s="802" t="s">
        <v>3021</v>
      </c>
      <c r="B6" s="803"/>
      <c r="C6" s="804"/>
      <c r="D6" s="443">
        <f>Obsah!C4</f>
        <v>43190</v>
      </c>
      <c r="E6" s="52"/>
    </row>
    <row r="7" spans="1:5" ht="16.5" customHeight="1">
      <c r="A7" s="859" t="s">
        <v>50</v>
      </c>
      <c r="B7" s="860"/>
      <c r="C7" s="860"/>
      <c r="D7" s="333" t="s">
        <v>3211</v>
      </c>
      <c r="E7" s="848" t="s">
        <v>49</v>
      </c>
    </row>
    <row r="8" spans="1:5">
      <c r="A8" s="861" t="s">
        <v>48</v>
      </c>
      <c r="B8" s="862"/>
      <c r="C8" s="862"/>
      <c r="D8" s="334" t="s">
        <v>3151</v>
      </c>
      <c r="E8" s="849"/>
    </row>
    <row r="9" spans="1:5" ht="25.5">
      <c r="A9" s="861" t="s">
        <v>47</v>
      </c>
      <c r="B9" s="862"/>
      <c r="C9" s="862"/>
      <c r="D9" s="311" t="s">
        <v>3190</v>
      </c>
      <c r="E9" s="849"/>
    </row>
    <row r="10" spans="1:5" ht="15.75" thickBot="1">
      <c r="A10" s="861" t="s">
        <v>2945</v>
      </c>
      <c r="B10" s="862"/>
      <c r="C10" s="862"/>
      <c r="D10" s="366" t="s">
        <v>3295</v>
      </c>
      <c r="E10" s="849"/>
    </row>
    <row r="11" spans="1:5" ht="15.75" thickBot="1">
      <c r="A11" s="863" t="s">
        <v>781</v>
      </c>
      <c r="B11" s="864"/>
      <c r="C11" s="864"/>
      <c r="D11" s="311" t="s">
        <v>1427</v>
      </c>
      <c r="E11" s="850"/>
    </row>
    <row r="12" spans="1:5" ht="15" customHeight="1">
      <c r="A12" s="851" t="s">
        <v>2946</v>
      </c>
      <c r="B12" s="852"/>
      <c r="C12" s="852"/>
      <c r="D12" s="853"/>
      <c r="E12" s="643" t="s">
        <v>44</v>
      </c>
    </row>
    <row r="13" spans="1:5">
      <c r="A13" s="854" t="s">
        <v>3214</v>
      </c>
      <c r="B13" s="855"/>
      <c r="C13" s="855"/>
      <c r="D13" s="856"/>
      <c r="E13" s="644"/>
    </row>
    <row r="14" spans="1:5">
      <c r="A14" s="857" t="s">
        <v>56</v>
      </c>
      <c r="B14" s="858"/>
      <c r="C14" s="858"/>
      <c r="D14" s="858"/>
      <c r="E14" s="644"/>
    </row>
    <row r="15" spans="1:5">
      <c r="A15" s="857" t="s">
        <v>56</v>
      </c>
      <c r="B15" s="858"/>
      <c r="C15" s="858"/>
      <c r="D15" s="858"/>
      <c r="E15" s="644"/>
    </row>
    <row r="16" spans="1:5" ht="15.75" customHeight="1">
      <c r="A16" s="857" t="s">
        <v>56</v>
      </c>
      <c r="B16" s="858"/>
      <c r="C16" s="858"/>
      <c r="D16" s="858"/>
      <c r="E16" s="644"/>
    </row>
    <row r="17" spans="1:7" ht="15" customHeight="1" thickBot="1">
      <c r="A17" s="857" t="s">
        <v>56</v>
      </c>
      <c r="B17" s="858"/>
      <c r="C17" s="858"/>
      <c r="D17" s="858"/>
      <c r="E17" s="865"/>
    </row>
    <row r="18" spans="1:7" ht="15" hidden="1" customHeight="1" outlineLevel="1">
      <c r="A18" s="873"/>
      <c r="B18" s="874"/>
      <c r="C18" s="874"/>
      <c r="D18" s="874"/>
      <c r="E18" s="644" t="s">
        <v>44</v>
      </c>
    </row>
    <row r="19" spans="1:7" ht="15" hidden="1" customHeight="1" outlineLevel="1">
      <c r="A19" s="875"/>
      <c r="B19" s="876"/>
      <c r="C19" s="876"/>
      <c r="D19" s="876"/>
      <c r="E19" s="644"/>
    </row>
    <row r="20" spans="1:7" hidden="1" outlineLevel="1">
      <c r="A20" s="875"/>
      <c r="B20" s="876"/>
      <c r="C20" s="876"/>
      <c r="D20" s="876"/>
      <c r="E20" s="644"/>
    </row>
    <row r="21" spans="1:7" hidden="1" outlineLevel="1">
      <c r="A21" s="875"/>
      <c r="B21" s="876"/>
      <c r="C21" s="876"/>
      <c r="D21" s="876"/>
      <c r="E21" s="644"/>
    </row>
    <row r="22" spans="1:7" hidden="1" outlineLevel="1">
      <c r="A22" s="875"/>
      <c r="B22" s="876"/>
      <c r="C22" s="876"/>
      <c r="D22" s="876"/>
      <c r="E22" s="644"/>
    </row>
    <row r="23" spans="1:7" hidden="1" outlineLevel="1">
      <c r="A23" s="875"/>
      <c r="B23" s="876"/>
      <c r="C23" s="876"/>
      <c r="D23" s="876"/>
      <c r="E23" s="644"/>
    </row>
    <row r="24" spans="1:7" hidden="1" outlineLevel="1">
      <c r="A24" s="875"/>
      <c r="B24" s="876"/>
      <c r="C24" s="876"/>
      <c r="D24" s="876"/>
      <c r="E24" s="644"/>
    </row>
    <row r="25" spans="1:7" hidden="1" outlineLevel="1">
      <c r="A25" s="875"/>
      <c r="B25" s="876"/>
      <c r="C25" s="876"/>
      <c r="D25" s="876"/>
      <c r="E25" s="644"/>
    </row>
    <row r="26" spans="1:7" hidden="1" outlineLevel="1">
      <c r="A26" s="875"/>
      <c r="B26" s="876"/>
      <c r="C26" s="876"/>
      <c r="D26" s="876"/>
      <c r="E26" s="644"/>
    </row>
    <row r="27" spans="1:7" hidden="1" outlineLevel="1">
      <c r="A27" s="875"/>
      <c r="B27" s="876"/>
      <c r="C27" s="876"/>
      <c r="D27" s="876"/>
      <c r="E27" s="644"/>
    </row>
    <row r="28" spans="1:7" ht="15.75" hidden="1" outlineLevel="1" thickBot="1">
      <c r="A28" s="871"/>
      <c r="B28" s="872"/>
      <c r="C28" s="872"/>
      <c r="D28" s="872"/>
      <c r="E28" s="644"/>
    </row>
    <row r="29" spans="1:7" collapsed="1">
      <c r="A29" s="851" t="s">
        <v>3046</v>
      </c>
      <c r="B29" s="852"/>
      <c r="C29" s="852"/>
      <c r="D29" s="852"/>
      <c r="E29" s="848" t="s">
        <v>40</v>
      </c>
    </row>
    <row r="30" spans="1:7" ht="15.75" thickBot="1">
      <c r="A30" s="869" t="s">
        <v>56</v>
      </c>
      <c r="B30" s="870"/>
      <c r="C30" s="870"/>
      <c r="D30" s="870"/>
      <c r="E30" s="850"/>
      <c r="F30" s="2"/>
      <c r="G30" s="2"/>
    </row>
    <row r="31" spans="1:7" ht="25.5">
      <c r="A31" s="859" t="s">
        <v>50</v>
      </c>
      <c r="B31" s="860"/>
      <c r="C31" s="860"/>
      <c r="D31" s="329" t="s">
        <v>3169</v>
      </c>
      <c r="E31" s="848" t="s">
        <v>49</v>
      </c>
    </row>
    <row r="32" spans="1:7">
      <c r="A32" s="861" t="s">
        <v>48</v>
      </c>
      <c r="B32" s="862"/>
      <c r="C32" s="862"/>
      <c r="D32" s="330" t="s">
        <v>3151</v>
      </c>
      <c r="E32" s="849"/>
    </row>
    <row r="33" spans="1:7" ht="25.5">
      <c r="A33" s="861" t="s">
        <v>47</v>
      </c>
      <c r="B33" s="862"/>
      <c r="C33" s="862"/>
      <c r="D33" s="330" t="s">
        <v>3212</v>
      </c>
      <c r="E33" s="849"/>
    </row>
    <row r="34" spans="1:7">
      <c r="A34" s="861" t="s">
        <v>2945</v>
      </c>
      <c r="B34" s="862"/>
      <c r="C34" s="862"/>
      <c r="D34" s="330">
        <v>25671413</v>
      </c>
      <c r="E34" s="849"/>
    </row>
    <row r="35" spans="1:7" ht="26.25" thickBot="1">
      <c r="A35" s="863" t="s">
        <v>781</v>
      </c>
      <c r="B35" s="864"/>
      <c r="C35" s="864"/>
      <c r="D35" s="330" t="s">
        <v>3213</v>
      </c>
      <c r="E35" s="850"/>
    </row>
    <row r="36" spans="1:7">
      <c r="A36" s="851" t="s">
        <v>2946</v>
      </c>
      <c r="B36" s="852"/>
      <c r="C36" s="852"/>
      <c r="D36" s="853"/>
      <c r="E36" s="643" t="s">
        <v>44</v>
      </c>
    </row>
    <row r="37" spans="1:7" ht="15" customHeight="1">
      <c r="A37" s="877" t="s">
        <v>3214</v>
      </c>
      <c r="B37" s="878"/>
      <c r="C37" s="878"/>
      <c r="D37" s="879"/>
      <c r="E37" s="644"/>
    </row>
    <row r="38" spans="1:7">
      <c r="A38" s="857" t="s">
        <v>56</v>
      </c>
      <c r="B38" s="858"/>
      <c r="C38" s="858"/>
      <c r="D38" s="858"/>
      <c r="E38" s="644"/>
    </row>
    <row r="39" spans="1:7" ht="15.75" thickBot="1">
      <c r="A39" s="857" t="s">
        <v>56</v>
      </c>
      <c r="B39" s="858"/>
      <c r="C39" s="858"/>
      <c r="D39" s="858"/>
      <c r="E39" s="644"/>
    </row>
    <row r="40" spans="1:7">
      <c r="A40" s="851" t="s">
        <v>3046</v>
      </c>
      <c r="B40" s="852"/>
      <c r="C40" s="852"/>
      <c r="D40" s="852"/>
      <c r="E40" s="848" t="s">
        <v>40</v>
      </c>
      <c r="F40" s="2"/>
      <c r="G40" s="2"/>
    </row>
    <row r="41" spans="1:7" ht="15.75" thickBot="1">
      <c r="A41" s="869" t="s">
        <v>56</v>
      </c>
      <c r="B41" s="870"/>
      <c r="C41" s="870"/>
      <c r="D41" s="870"/>
      <c r="E41" s="850"/>
      <c r="F41" s="2"/>
      <c r="G41" s="2"/>
    </row>
    <row r="42" spans="1:7" ht="15.75" thickBot="1">
      <c r="A42" s="2"/>
      <c r="B42" s="2"/>
      <c r="F42" s="2"/>
      <c r="G42" s="2"/>
    </row>
    <row r="43" spans="1:7" ht="25.5">
      <c r="A43" s="859" t="s">
        <v>50</v>
      </c>
      <c r="B43" s="860"/>
      <c r="C43" s="860"/>
      <c r="D43" s="331" t="s">
        <v>3186</v>
      </c>
      <c r="E43" s="848" t="s">
        <v>49</v>
      </c>
      <c r="F43" s="2"/>
      <c r="G43" s="2"/>
    </row>
    <row r="44" spans="1:7">
      <c r="A44" s="861" t="s">
        <v>48</v>
      </c>
      <c r="B44" s="862"/>
      <c r="C44" s="862"/>
      <c r="D44" s="330" t="s">
        <v>3151</v>
      </c>
      <c r="E44" s="849"/>
      <c r="F44" s="2"/>
      <c r="G44" s="2"/>
    </row>
    <row r="45" spans="1:7" ht="25.5">
      <c r="A45" s="861" t="s">
        <v>47</v>
      </c>
      <c r="B45" s="862"/>
      <c r="C45" s="862"/>
      <c r="D45" s="330" t="s">
        <v>3215</v>
      </c>
      <c r="E45" s="849"/>
      <c r="F45" s="2"/>
      <c r="G45" s="2"/>
    </row>
    <row r="46" spans="1:7">
      <c r="A46" s="861" t="s">
        <v>2945</v>
      </c>
      <c r="B46" s="862"/>
      <c r="C46" s="862"/>
      <c r="D46" s="330">
        <v>5154197</v>
      </c>
      <c r="E46" s="849"/>
      <c r="F46" s="2"/>
      <c r="G46" s="2"/>
    </row>
    <row r="47" spans="1:7" ht="15.75" thickBot="1">
      <c r="A47" s="863" t="s">
        <v>781</v>
      </c>
      <c r="B47" s="864"/>
      <c r="C47" s="864"/>
      <c r="D47" s="309" t="s">
        <v>3216</v>
      </c>
      <c r="E47" s="850"/>
      <c r="F47" s="2"/>
      <c r="G47" s="2"/>
    </row>
    <row r="48" spans="1:7">
      <c r="A48" s="851" t="s">
        <v>2946</v>
      </c>
      <c r="B48" s="852"/>
      <c r="C48" s="852"/>
      <c r="D48" s="853"/>
      <c r="E48" s="643" t="s">
        <v>44</v>
      </c>
      <c r="F48" s="2"/>
      <c r="G48" s="2"/>
    </row>
    <row r="49" spans="1:7" ht="15.75" thickBot="1">
      <c r="A49" s="652" t="s">
        <v>3217</v>
      </c>
      <c r="B49" s="880"/>
      <c r="C49" s="880"/>
      <c r="D49" s="881"/>
      <c r="E49" s="644"/>
      <c r="F49" s="167"/>
      <c r="G49" s="2"/>
    </row>
    <row r="50" spans="1:7">
      <c r="A50" s="857" t="s">
        <v>56</v>
      </c>
      <c r="B50" s="858"/>
      <c r="C50" s="858"/>
      <c r="D50" s="858"/>
      <c r="E50" s="644"/>
      <c r="F50" s="167"/>
      <c r="G50" s="2"/>
    </row>
    <row r="51" spans="1:7" ht="15.75" thickBot="1">
      <c r="A51" s="857" t="s">
        <v>56</v>
      </c>
      <c r="B51" s="858"/>
      <c r="C51" s="858"/>
      <c r="D51" s="858"/>
      <c r="E51" s="644"/>
      <c r="F51" s="167"/>
      <c r="G51" s="2"/>
    </row>
    <row r="52" spans="1:7">
      <c r="A52" s="851" t="s">
        <v>3046</v>
      </c>
      <c r="B52" s="852"/>
      <c r="C52" s="852"/>
      <c r="D52" s="852"/>
      <c r="E52" s="848" t="s">
        <v>40</v>
      </c>
      <c r="F52" s="167"/>
      <c r="G52" s="2"/>
    </row>
    <row r="53" spans="1:7" ht="15.75" thickBot="1">
      <c r="A53" s="869" t="s">
        <v>56</v>
      </c>
      <c r="B53" s="870"/>
      <c r="C53" s="870"/>
      <c r="D53" s="870"/>
      <c r="E53" s="850"/>
      <c r="F53" s="167"/>
      <c r="G53" s="2"/>
    </row>
    <row r="54" spans="1:7">
      <c r="A54" s="167"/>
      <c r="B54" s="167"/>
      <c r="C54" s="167"/>
      <c r="D54" s="167"/>
      <c r="E54" s="167"/>
      <c r="F54" s="167"/>
      <c r="G54" s="2"/>
    </row>
    <row r="55" spans="1:7">
      <c r="A55" s="167"/>
      <c r="B55" s="167"/>
      <c r="C55" s="167"/>
      <c r="D55" s="167"/>
      <c r="E55" s="167"/>
      <c r="F55" s="167"/>
      <c r="G55" s="2"/>
    </row>
    <row r="56" spans="1:7">
      <c r="A56" s="167"/>
      <c r="B56" s="167"/>
      <c r="C56" s="167"/>
      <c r="D56" s="167"/>
      <c r="E56" s="167"/>
      <c r="F56" s="167"/>
      <c r="G56" s="2"/>
    </row>
    <row r="57" spans="1:7">
      <c r="A57" s="167"/>
      <c r="B57" s="167"/>
      <c r="C57" s="167"/>
      <c r="D57" s="167"/>
      <c r="E57" s="167"/>
      <c r="F57" s="167"/>
      <c r="G57" s="2"/>
    </row>
    <row r="58" spans="1:7">
      <c r="A58" s="167"/>
      <c r="B58" s="167"/>
      <c r="C58" s="167"/>
      <c r="D58" s="167"/>
      <c r="E58" s="167"/>
      <c r="F58" s="167"/>
      <c r="G58" s="2"/>
    </row>
    <row r="59" spans="1:7">
      <c r="A59" s="167"/>
      <c r="B59" s="167"/>
      <c r="C59" s="167"/>
      <c r="D59" s="167"/>
      <c r="E59" s="167"/>
      <c r="F59" s="167"/>
    </row>
    <row r="60" spans="1:7">
      <c r="A60" s="167"/>
      <c r="B60" s="167"/>
      <c r="C60" s="167"/>
      <c r="D60" s="167"/>
      <c r="E60" s="167"/>
      <c r="F60" s="167"/>
    </row>
    <row r="61" spans="1:7">
      <c r="A61" s="167"/>
      <c r="B61" s="167"/>
      <c r="C61" s="167"/>
      <c r="D61" s="167"/>
      <c r="E61" s="167"/>
      <c r="F61" s="167"/>
    </row>
  </sheetData>
  <mergeCells count="62">
    <mergeCell ref="A32:C32"/>
    <mergeCell ref="E31:E35"/>
    <mergeCell ref="A31:C31"/>
    <mergeCell ref="A43:C43"/>
    <mergeCell ref="E43:E47"/>
    <mergeCell ref="A44:C44"/>
    <mergeCell ref="A45:C45"/>
    <mergeCell ref="A46:C46"/>
    <mergeCell ref="A47:C47"/>
    <mergeCell ref="E36:E39"/>
    <mergeCell ref="A36:D36"/>
    <mergeCell ref="A35:C35"/>
    <mergeCell ref="A34:C34"/>
    <mergeCell ref="A33:C33"/>
    <mergeCell ref="A39:D39"/>
    <mergeCell ref="A38:D38"/>
    <mergeCell ref="A37:D37"/>
    <mergeCell ref="E48:E51"/>
    <mergeCell ref="A51:D51"/>
    <mergeCell ref="A52:D52"/>
    <mergeCell ref="E52:E53"/>
    <mergeCell ref="A53:D53"/>
    <mergeCell ref="A50:D50"/>
    <mergeCell ref="A49:D49"/>
    <mergeCell ref="A48:D48"/>
    <mergeCell ref="A41:D41"/>
    <mergeCell ref="E40:E41"/>
    <mergeCell ref="A40:D40"/>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44" t="s">
        <v>847</v>
      </c>
      <c r="B1" s="545"/>
      <c r="C1" s="545"/>
      <c r="D1" s="545"/>
      <c r="E1" s="185"/>
    </row>
    <row r="2" spans="1:5">
      <c r="A2" s="546" t="s">
        <v>2948</v>
      </c>
      <c r="B2" s="547"/>
      <c r="C2" s="547"/>
      <c r="D2" s="547"/>
      <c r="E2" s="207"/>
    </row>
    <row r="3" spans="1:5" ht="15.75" thickBot="1">
      <c r="A3" s="866" t="s">
        <v>2993</v>
      </c>
      <c r="B3" s="867"/>
      <c r="C3" s="867"/>
      <c r="D3" s="867"/>
      <c r="E3" s="868"/>
    </row>
    <row r="4" spans="1:5" ht="26.25" customHeight="1">
      <c r="A4" s="551" t="s">
        <v>2949</v>
      </c>
      <c r="B4" s="552"/>
      <c r="C4" s="552"/>
      <c r="D4" s="552"/>
      <c r="E4" s="555" t="s">
        <v>3098</v>
      </c>
    </row>
    <row r="5" spans="1:5" ht="26.25" customHeight="1" thickBot="1">
      <c r="A5" s="553"/>
      <c r="B5" s="554"/>
      <c r="C5" s="554"/>
      <c r="D5" s="554"/>
      <c r="E5" s="556"/>
    </row>
    <row r="6" spans="1:5" ht="15.75" customHeight="1" thickBot="1">
      <c r="A6" s="802" t="s">
        <v>3021</v>
      </c>
      <c r="B6" s="803"/>
      <c r="C6" s="804"/>
      <c r="D6" s="443">
        <f>Obsah!C4</f>
        <v>43190</v>
      </c>
      <c r="E6" s="52"/>
    </row>
    <row r="7" spans="1:5" ht="16.5" customHeight="1">
      <c r="A7" s="851" t="s">
        <v>3059</v>
      </c>
      <c r="B7" s="852"/>
      <c r="C7" s="852"/>
      <c r="D7" s="853"/>
      <c r="E7" s="643" t="s">
        <v>774</v>
      </c>
    </row>
    <row r="8" spans="1:5" ht="58.5" customHeight="1" thickBot="1">
      <c r="A8" s="877" t="s">
        <v>3218</v>
      </c>
      <c r="B8" s="878"/>
      <c r="C8" s="878"/>
      <c r="D8" s="879"/>
      <c r="E8" s="865"/>
    </row>
    <row r="9" spans="1:5" ht="15" hidden="1" customHeight="1" outlineLevel="1">
      <c r="A9" s="854" t="s">
        <v>3219</v>
      </c>
      <c r="B9" s="855"/>
      <c r="C9" s="855"/>
      <c r="D9" s="856"/>
      <c r="E9" s="644" t="s">
        <v>774</v>
      </c>
    </row>
    <row r="10" spans="1:5" ht="30" hidden="1" customHeight="1" outlineLevel="1">
      <c r="A10" s="877" t="s">
        <v>3220</v>
      </c>
      <c r="B10" s="878"/>
      <c r="C10" s="878"/>
      <c r="D10" s="879"/>
      <c r="E10" s="644"/>
    </row>
    <row r="11" spans="1:5" ht="15" hidden="1" customHeight="1" outlineLevel="1">
      <c r="A11" s="877" t="s">
        <v>3221</v>
      </c>
      <c r="B11" s="878"/>
      <c r="C11" s="878"/>
      <c r="D11" s="879"/>
      <c r="E11" s="644"/>
    </row>
    <row r="12" spans="1:5" hidden="1" outlineLevel="1">
      <c r="A12" s="875"/>
      <c r="B12" s="876"/>
      <c r="C12" s="876"/>
      <c r="D12" s="876"/>
      <c r="E12" s="644"/>
    </row>
    <row r="13" spans="1:5" hidden="1" outlineLevel="1">
      <c r="A13" s="875"/>
      <c r="B13" s="876"/>
      <c r="C13" s="876"/>
      <c r="D13" s="876"/>
      <c r="E13" s="644"/>
    </row>
    <row r="14" spans="1:5" hidden="1" outlineLevel="1">
      <c r="A14" s="875"/>
      <c r="B14" s="876"/>
      <c r="C14" s="876"/>
      <c r="D14" s="876"/>
      <c r="E14" s="644"/>
    </row>
    <row r="15" spans="1:5" hidden="1" outlineLevel="1">
      <c r="A15" s="875"/>
      <c r="B15" s="876"/>
      <c r="C15" s="876"/>
      <c r="D15" s="876"/>
      <c r="E15" s="644"/>
    </row>
    <row r="16" spans="1:5" hidden="1" outlineLevel="1">
      <c r="A16" s="875"/>
      <c r="B16" s="876"/>
      <c r="C16" s="876"/>
      <c r="D16" s="876"/>
      <c r="E16" s="644"/>
    </row>
    <row r="17" spans="1:5" hidden="1" outlineLevel="1">
      <c r="A17" s="875"/>
      <c r="B17" s="876"/>
      <c r="C17" s="876"/>
      <c r="D17" s="876"/>
      <c r="E17" s="644"/>
    </row>
    <row r="18" spans="1:5" hidden="1" outlineLevel="1">
      <c r="A18" s="875"/>
      <c r="B18" s="876"/>
      <c r="C18" s="876"/>
      <c r="D18" s="876"/>
      <c r="E18" s="644"/>
    </row>
    <row r="19" spans="1:5" hidden="1" outlineLevel="1">
      <c r="A19" s="875"/>
      <c r="B19" s="876"/>
      <c r="C19" s="876"/>
      <c r="D19" s="876"/>
      <c r="E19" s="644"/>
    </row>
    <row r="20" spans="1:5" hidden="1" outlineLevel="1">
      <c r="A20" s="875"/>
      <c r="B20" s="876"/>
      <c r="C20" s="876"/>
      <c r="D20" s="876"/>
      <c r="E20" s="644"/>
    </row>
    <row r="21" spans="1:5" hidden="1" outlineLevel="1">
      <c r="A21" s="875"/>
      <c r="B21" s="876"/>
      <c r="C21" s="876"/>
      <c r="D21" s="876"/>
      <c r="E21" s="644"/>
    </row>
    <row r="22" spans="1:5" hidden="1" outlineLevel="1">
      <c r="A22" s="875"/>
      <c r="B22" s="876"/>
      <c r="C22" s="876"/>
      <c r="D22" s="876"/>
      <c r="E22" s="644"/>
    </row>
    <row r="23" spans="1:5" hidden="1" outlineLevel="1">
      <c r="A23" s="875"/>
      <c r="B23" s="876"/>
      <c r="C23" s="876"/>
      <c r="D23" s="876"/>
      <c r="E23" s="644"/>
    </row>
    <row r="24" spans="1:5" ht="15.75" hidden="1" outlineLevel="1" thickBot="1">
      <c r="A24" s="869"/>
      <c r="B24" s="870"/>
      <c r="C24" s="870"/>
      <c r="D24" s="870"/>
      <c r="E24" s="688"/>
    </row>
    <row r="25" spans="1:5" collapsed="1">
      <c r="A25" s="851" t="s">
        <v>2950</v>
      </c>
      <c r="B25" s="852"/>
      <c r="C25" s="852"/>
      <c r="D25" s="853"/>
      <c r="E25" s="643" t="s">
        <v>767</v>
      </c>
    </row>
    <row r="26" spans="1:5" ht="120.75" customHeight="1" thickBot="1">
      <c r="A26" s="877" t="s">
        <v>3222</v>
      </c>
      <c r="B26" s="878"/>
      <c r="C26" s="878"/>
      <c r="D26" s="879"/>
      <c r="E26" s="865"/>
    </row>
    <row r="27" spans="1:5" hidden="1" outlineLevel="1">
      <c r="A27" s="875"/>
      <c r="B27" s="876"/>
      <c r="C27" s="876"/>
      <c r="D27" s="876"/>
      <c r="E27" s="849" t="s">
        <v>767</v>
      </c>
    </row>
    <row r="28" spans="1:5" hidden="1" outlineLevel="1">
      <c r="A28" s="875"/>
      <c r="B28" s="876"/>
      <c r="C28" s="876"/>
      <c r="D28" s="876"/>
      <c r="E28" s="849"/>
    </row>
    <row r="29" spans="1:5" hidden="1" outlineLevel="1">
      <c r="A29" s="875"/>
      <c r="B29" s="876"/>
      <c r="C29" s="876"/>
      <c r="D29" s="876"/>
      <c r="E29" s="849"/>
    </row>
    <row r="30" spans="1:5" hidden="1" outlineLevel="1">
      <c r="A30" s="875"/>
      <c r="B30" s="876"/>
      <c r="C30" s="876"/>
      <c r="D30" s="876"/>
      <c r="E30" s="849"/>
    </row>
    <row r="31" spans="1:5" hidden="1" outlineLevel="1">
      <c r="A31" s="875"/>
      <c r="B31" s="876"/>
      <c r="C31" s="876"/>
      <c r="D31" s="876"/>
      <c r="E31" s="849"/>
    </row>
    <row r="32" spans="1:5" hidden="1" outlineLevel="1">
      <c r="A32" s="875"/>
      <c r="B32" s="876"/>
      <c r="C32" s="876"/>
      <c r="D32" s="876"/>
      <c r="E32" s="849"/>
    </row>
    <row r="33" spans="1:5" hidden="1" outlineLevel="1">
      <c r="A33" s="875"/>
      <c r="B33" s="876"/>
      <c r="C33" s="876"/>
      <c r="D33" s="876"/>
      <c r="E33" s="849"/>
    </row>
    <row r="34" spans="1:5" hidden="1" outlineLevel="1">
      <c r="A34" s="875"/>
      <c r="B34" s="876"/>
      <c r="C34" s="876"/>
      <c r="D34" s="876"/>
      <c r="E34" s="849"/>
    </row>
    <row r="35" spans="1:5" hidden="1" outlineLevel="1">
      <c r="A35" s="875"/>
      <c r="B35" s="876"/>
      <c r="C35" s="876"/>
      <c r="D35" s="876"/>
      <c r="E35" s="849"/>
    </row>
    <row r="36" spans="1:5" hidden="1" outlineLevel="1">
      <c r="A36" s="875"/>
      <c r="B36" s="876"/>
      <c r="C36" s="876"/>
      <c r="D36" s="876"/>
      <c r="E36" s="849"/>
    </row>
    <row r="37" spans="1:5" hidden="1" outlineLevel="1">
      <c r="A37" s="875"/>
      <c r="B37" s="876"/>
      <c r="C37" s="876"/>
      <c r="D37" s="876"/>
      <c r="E37" s="849"/>
    </row>
    <row r="38" spans="1:5" hidden="1" outlineLevel="1">
      <c r="A38" s="875"/>
      <c r="B38" s="876"/>
      <c r="C38" s="876"/>
      <c r="D38" s="876"/>
      <c r="E38" s="849"/>
    </row>
    <row r="39" spans="1:5" hidden="1" outlineLevel="1">
      <c r="A39" s="875"/>
      <c r="B39" s="876"/>
      <c r="C39" s="876"/>
      <c r="D39" s="876"/>
      <c r="E39" s="849"/>
    </row>
    <row r="40" spans="1:5" hidden="1" outlineLevel="1">
      <c r="A40" s="875"/>
      <c r="B40" s="876"/>
      <c r="C40" s="876"/>
      <c r="D40" s="876"/>
      <c r="E40" s="849"/>
    </row>
    <row r="41" spans="1:5" ht="15.75" hidden="1" outlineLevel="1" thickBot="1">
      <c r="A41" s="869"/>
      <c r="B41" s="870"/>
      <c r="C41" s="870"/>
      <c r="D41" s="870"/>
      <c r="E41" s="850"/>
    </row>
    <row r="42" spans="1:5" collapsed="1">
      <c r="A42" s="851" t="s">
        <v>2951</v>
      </c>
      <c r="B42" s="852"/>
      <c r="C42" s="852"/>
      <c r="D42" s="853"/>
      <c r="E42" s="643" t="s">
        <v>786</v>
      </c>
    </row>
    <row r="43" spans="1:5" ht="135" customHeight="1">
      <c r="A43" s="877" t="s">
        <v>3223</v>
      </c>
      <c r="B43" s="878"/>
      <c r="C43" s="878"/>
      <c r="D43" s="879"/>
      <c r="E43" s="865"/>
    </row>
    <row r="44" spans="1:5" ht="243.75" customHeight="1" outlineLevel="1">
      <c r="A44" s="877" t="s">
        <v>3224</v>
      </c>
      <c r="B44" s="878"/>
      <c r="C44" s="878"/>
      <c r="D44" s="879"/>
      <c r="E44" s="849" t="s">
        <v>786</v>
      </c>
    </row>
    <row r="45" spans="1:5" outlineLevel="1">
      <c r="A45" s="875"/>
      <c r="B45" s="876"/>
      <c r="C45" s="876"/>
      <c r="D45" s="876"/>
      <c r="E45" s="849"/>
    </row>
    <row r="46" spans="1:5" outlineLevel="1">
      <c r="A46" s="875"/>
      <c r="B46" s="876"/>
      <c r="C46" s="876"/>
      <c r="D46" s="876"/>
      <c r="E46" s="849"/>
    </row>
    <row r="47" spans="1:5" outlineLevel="1">
      <c r="A47" s="875"/>
      <c r="B47" s="876"/>
      <c r="C47" s="876"/>
      <c r="D47" s="876"/>
      <c r="E47" s="849"/>
    </row>
    <row r="48" spans="1:5" outlineLevel="1">
      <c r="A48" s="875"/>
      <c r="B48" s="876"/>
      <c r="C48" s="876"/>
      <c r="D48" s="876"/>
      <c r="E48" s="849"/>
    </row>
    <row r="49" spans="1:5" outlineLevel="1">
      <c r="A49" s="875"/>
      <c r="B49" s="876"/>
      <c r="C49" s="876"/>
      <c r="D49" s="876"/>
      <c r="E49" s="849"/>
    </row>
    <row r="50" spans="1:5" outlineLevel="1">
      <c r="A50" s="875"/>
      <c r="B50" s="876"/>
      <c r="C50" s="876"/>
      <c r="D50" s="876"/>
      <c r="E50" s="849"/>
    </row>
    <row r="51" spans="1:5" outlineLevel="1">
      <c r="A51" s="875"/>
      <c r="B51" s="876"/>
      <c r="C51" s="876"/>
      <c r="D51" s="876"/>
      <c r="E51" s="849"/>
    </row>
    <row r="52" spans="1:5" outlineLevel="1">
      <c r="A52" s="875"/>
      <c r="B52" s="876"/>
      <c r="C52" s="876"/>
      <c r="D52" s="876"/>
      <c r="E52" s="849"/>
    </row>
    <row r="53" spans="1:5" outlineLevel="1">
      <c r="A53" s="875"/>
      <c r="B53" s="876"/>
      <c r="C53" s="876"/>
      <c r="D53" s="876"/>
      <c r="E53" s="849"/>
    </row>
    <row r="54" spans="1:5" outlineLevel="1">
      <c r="A54" s="875"/>
      <c r="B54" s="876"/>
      <c r="C54" s="876"/>
      <c r="D54" s="876"/>
      <c r="E54" s="849"/>
    </row>
    <row r="55" spans="1:5" outlineLevel="1">
      <c r="A55" s="875"/>
      <c r="B55" s="876"/>
      <c r="C55" s="876"/>
      <c r="D55" s="876"/>
      <c r="E55" s="849"/>
    </row>
    <row r="56" spans="1:5" outlineLevel="1">
      <c r="A56" s="875"/>
      <c r="B56" s="876"/>
      <c r="C56" s="876"/>
      <c r="D56" s="876"/>
      <c r="E56" s="849"/>
    </row>
    <row r="57" spans="1:5" outlineLevel="1">
      <c r="A57" s="875"/>
      <c r="B57" s="876"/>
      <c r="C57" s="876"/>
      <c r="D57" s="876"/>
      <c r="E57" s="849"/>
    </row>
    <row r="58" spans="1:5" ht="15.75" outlineLevel="1" thickBot="1">
      <c r="A58" s="869"/>
      <c r="B58" s="870"/>
      <c r="C58" s="870"/>
      <c r="D58" s="870"/>
      <c r="E58" s="850"/>
    </row>
    <row r="59" spans="1:5" ht="30" customHeight="1">
      <c r="A59" s="851" t="s">
        <v>2952</v>
      </c>
      <c r="B59" s="852"/>
      <c r="C59" s="852"/>
      <c r="D59" s="853"/>
      <c r="E59" s="643" t="s">
        <v>785</v>
      </c>
    </row>
    <row r="60" spans="1:5" ht="84.75" customHeight="1" thickBot="1">
      <c r="A60" s="877" t="s">
        <v>3225</v>
      </c>
      <c r="B60" s="878"/>
      <c r="C60" s="878"/>
      <c r="D60" s="879"/>
      <c r="E60" s="644"/>
    </row>
    <row r="61" spans="1:5" ht="105.75" hidden="1" customHeight="1" outlineLevel="1">
      <c r="A61" s="877" t="s">
        <v>3226</v>
      </c>
      <c r="B61" s="878"/>
      <c r="C61" s="878"/>
      <c r="D61" s="879"/>
      <c r="E61" s="849" t="s">
        <v>785</v>
      </c>
    </row>
    <row r="62" spans="1:5" hidden="1" outlineLevel="1">
      <c r="A62" s="875"/>
      <c r="B62" s="876"/>
      <c r="C62" s="876"/>
      <c r="D62" s="876"/>
      <c r="E62" s="849"/>
    </row>
    <row r="63" spans="1:5" hidden="1" outlineLevel="1">
      <c r="A63" s="875"/>
      <c r="B63" s="876"/>
      <c r="C63" s="876"/>
      <c r="D63" s="876"/>
      <c r="E63" s="849"/>
    </row>
    <row r="64" spans="1:5" hidden="1" outlineLevel="1">
      <c r="A64" s="875"/>
      <c r="B64" s="876"/>
      <c r="C64" s="876"/>
      <c r="D64" s="876"/>
      <c r="E64" s="849"/>
    </row>
    <row r="65" spans="1:5" hidden="1" outlineLevel="1">
      <c r="A65" s="875"/>
      <c r="B65" s="876"/>
      <c r="C65" s="876"/>
      <c r="D65" s="876"/>
      <c r="E65" s="849"/>
    </row>
    <row r="66" spans="1:5" hidden="1" outlineLevel="1">
      <c r="A66" s="875"/>
      <c r="B66" s="876"/>
      <c r="C66" s="876"/>
      <c r="D66" s="876"/>
      <c r="E66" s="849"/>
    </row>
    <row r="67" spans="1:5" hidden="1" outlineLevel="1">
      <c r="A67" s="875"/>
      <c r="B67" s="876"/>
      <c r="C67" s="876"/>
      <c r="D67" s="876"/>
      <c r="E67" s="849"/>
    </row>
    <row r="68" spans="1:5" hidden="1" outlineLevel="1">
      <c r="A68" s="875"/>
      <c r="B68" s="876"/>
      <c r="C68" s="876"/>
      <c r="D68" s="876"/>
      <c r="E68" s="849"/>
    </row>
    <row r="69" spans="1:5" hidden="1" outlineLevel="1">
      <c r="A69" s="875"/>
      <c r="B69" s="876"/>
      <c r="C69" s="876"/>
      <c r="D69" s="876"/>
      <c r="E69" s="849"/>
    </row>
    <row r="70" spans="1:5" hidden="1" outlineLevel="1">
      <c r="A70" s="875"/>
      <c r="B70" s="876"/>
      <c r="C70" s="876"/>
      <c r="D70" s="876"/>
      <c r="E70" s="849"/>
    </row>
    <row r="71" spans="1:5" hidden="1" outlineLevel="1">
      <c r="A71" s="875"/>
      <c r="B71" s="876"/>
      <c r="C71" s="876"/>
      <c r="D71" s="876"/>
      <c r="E71" s="849"/>
    </row>
    <row r="72" spans="1:5" hidden="1" outlineLevel="1">
      <c r="A72" s="875"/>
      <c r="B72" s="876"/>
      <c r="C72" s="876"/>
      <c r="D72" s="876"/>
      <c r="E72" s="849"/>
    </row>
    <row r="73" spans="1:5" hidden="1" outlineLevel="1">
      <c r="A73" s="875"/>
      <c r="B73" s="876"/>
      <c r="C73" s="876"/>
      <c r="D73" s="876"/>
      <c r="E73" s="849"/>
    </row>
    <row r="74" spans="1:5" hidden="1" outlineLevel="1">
      <c r="A74" s="875"/>
      <c r="B74" s="876"/>
      <c r="C74" s="876"/>
      <c r="D74" s="876"/>
      <c r="E74" s="849"/>
    </row>
    <row r="75" spans="1:5" ht="15.75" hidden="1" outlineLevel="1" thickBot="1">
      <c r="A75" s="869"/>
      <c r="B75" s="870"/>
      <c r="C75" s="870"/>
      <c r="D75" s="870"/>
      <c r="E75" s="850"/>
    </row>
    <row r="76" spans="1:5" collapsed="1">
      <c r="A76" s="851" t="s">
        <v>2953</v>
      </c>
      <c r="B76" s="852"/>
      <c r="C76" s="852"/>
      <c r="D76" s="853"/>
      <c r="E76" s="643" t="s">
        <v>784</v>
      </c>
    </row>
    <row r="77" spans="1:5" ht="147" customHeight="1" thickBot="1">
      <c r="A77" s="877" t="s">
        <v>3227</v>
      </c>
      <c r="B77" s="878"/>
      <c r="C77" s="878"/>
      <c r="D77" s="879"/>
      <c r="E77" s="688"/>
    </row>
    <row r="78" spans="1:5" hidden="1" outlineLevel="1">
      <c r="A78" s="873"/>
      <c r="B78" s="874"/>
      <c r="C78" s="874"/>
      <c r="D78" s="874"/>
      <c r="E78" s="865" t="s">
        <v>784</v>
      </c>
    </row>
    <row r="79" spans="1:5" hidden="1" outlineLevel="1">
      <c r="A79" s="875"/>
      <c r="B79" s="876"/>
      <c r="C79" s="876"/>
      <c r="D79" s="876"/>
      <c r="E79" s="849"/>
    </row>
    <row r="80" spans="1:5" hidden="1" outlineLevel="1">
      <c r="A80" s="875"/>
      <c r="B80" s="876"/>
      <c r="C80" s="876"/>
      <c r="D80" s="876"/>
      <c r="E80" s="849"/>
    </row>
    <row r="81" spans="1:5" hidden="1" outlineLevel="1">
      <c r="A81" s="875"/>
      <c r="B81" s="876"/>
      <c r="C81" s="876"/>
      <c r="D81" s="876"/>
      <c r="E81" s="849"/>
    </row>
    <row r="82" spans="1:5" hidden="1" outlineLevel="1">
      <c r="A82" s="875"/>
      <c r="B82" s="876"/>
      <c r="C82" s="876"/>
      <c r="D82" s="876"/>
      <c r="E82" s="849"/>
    </row>
    <row r="83" spans="1:5" hidden="1" outlineLevel="1">
      <c r="A83" s="875"/>
      <c r="B83" s="876"/>
      <c r="C83" s="876"/>
      <c r="D83" s="876"/>
      <c r="E83" s="849"/>
    </row>
    <row r="84" spans="1:5" hidden="1" outlineLevel="1">
      <c r="A84" s="875"/>
      <c r="B84" s="876"/>
      <c r="C84" s="876"/>
      <c r="D84" s="876"/>
      <c r="E84" s="849"/>
    </row>
    <row r="85" spans="1:5" hidden="1" outlineLevel="1">
      <c r="A85" s="875"/>
      <c r="B85" s="876"/>
      <c r="C85" s="876"/>
      <c r="D85" s="876"/>
      <c r="E85" s="849"/>
    </row>
    <row r="86" spans="1:5" hidden="1" outlineLevel="1">
      <c r="A86" s="875"/>
      <c r="B86" s="876"/>
      <c r="C86" s="876"/>
      <c r="D86" s="876"/>
      <c r="E86" s="849"/>
    </row>
    <row r="87" spans="1:5" hidden="1" outlineLevel="1">
      <c r="A87" s="875"/>
      <c r="B87" s="876"/>
      <c r="C87" s="876"/>
      <c r="D87" s="876"/>
      <c r="E87" s="849"/>
    </row>
    <row r="88" spans="1:5" hidden="1" outlineLevel="1">
      <c r="A88" s="875"/>
      <c r="B88" s="876"/>
      <c r="C88" s="876"/>
      <c r="D88" s="876"/>
      <c r="E88" s="849"/>
    </row>
    <row r="89" spans="1:5" hidden="1" outlineLevel="1">
      <c r="A89" s="875"/>
      <c r="B89" s="876"/>
      <c r="C89" s="876"/>
      <c r="D89" s="876"/>
      <c r="E89" s="849"/>
    </row>
    <row r="90" spans="1:5" hidden="1" outlineLevel="1">
      <c r="A90" s="875"/>
      <c r="B90" s="876"/>
      <c r="C90" s="876"/>
      <c r="D90" s="876"/>
      <c r="E90" s="849"/>
    </row>
    <row r="91" spans="1:5" hidden="1" outlineLevel="1">
      <c r="A91" s="875"/>
      <c r="B91" s="876"/>
      <c r="C91" s="876"/>
      <c r="D91" s="876"/>
      <c r="E91" s="849"/>
    </row>
    <row r="92" spans="1:5" ht="15.75" hidden="1" outlineLevel="1" thickBot="1">
      <c r="A92" s="869"/>
      <c r="B92" s="870"/>
      <c r="C92" s="870"/>
      <c r="D92" s="870"/>
      <c r="E92" s="850"/>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&amp;R&amp;10&amp;"Arial"Internal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
  <sheetViews>
    <sheetView view="pageBreakPreview" zoomScale="85" zoomScaleNormal="100" zoomScaleSheetLayoutView="85"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44" t="s">
        <v>2974</v>
      </c>
      <c r="B1" s="545"/>
      <c r="C1" s="545"/>
      <c r="D1" s="545"/>
      <c r="E1" s="185"/>
    </row>
    <row r="2" spans="1:5">
      <c r="A2" s="546" t="s">
        <v>2975</v>
      </c>
      <c r="B2" s="547"/>
      <c r="C2" s="547"/>
      <c r="D2" s="547"/>
      <c r="E2" s="207"/>
    </row>
    <row r="3" spans="1:5" ht="15.75" thickBot="1">
      <c r="A3" s="866" t="s">
        <v>2994</v>
      </c>
      <c r="B3" s="867"/>
      <c r="C3" s="867"/>
      <c r="D3" s="867"/>
      <c r="E3" s="868"/>
    </row>
    <row r="4" spans="1:5" ht="24.75" customHeight="1">
      <c r="A4" s="551" t="s">
        <v>2996</v>
      </c>
      <c r="B4" s="552"/>
      <c r="C4" s="552"/>
      <c r="D4" s="552"/>
      <c r="E4" s="555" t="s">
        <v>3099</v>
      </c>
    </row>
    <row r="5" spans="1:5" ht="28.5" customHeight="1" thickBot="1">
      <c r="A5" s="553"/>
      <c r="B5" s="554"/>
      <c r="C5" s="554"/>
      <c r="D5" s="554"/>
      <c r="E5" s="556"/>
    </row>
    <row r="6" spans="1:5" ht="15.75" customHeight="1" thickBot="1">
      <c r="A6" s="802" t="s">
        <v>3021</v>
      </c>
      <c r="B6" s="803"/>
      <c r="C6" s="804"/>
      <c r="D6" s="443">
        <f>Obsah!C4</f>
        <v>43190</v>
      </c>
      <c r="E6" s="52"/>
    </row>
    <row r="7" spans="1:5" ht="16.5" customHeight="1" thickBot="1">
      <c r="A7" s="913" t="s">
        <v>2954</v>
      </c>
      <c r="B7" s="914"/>
      <c r="C7" s="914" t="s">
        <v>3228</v>
      </c>
      <c r="D7" s="914"/>
      <c r="E7" s="171" t="s">
        <v>67</v>
      </c>
    </row>
    <row r="8" spans="1:5" ht="30" customHeight="1">
      <c r="A8" s="918" t="s">
        <v>2955</v>
      </c>
      <c r="B8" s="919"/>
      <c r="C8" s="919"/>
      <c r="D8" s="920"/>
      <c r="E8" s="643" t="s">
        <v>64</v>
      </c>
    </row>
    <row r="9" spans="1:5" ht="53.25" customHeight="1" thickBot="1">
      <c r="A9" s="857" t="s">
        <v>3291</v>
      </c>
      <c r="B9" s="858"/>
      <c r="C9" s="858"/>
      <c r="D9" s="858"/>
      <c r="E9" s="865"/>
    </row>
    <row r="10" spans="1:5" hidden="1" outlineLevel="1">
      <c r="A10" s="857"/>
      <c r="B10" s="858"/>
      <c r="C10" s="858"/>
      <c r="D10" s="858"/>
      <c r="E10" s="923" t="s">
        <v>64</v>
      </c>
    </row>
    <row r="11" spans="1:5" hidden="1" outlineLevel="1">
      <c r="A11" s="857"/>
      <c r="B11" s="858"/>
      <c r="C11" s="858"/>
      <c r="D11" s="858"/>
      <c r="E11" s="644"/>
    </row>
    <row r="12" spans="1:5" hidden="1" outlineLevel="1">
      <c r="A12" s="857"/>
      <c r="B12" s="858"/>
      <c r="C12" s="858"/>
      <c r="D12" s="858"/>
      <c r="E12" s="644"/>
    </row>
    <row r="13" spans="1:5" hidden="1" outlineLevel="1">
      <c r="A13" s="857"/>
      <c r="B13" s="858"/>
      <c r="C13" s="858"/>
      <c r="D13" s="858"/>
      <c r="E13" s="644"/>
    </row>
    <row r="14" spans="1:5" hidden="1" outlineLevel="1">
      <c r="A14" s="857"/>
      <c r="B14" s="858"/>
      <c r="C14" s="858"/>
      <c r="D14" s="858"/>
      <c r="E14" s="644"/>
    </row>
    <row r="15" spans="1:5" hidden="1" outlineLevel="1">
      <c r="A15" s="857"/>
      <c r="B15" s="858"/>
      <c r="C15" s="858"/>
      <c r="D15" s="858"/>
      <c r="E15" s="644"/>
    </row>
    <row r="16" spans="1:5" hidden="1" outlineLevel="1">
      <c r="A16" s="857"/>
      <c r="B16" s="858"/>
      <c r="C16" s="858"/>
      <c r="D16" s="858"/>
      <c r="E16" s="644"/>
    </row>
    <row r="17" spans="1:5" hidden="1" outlineLevel="1">
      <c r="A17" s="857"/>
      <c r="B17" s="858"/>
      <c r="C17" s="858"/>
      <c r="D17" s="858"/>
      <c r="E17" s="644"/>
    </row>
    <row r="18" spans="1:5" hidden="1" outlineLevel="1">
      <c r="A18" s="857"/>
      <c r="B18" s="858"/>
      <c r="C18" s="858"/>
      <c r="D18" s="858"/>
      <c r="E18" s="644"/>
    </row>
    <row r="19" spans="1:5" hidden="1" outlineLevel="1">
      <c r="A19" s="857"/>
      <c r="B19" s="858"/>
      <c r="C19" s="858"/>
      <c r="D19" s="858"/>
      <c r="E19" s="644"/>
    </row>
    <row r="20" spans="1:5" hidden="1" outlineLevel="1">
      <c r="A20" s="857"/>
      <c r="B20" s="858"/>
      <c r="C20" s="858"/>
      <c r="D20" s="858"/>
      <c r="E20" s="644"/>
    </row>
    <row r="21" spans="1:5" hidden="1" outlineLevel="1">
      <c r="A21" s="857"/>
      <c r="B21" s="858"/>
      <c r="C21" s="858"/>
      <c r="D21" s="858"/>
      <c r="E21" s="644"/>
    </row>
    <row r="22" spans="1:5" hidden="1" outlineLevel="1">
      <c r="A22" s="857"/>
      <c r="B22" s="858"/>
      <c r="C22" s="858"/>
      <c r="D22" s="858"/>
      <c r="E22" s="644"/>
    </row>
    <row r="23" spans="1:5" hidden="1" outlineLevel="1">
      <c r="A23" s="857"/>
      <c r="B23" s="858"/>
      <c r="C23" s="858"/>
      <c r="D23" s="858"/>
      <c r="E23" s="644"/>
    </row>
    <row r="24" spans="1:5" ht="15.75" hidden="1" outlineLevel="1" thickBot="1">
      <c r="A24" s="921"/>
      <c r="B24" s="922"/>
      <c r="C24" s="922"/>
      <c r="D24" s="922"/>
      <c r="E24" s="688"/>
    </row>
    <row r="25" spans="1:5" ht="15.75" collapsed="1" thickBot="1">
      <c r="A25" s="885"/>
      <c r="B25" s="886"/>
      <c r="C25" s="886"/>
      <c r="D25" s="886"/>
      <c r="E25" s="887"/>
    </row>
    <row r="26" spans="1:5" ht="15" customHeight="1">
      <c r="A26" s="888" t="s">
        <v>2956</v>
      </c>
      <c r="B26" s="889"/>
      <c r="C26" s="889"/>
      <c r="D26" s="890"/>
      <c r="E26" s="891" t="s">
        <v>71</v>
      </c>
    </row>
    <row r="27" spans="1:5">
      <c r="A27" s="893" t="s">
        <v>21</v>
      </c>
      <c r="B27" s="894"/>
      <c r="C27" s="894"/>
      <c r="D27" s="172" t="s">
        <v>3229</v>
      </c>
      <c r="E27" s="892"/>
    </row>
    <row r="28" spans="1:5">
      <c r="A28" s="893" t="s">
        <v>2957</v>
      </c>
      <c r="B28" s="895"/>
      <c r="C28" s="5" t="s">
        <v>2954</v>
      </c>
      <c r="D28" s="335" t="s">
        <v>3228</v>
      </c>
      <c r="E28" s="892"/>
    </row>
    <row r="29" spans="1:5">
      <c r="A29" s="896"/>
      <c r="B29" s="895"/>
      <c r="C29" s="5" t="s">
        <v>2958</v>
      </c>
      <c r="D29" s="336" t="s">
        <v>3230</v>
      </c>
      <c r="E29" s="892"/>
    </row>
    <row r="30" spans="1:5" ht="26.25">
      <c r="A30" s="896"/>
      <c r="B30" s="895"/>
      <c r="C30" s="4" t="s">
        <v>2959</v>
      </c>
      <c r="D30" s="337" t="s">
        <v>3231</v>
      </c>
      <c r="E30" s="892"/>
    </row>
    <row r="31" spans="1:5" ht="15" customHeight="1">
      <c r="A31" s="875" t="s">
        <v>2960</v>
      </c>
      <c r="B31" s="876"/>
      <c r="C31" s="876"/>
      <c r="D31" s="897"/>
      <c r="E31" s="892"/>
    </row>
    <row r="32" spans="1:5" ht="53.25" customHeight="1" thickBot="1">
      <c r="A32" s="901" t="s">
        <v>3232</v>
      </c>
      <c r="B32" s="902"/>
      <c r="C32" s="902"/>
      <c r="D32" s="903"/>
      <c r="E32" s="892"/>
    </row>
    <row r="33" spans="1:5" ht="15" hidden="1" customHeight="1" outlineLevel="1">
      <c r="A33" s="915" t="s">
        <v>56</v>
      </c>
      <c r="B33" s="916"/>
      <c r="C33" s="916"/>
      <c r="D33" s="917"/>
      <c r="E33" s="892"/>
    </row>
    <row r="34" spans="1:5" ht="15" hidden="1" customHeight="1" outlineLevel="1">
      <c r="A34" s="915"/>
      <c r="B34" s="916"/>
      <c r="C34" s="916"/>
      <c r="D34" s="917"/>
      <c r="E34" s="892"/>
    </row>
    <row r="35" spans="1:5" ht="15" hidden="1" customHeight="1" outlineLevel="1">
      <c r="A35" s="915"/>
      <c r="B35" s="916"/>
      <c r="C35" s="916"/>
      <c r="D35" s="917"/>
      <c r="E35" s="892"/>
    </row>
    <row r="36" spans="1:5" ht="15" hidden="1" customHeight="1" outlineLevel="1">
      <c r="A36" s="915"/>
      <c r="B36" s="916"/>
      <c r="C36" s="916"/>
      <c r="D36" s="917"/>
      <c r="E36" s="892"/>
    </row>
    <row r="37" spans="1:5" ht="15" hidden="1" customHeight="1" outlineLevel="1">
      <c r="A37" s="915"/>
      <c r="B37" s="916"/>
      <c r="C37" s="916"/>
      <c r="D37" s="917"/>
      <c r="E37" s="892"/>
    </row>
    <row r="38" spans="1:5" ht="15" hidden="1" customHeight="1" outlineLevel="1">
      <c r="A38" s="915"/>
      <c r="B38" s="916"/>
      <c r="C38" s="916"/>
      <c r="D38" s="917"/>
      <c r="E38" s="892"/>
    </row>
    <row r="39" spans="1:5" ht="15" hidden="1" customHeight="1" outlineLevel="1">
      <c r="A39" s="915"/>
      <c r="B39" s="916"/>
      <c r="C39" s="916"/>
      <c r="D39" s="917"/>
      <c r="E39" s="892"/>
    </row>
    <row r="40" spans="1:5" ht="15" hidden="1" customHeight="1" outlineLevel="1">
      <c r="A40" s="915"/>
      <c r="B40" s="916"/>
      <c r="C40" s="916"/>
      <c r="D40" s="917"/>
      <c r="E40" s="892"/>
    </row>
    <row r="41" spans="1:5" ht="15" hidden="1" customHeight="1" outlineLevel="1">
      <c r="A41" s="915"/>
      <c r="B41" s="916"/>
      <c r="C41" s="916"/>
      <c r="D41" s="917"/>
      <c r="E41" s="892"/>
    </row>
    <row r="42" spans="1:5" ht="15" hidden="1" customHeight="1" outlineLevel="1">
      <c r="A42" s="915"/>
      <c r="B42" s="916"/>
      <c r="C42" s="916"/>
      <c r="D42" s="917"/>
      <c r="E42" s="892"/>
    </row>
    <row r="43" spans="1:5" ht="15" hidden="1" customHeight="1" outlineLevel="1">
      <c r="A43" s="915"/>
      <c r="B43" s="916"/>
      <c r="C43" s="916"/>
      <c r="D43" s="917"/>
      <c r="E43" s="892"/>
    </row>
    <row r="44" spans="1:5" ht="15" hidden="1" customHeight="1" outlineLevel="1">
      <c r="A44" s="915"/>
      <c r="B44" s="916"/>
      <c r="C44" s="916"/>
      <c r="D44" s="917"/>
      <c r="E44" s="892"/>
    </row>
    <row r="45" spans="1:5" ht="15" hidden="1" customHeight="1" outlineLevel="1">
      <c r="A45" s="915"/>
      <c r="B45" s="916"/>
      <c r="C45" s="916"/>
      <c r="D45" s="917"/>
      <c r="E45" s="892"/>
    </row>
    <row r="46" spans="1:5" ht="15" hidden="1" customHeight="1" outlineLevel="1">
      <c r="A46" s="915"/>
      <c r="B46" s="916"/>
      <c r="C46" s="916"/>
      <c r="D46" s="917"/>
      <c r="E46" s="892"/>
    </row>
    <row r="47" spans="1:5" ht="15" hidden="1" customHeight="1" outlineLevel="1">
      <c r="A47" s="915"/>
      <c r="B47" s="916"/>
      <c r="C47" s="916"/>
      <c r="D47" s="917"/>
      <c r="E47" s="892"/>
    </row>
    <row r="48" spans="1:5" ht="15" hidden="1" customHeight="1" outlineLevel="1">
      <c r="A48" s="915"/>
      <c r="B48" s="916"/>
      <c r="C48" s="916"/>
      <c r="D48" s="917"/>
      <c r="E48" s="892"/>
    </row>
    <row r="49" spans="1:5" ht="15" hidden="1" customHeight="1" outlineLevel="1">
      <c r="A49" s="915"/>
      <c r="B49" s="916"/>
      <c r="C49" s="916"/>
      <c r="D49" s="917"/>
      <c r="E49" s="892"/>
    </row>
    <row r="50" spans="1:5" ht="15" hidden="1" customHeight="1" outlineLevel="1">
      <c r="A50" s="915"/>
      <c r="B50" s="916"/>
      <c r="C50" s="916"/>
      <c r="D50" s="917"/>
      <c r="E50" s="892"/>
    </row>
    <row r="51" spans="1:5" ht="15" hidden="1" customHeight="1" outlineLevel="1">
      <c r="A51" s="915"/>
      <c r="B51" s="916"/>
      <c r="C51" s="916"/>
      <c r="D51" s="917"/>
      <c r="E51" s="892"/>
    </row>
    <row r="52" spans="1:5" ht="15.75" hidden="1" customHeight="1" outlineLevel="1" thickBot="1">
      <c r="A52" s="924"/>
      <c r="B52" s="925"/>
      <c r="C52" s="925"/>
      <c r="D52" s="926"/>
      <c r="E52" s="892"/>
    </row>
    <row r="53" spans="1:5" ht="15.75" outlineLevel="1" thickBot="1">
      <c r="A53" s="885"/>
      <c r="B53" s="886"/>
      <c r="C53" s="886"/>
      <c r="D53" s="886"/>
      <c r="E53" s="887"/>
    </row>
    <row r="54" spans="1:5" ht="15" customHeight="1" outlineLevel="1" collapsed="1">
      <c r="A54" s="888" t="s">
        <v>2956</v>
      </c>
      <c r="B54" s="889"/>
      <c r="C54" s="889"/>
      <c r="D54" s="890"/>
      <c r="E54" s="891" t="s">
        <v>71</v>
      </c>
    </row>
    <row r="55" spans="1:5" outlineLevel="1">
      <c r="A55" s="893" t="s">
        <v>21</v>
      </c>
      <c r="B55" s="894"/>
      <c r="C55" s="894"/>
      <c r="D55" s="338" t="s">
        <v>3233</v>
      </c>
      <c r="E55" s="892"/>
    </row>
    <row r="56" spans="1:5" ht="64.5" outlineLevel="1">
      <c r="A56" s="893" t="s">
        <v>2957</v>
      </c>
      <c r="B56" s="895"/>
      <c r="C56" s="5" t="s">
        <v>2954</v>
      </c>
      <c r="D56" s="339" t="s">
        <v>3234</v>
      </c>
      <c r="E56" s="892"/>
    </row>
    <row r="57" spans="1:5" outlineLevel="1">
      <c r="A57" s="896"/>
      <c r="B57" s="895"/>
      <c r="C57" s="5" t="s">
        <v>2958</v>
      </c>
      <c r="D57" s="340" t="s">
        <v>3235</v>
      </c>
      <c r="E57" s="892"/>
    </row>
    <row r="58" spans="1:5" ht="51.75" outlineLevel="1">
      <c r="A58" s="896"/>
      <c r="B58" s="895"/>
      <c r="C58" s="4" t="s">
        <v>2959</v>
      </c>
      <c r="D58" s="341" t="s">
        <v>3236</v>
      </c>
      <c r="E58" s="892"/>
    </row>
    <row r="59" spans="1:5" ht="15" customHeight="1" outlineLevel="1">
      <c r="A59" s="875" t="s">
        <v>2960</v>
      </c>
      <c r="B59" s="876"/>
      <c r="C59" s="876"/>
      <c r="D59" s="897"/>
      <c r="E59" s="892"/>
    </row>
    <row r="60" spans="1:5" ht="35.25" customHeight="1" outlineLevel="1">
      <c r="A60" s="875" t="s">
        <v>3237</v>
      </c>
      <c r="B60" s="876"/>
      <c r="C60" s="876"/>
      <c r="D60" s="897"/>
      <c r="E60" s="892"/>
    </row>
    <row r="61" spans="1:5" ht="15" hidden="1" customHeight="1" outlineLevel="2">
      <c r="A61" s="915" t="s">
        <v>56</v>
      </c>
      <c r="B61" s="916"/>
      <c r="C61" s="916"/>
      <c r="D61" s="917"/>
      <c r="E61" s="892"/>
    </row>
    <row r="62" spans="1:5" ht="15" hidden="1" customHeight="1" outlineLevel="2">
      <c r="A62" s="915"/>
      <c r="B62" s="916"/>
      <c r="C62" s="916"/>
      <c r="D62" s="917"/>
      <c r="E62" s="892"/>
    </row>
    <row r="63" spans="1:5" ht="15" hidden="1" customHeight="1" outlineLevel="2">
      <c r="A63" s="915"/>
      <c r="B63" s="916"/>
      <c r="C63" s="916"/>
      <c r="D63" s="917"/>
      <c r="E63" s="892"/>
    </row>
    <row r="64" spans="1:5" ht="15" hidden="1" customHeight="1" outlineLevel="2">
      <c r="A64" s="915"/>
      <c r="B64" s="916"/>
      <c r="C64" s="916"/>
      <c r="D64" s="917"/>
      <c r="E64" s="892"/>
    </row>
    <row r="65" spans="1:5" ht="15" hidden="1" customHeight="1" outlineLevel="2">
      <c r="A65" s="915"/>
      <c r="B65" s="916"/>
      <c r="C65" s="916"/>
      <c r="D65" s="917"/>
      <c r="E65" s="892"/>
    </row>
    <row r="66" spans="1:5" ht="15" hidden="1" customHeight="1" outlineLevel="2">
      <c r="A66" s="915"/>
      <c r="B66" s="916"/>
      <c r="C66" s="916"/>
      <c r="D66" s="917"/>
      <c r="E66" s="892"/>
    </row>
    <row r="67" spans="1:5" ht="15" hidden="1" customHeight="1" outlineLevel="2">
      <c r="A67" s="915"/>
      <c r="B67" s="916"/>
      <c r="C67" s="916"/>
      <c r="D67" s="917"/>
      <c r="E67" s="892"/>
    </row>
    <row r="68" spans="1:5" ht="15" hidden="1" customHeight="1" outlineLevel="2">
      <c r="A68" s="915"/>
      <c r="B68" s="916"/>
      <c r="C68" s="916"/>
      <c r="D68" s="917"/>
      <c r="E68" s="892"/>
    </row>
    <row r="69" spans="1:5" ht="15" hidden="1" customHeight="1" outlineLevel="2">
      <c r="A69" s="915"/>
      <c r="B69" s="916"/>
      <c r="C69" s="916"/>
      <c r="D69" s="917"/>
      <c r="E69" s="892"/>
    </row>
    <row r="70" spans="1:5" ht="15" hidden="1" customHeight="1" outlineLevel="2">
      <c r="A70" s="915"/>
      <c r="B70" s="916"/>
      <c r="C70" s="916"/>
      <c r="D70" s="917"/>
      <c r="E70" s="892"/>
    </row>
    <row r="71" spans="1:5" ht="15" hidden="1" customHeight="1" outlineLevel="2">
      <c r="A71" s="915"/>
      <c r="B71" s="916"/>
      <c r="C71" s="916"/>
      <c r="D71" s="917"/>
      <c r="E71" s="892"/>
    </row>
    <row r="72" spans="1:5" ht="15" hidden="1" customHeight="1" outlineLevel="2">
      <c r="A72" s="915"/>
      <c r="B72" s="916"/>
      <c r="C72" s="916"/>
      <c r="D72" s="917"/>
      <c r="E72" s="892"/>
    </row>
    <row r="73" spans="1:5" ht="15" hidden="1" customHeight="1" outlineLevel="2">
      <c r="A73" s="915"/>
      <c r="B73" s="916"/>
      <c r="C73" s="916"/>
      <c r="D73" s="917"/>
      <c r="E73" s="892"/>
    </row>
    <row r="74" spans="1:5" ht="15" hidden="1" customHeight="1" outlineLevel="2">
      <c r="A74" s="915"/>
      <c r="B74" s="916"/>
      <c r="C74" s="916"/>
      <c r="D74" s="917"/>
      <c r="E74" s="892"/>
    </row>
    <row r="75" spans="1:5" ht="15" hidden="1" customHeight="1" outlineLevel="2">
      <c r="A75" s="915"/>
      <c r="B75" s="916"/>
      <c r="C75" s="916"/>
      <c r="D75" s="917"/>
      <c r="E75" s="892"/>
    </row>
    <row r="76" spans="1:5" ht="15" hidden="1" customHeight="1" outlineLevel="2">
      <c r="A76" s="915"/>
      <c r="B76" s="916"/>
      <c r="C76" s="916"/>
      <c r="D76" s="917"/>
      <c r="E76" s="892"/>
    </row>
    <row r="77" spans="1:5" ht="15" hidden="1" customHeight="1" outlineLevel="2">
      <c r="A77" s="915"/>
      <c r="B77" s="916"/>
      <c r="C77" s="916"/>
      <c r="D77" s="917"/>
      <c r="E77" s="892"/>
    </row>
    <row r="78" spans="1:5" ht="15" hidden="1" customHeight="1" outlineLevel="2">
      <c r="A78" s="915"/>
      <c r="B78" s="916"/>
      <c r="C78" s="916"/>
      <c r="D78" s="917"/>
      <c r="E78" s="892"/>
    </row>
    <row r="79" spans="1:5" ht="15" hidden="1" customHeight="1" outlineLevel="2">
      <c r="A79" s="915"/>
      <c r="B79" s="916"/>
      <c r="C79" s="916"/>
      <c r="D79" s="917"/>
      <c r="E79" s="892"/>
    </row>
    <row r="80" spans="1:5" ht="15.75" hidden="1" customHeight="1" outlineLevel="2" thickBot="1">
      <c r="A80" s="924"/>
      <c r="B80" s="925"/>
      <c r="C80" s="925"/>
      <c r="D80" s="926"/>
      <c r="E80" s="892"/>
    </row>
    <row r="81" spans="1:5" ht="15" customHeight="1" outlineLevel="1" collapsed="1" thickBot="1">
      <c r="A81" s="927"/>
      <c r="B81" s="928"/>
      <c r="C81" s="928"/>
      <c r="D81" s="929"/>
      <c r="E81" s="248"/>
    </row>
    <row r="82" spans="1:5" ht="15.75" thickBot="1">
      <c r="A82" s="913" t="s">
        <v>2954</v>
      </c>
      <c r="B82" s="914"/>
      <c r="C82" s="914" t="s">
        <v>3238</v>
      </c>
      <c r="D82" s="914"/>
      <c r="E82" s="171" t="s">
        <v>67</v>
      </c>
    </row>
    <row r="83" spans="1:5" ht="45.75" customHeight="1">
      <c r="A83" s="851" t="s">
        <v>2955</v>
      </c>
      <c r="B83" s="852"/>
      <c r="C83" s="852"/>
      <c r="D83" s="853"/>
      <c r="E83" s="643" t="s">
        <v>64</v>
      </c>
    </row>
    <row r="84" spans="1:5">
      <c r="A84" s="857" t="s">
        <v>3292</v>
      </c>
      <c r="B84" s="858"/>
      <c r="C84" s="858"/>
      <c r="D84" s="858"/>
      <c r="E84" s="865"/>
    </row>
    <row r="85" spans="1:5">
      <c r="A85" s="857"/>
      <c r="B85" s="858"/>
      <c r="C85" s="858"/>
      <c r="D85" s="858"/>
      <c r="E85" s="923" t="s">
        <v>64</v>
      </c>
    </row>
    <row r="86" spans="1:5" ht="15.75" thickBot="1">
      <c r="A86" s="921"/>
      <c r="B86" s="922"/>
      <c r="C86" s="922"/>
      <c r="D86" s="922"/>
      <c r="E86" s="688"/>
    </row>
    <row r="87" spans="1:5" ht="15.75" thickBot="1">
      <c r="A87" s="885"/>
      <c r="B87" s="886"/>
      <c r="C87" s="886"/>
      <c r="D87" s="886"/>
      <c r="E87" s="887"/>
    </row>
    <row r="88" spans="1:5" ht="15" customHeight="1">
      <c r="A88" s="888" t="s">
        <v>2956</v>
      </c>
      <c r="B88" s="889"/>
      <c r="C88" s="889"/>
      <c r="D88" s="890"/>
      <c r="E88" s="891" t="s">
        <v>71</v>
      </c>
    </row>
    <row r="89" spans="1:5" ht="15" customHeight="1">
      <c r="A89" s="893" t="s">
        <v>21</v>
      </c>
      <c r="B89" s="894"/>
      <c r="C89" s="894"/>
      <c r="D89" s="338" t="s">
        <v>3239</v>
      </c>
      <c r="E89" s="892"/>
    </row>
    <row r="90" spans="1:5" ht="15" customHeight="1">
      <c r="A90" s="893" t="s">
        <v>2957</v>
      </c>
      <c r="B90" s="895"/>
      <c r="C90" s="5" t="s">
        <v>2954</v>
      </c>
      <c r="D90" s="340" t="s">
        <v>3238</v>
      </c>
      <c r="E90" s="892"/>
    </row>
    <row r="91" spans="1:5">
      <c r="A91" s="896"/>
      <c r="B91" s="895"/>
      <c r="C91" s="5" t="s">
        <v>2958</v>
      </c>
      <c r="D91" s="340" t="s">
        <v>3240</v>
      </c>
      <c r="E91" s="892"/>
    </row>
    <row r="92" spans="1:5">
      <c r="A92" s="896"/>
      <c r="B92" s="895"/>
      <c r="C92" s="4" t="s">
        <v>2959</v>
      </c>
      <c r="D92" s="342">
        <v>42826</v>
      </c>
      <c r="E92" s="892"/>
    </row>
    <row r="93" spans="1:5" ht="15" customHeight="1">
      <c r="A93" s="875" t="s">
        <v>2960</v>
      </c>
      <c r="B93" s="876"/>
      <c r="C93" s="876"/>
      <c r="D93" s="897"/>
      <c r="E93" s="892"/>
    </row>
    <row r="94" spans="1:5" ht="15" customHeight="1">
      <c r="A94" s="875" t="s">
        <v>3281</v>
      </c>
      <c r="B94" s="876"/>
      <c r="C94" s="876"/>
      <c r="D94" s="897"/>
      <c r="E94" s="892"/>
    </row>
    <row r="95" spans="1:5" ht="15.75" thickBot="1">
      <c r="A95" s="927"/>
      <c r="B95" s="928"/>
      <c r="C95" s="928"/>
      <c r="D95" s="929"/>
      <c r="E95" s="248"/>
    </row>
    <row r="96" spans="1:5" ht="15.75" thickBot="1">
      <c r="A96" s="913" t="s">
        <v>2954</v>
      </c>
      <c r="B96" s="914"/>
      <c r="C96" s="914" t="s">
        <v>3241</v>
      </c>
      <c r="D96" s="914"/>
      <c r="E96" s="171" t="s">
        <v>67</v>
      </c>
    </row>
    <row r="97" spans="1:5" ht="24.75" customHeight="1">
      <c r="A97" s="851" t="s">
        <v>2955</v>
      </c>
      <c r="B97" s="852"/>
      <c r="C97" s="852"/>
      <c r="D97" s="853"/>
      <c r="E97" s="643" t="s">
        <v>64</v>
      </c>
    </row>
    <row r="98" spans="1:5" ht="58.5" customHeight="1">
      <c r="A98" s="857" t="s">
        <v>3293</v>
      </c>
      <c r="B98" s="858"/>
      <c r="C98" s="858"/>
      <c r="D98" s="858"/>
      <c r="E98" s="865"/>
    </row>
    <row r="99" spans="1:5">
      <c r="A99" s="857"/>
      <c r="B99" s="858"/>
      <c r="C99" s="858"/>
      <c r="D99" s="858"/>
      <c r="E99" s="923" t="s">
        <v>64</v>
      </c>
    </row>
    <row r="100" spans="1:5" ht="15.75" thickBot="1">
      <c r="A100" s="921"/>
      <c r="B100" s="922"/>
      <c r="C100" s="922"/>
      <c r="D100" s="922"/>
      <c r="E100" s="688"/>
    </row>
    <row r="101" spans="1:5" ht="15.75" thickBot="1">
      <c r="A101" s="885"/>
      <c r="B101" s="886"/>
      <c r="C101" s="886"/>
      <c r="D101" s="886"/>
      <c r="E101" s="887"/>
    </row>
    <row r="102" spans="1:5">
      <c r="A102" s="888" t="s">
        <v>2956</v>
      </c>
      <c r="B102" s="889"/>
      <c r="C102" s="889"/>
      <c r="D102" s="890"/>
      <c r="E102" s="891" t="s">
        <v>71</v>
      </c>
    </row>
    <row r="103" spans="1:5">
      <c r="A103" s="893" t="s">
        <v>21</v>
      </c>
      <c r="B103" s="894"/>
      <c r="C103" s="894"/>
      <c r="D103" s="343" t="s">
        <v>3242</v>
      </c>
      <c r="E103" s="892"/>
    </row>
    <row r="104" spans="1:5" ht="26.25">
      <c r="A104" s="893" t="s">
        <v>2957</v>
      </c>
      <c r="B104" s="895"/>
      <c r="C104" s="5" t="s">
        <v>2954</v>
      </c>
      <c r="D104" s="344" t="s">
        <v>3243</v>
      </c>
      <c r="E104" s="892"/>
    </row>
    <row r="105" spans="1:5">
      <c r="A105" s="896"/>
      <c r="B105" s="895"/>
      <c r="C105" s="5" t="s">
        <v>2958</v>
      </c>
      <c r="D105" s="345" t="s">
        <v>3244</v>
      </c>
      <c r="E105" s="892"/>
    </row>
    <row r="106" spans="1:5" ht="26.25">
      <c r="A106" s="896"/>
      <c r="B106" s="895"/>
      <c r="C106" s="4" t="s">
        <v>2959</v>
      </c>
      <c r="D106" s="346" t="s">
        <v>3245</v>
      </c>
      <c r="E106" s="892"/>
    </row>
    <row r="107" spans="1:5">
      <c r="A107" s="875" t="s">
        <v>2960</v>
      </c>
      <c r="B107" s="876"/>
      <c r="C107" s="876"/>
      <c r="D107" s="897"/>
      <c r="E107" s="892"/>
    </row>
    <row r="108" spans="1:5" ht="32.25" customHeight="1">
      <c r="A108" s="901" t="s">
        <v>3246</v>
      </c>
      <c r="B108" s="902"/>
      <c r="C108" s="902"/>
      <c r="D108" s="903"/>
      <c r="E108" s="892"/>
    </row>
    <row r="109" spans="1:5" ht="15.75" thickBot="1">
      <c r="A109" s="927"/>
      <c r="B109" s="928"/>
      <c r="C109" s="928"/>
      <c r="D109" s="929"/>
      <c r="E109" s="248"/>
    </row>
    <row r="110" spans="1:5">
      <c r="A110" s="888" t="s">
        <v>2956</v>
      </c>
      <c r="B110" s="889"/>
      <c r="C110" s="889"/>
      <c r="D110" s="890"/>
      <c r="E110" s="891" t="s">
        <v>71</v>
      </c>
    </row>
    <row r="111" spans="1:5">
      <c r="A111" s="893" t="s">
        <v>21</v>
      </c>
      <c r="B111" s="894"/>
      <c r="C111" s="894"/>
      <c r="D111" s="343" t="s">
        <v>3242</v>
      </c>
      <c r="E111" s="892"/>
    </row>
    <row r="112" spans="1:5" ht="26.25">
      <c r="A112" s="893" t="s">
        <v>2957</v>
      </c>
      <c r="B112" s="895"/>
      <c r="C112" s="5" t="s">
        <v>2954</v>
      </c>
      <c r="D112" s="344" t="s">
        <v>3243</v>
      </c>
      <c r="E112" s="892"/>
    </row>
    <row r="113" spans="1:5">
      <c r="A113" s="896"/>
      <c r="B113" s="895"/>
      <c r="C113" s="5" t="s">
        <v>2958</v>
      </c>
      <c r="D113" s="345" t="s">
        <v>3244</v>
      </c>
      <c r="E113" s="892"/>
    </row>
    <row r="114" spans="1:5" ht="26.25">
      <c r="A114" s="896"/>
      <c r="B114" s="895"/>
      <c r="C114" s="4" t="s">
        <v>2959</v>
      </c>
      <c r="D114" s="346" t="s">
        <v>3245</v>
      </c>
      <c r="E114" s="892"/>
    </row>
    <row r="115" spans="1:5">
      <c r="A115" s="875" t="s">
        <v>2960</v>
      </c>
      <c r="B115" s="876"/>
      <c r="C115" s="876"/>
      <c r="D115" s="897"/>
      <c r="E115" s="892"/>
    </row>
    <row r="116" spans="1:5" ht="23.25" customHeight="1">
      <c r="A116" s="901" t="s">
        <v>3246</v>
      </c>
      <c r="B116" s="902"/>
      <c r="C116" s="902"/>
      <c r="D116" s="903"/>
      <c r="E116" s="892"/>
    </row>
    <row r="117" spans="1:5">
      <c r="A117" s="901" t="s">
        <v>3247</v>
      </c>
      <c r="B117" s="902"/>
      <c r="C117" s="902"/>
      <c r="D117" s="903"/>
      <c r="E117" s="248"/>
    </row>
    <row r="118" spans="1:5" ht="26.25" customHeight="1" thickBot="1">
      <c r="A118" s="910" t="s">
        <v>3248</v>
      </c>
      <c r="B118" s="911"/>
      <c r="C118" s="911"/>
      <c r="D118" s="912"/>
      <c r="E118" s="248"/>
    </row>
    <row r="119" spans="1:5" ht="15.75" thickBot="1"/>
    <row r="120" spans="1:5">
      <c r="A120" s="888" t="s">
        <v>2956</v>
      </c>
      <c r="B120" s="889"/>
      <c r="C120" s="889"/>
      <c r="D120" s="890"/>
      <c r="E120" s="891" t="s">
        <v>71</v>
      </c>
    </row>
    <row r="121" spans="1:5">
      <c r="A121" s="893" t="s">
        <v>21</v>
      </c>
      <c r="B121" s="894"/>
      <c r="C121" s="894"/>
      <c r="D121" s="343" t="s">
        <v>3161</v>
      </c>
      <c r="E121" s="892"/>
    </row>
    <row r="122" spans="1:5" ht="26.25">
      <c r="A122" s="893" t="s">
        <v>2957</v>
      </c>
      <c r="B122" s="895"/>
      <c r="C122" s="5" t="s">
        <v>2954</v>
      </c>
      <c r="D122" s="344" t="s">
        <v>3243</v>
      </c>
      <c r="E122" s="892"/>
    </row>
    <row r="123" spans="1:5">
      <c r="A123" s="896"/>
      <c r="B123" s="895"/>
      <c r="C123" s="5" t="s">
        <v>2958</v>
      </c>
      <c r="D123" s="345" t="s">
        <v>3249</v>
      </c>
      <c r="E123" s="892"/>
    </row>
    <row r="124" spans="1:5" ht="26.25">
      <c r="A124" s="896"/>
      <c r="B124" s="895"/>
      <c r="C124" s="4" t="s">
        <v>2959</v>
      </c>
      <c r="D124" s="346" t="s">
        <v>3250</v>
      </c>
      <c r="E124" s="892"/>
    </row>
    <row r="125" spans="1:5">
      <c r="A125" s="875" t="s">
        <v>2960</v>
      </c>
      <c r="B125" s="876"/>
      <c r="C125" s="876"/>
      <c r="D125" s="897"/>
      <c r="E125" s="892"/>
    </row>
    <row r="126" spans="1:5" ht="24.75" customHeight="1">
      <c r="A126" s="901" t="s">
        <v>3251</v>
      </c>
      <c r="B126" s="902"/>
      <c r="C126" s="902"/>
      <c r="D126" s="903"/>
      <c r="E126" s="892"/>
    </row>
    <row r="127" spans="1:5">
      <c r="A127" s="901" t="s">
        <v>3247</v>
      </c>
      <c r="B127" s="902"/>
      <c r="C127" s="902"/>
      <c r="D127" s="903"/>
      <c r="E127" s="248"/>
    </row>
    <row r="128" spans="1:5" ht="15.75" thickBot="1">
      <c r="A128" s="910" t="s">
        <v>3252</v>
      </c>
      <c r="B128" s="911"/>
      <c r="C128" s="911"/>
      <c r="D128" s="912"/>
      <c r="E128" s="248"/>
    </row>
    <row r="129" spans="1:5" ht="15.75" thickBot="1"/>
    <row r="130" spans="1:5">
      <c r="A130" s="888" t="s">
        <v>2956</v>
      </c>
      <c r="B130" s="889"/>
      <c r="C130" s="889"/>
      <c r="D130" s="890"/>
      <c r="E130" s="891" t="s">
        <v>71</v>
      </c>
    </row>
    <row r="131" spans="1:5">
      <c r="A131" s="893" t="s">
        <v>21</v>
      </c>
      <c r="B131" s="894"/>
      <c r="C131" s="894"/>
      <c r="D131" s="343" t="s">
        <v>3255</v>
      </c>
      <c r="E131" s="892"/>
    </row>
    <row r="132" spans="1:5" ht="39">
      <c r="A132" s="893" t="s">
        <v>2957</v>
      </c>
      <c r="B132" s="895"/>
      <c r="C132" s="5" t="s">
        <v>2954</v>
      </c>
      <c r="D132" s="344" t="s">
        <v>3253</v>
      </c>
      <c r="E132" s="892"/>
    </row>
    <row r="133" spans="1:5">
      <c r="A133" s="896"/>
      <c r="B133" s="895"/>
      <c r="C133" s="5" t="s">
        <v>2958</v>
      </c>
      <c r="D133" s="345" t="s">
        <v>3254</v>
      </c>
      <c r="E133" s="892"/>
    </row>
    <row r="134" spans="1:5">
      <c r="A134" s="896"/>
      <c r="B134" s="895"/>
      <c r="C134" s="4" t="s">
        <v>2959</v>
      </c>
      <c r="D134" s="347">
        <v>42263</v>
      </c>
      <c r="E134" s="892"/>
    </row>
    <row r="135" spans="1:5">
      <c r="A135" s="875" t="s">
        <v>2960</v>
      </c>
      <c r="B135" s="876"/>
      <c r="C135" s="876"/>
      <c r="D135" s="897"/>
      <c r="E135" s="892"/>
    </row>
    <row r="136" spans="1:5">
      <c r="A136" s="901" t="s">
        <v>3256</v>
      </c>
      <c r="B136" s="902"/>
      <c r="C136" s="902"/>
      <c r="D136" s="903"/>
      <c r="E136" s="892"/>
    </row>
    <row r="137" spans="1:5">
      <c r="A137" s="901" t="s">
        <v>3247</v>
      </c>
      <c r="B137" s="902"/>
      <c r="C137" s="902"/>
      <c r="D137" s="903"/>
      <c r="E137" s="248"/>
    </row>
    <row r="138" spans="1:5" ht="15.75" thickBot="1">
      <c r="A138" s="910" t="s">
        <v>3260</v>
      </c>
      <c r="B138" s="911"/>
      <c r="C138" s="911"/>
      <c r="D138" s="912"/>
      <c r="E138" s="248"/>
    </row>
    <row r="139" spans="1:5" ht="15.75" thickBot="1">
      <c r="A139" s="913" t="s">
        <v>2954</v>
      </c>
      <c r="B139" s="914"/>
      <c r="C139" s="914" t="s">
        <v>3257</v>
      </c>
      <c r="D139" s="914"/>
      <c r="E139" s="171" t="s">
        <v>67</v>
      </c>
    </row>
    <row r="140" spans="1:5" ht="26.25" customHeight="1">
      <c r="A140" s="851" t="s">
        <v>2955</v>
      </c>
      <c r="B140" s="852"/>
      <c r="C140" s="852"/>
      <c r="D140" s="853"/>
      <c r="E140" s="643" t="s">
        <v>64</v>
      </c>
    </row>
    <row r="141" spans="1:5" ht="41.25" customHeight="1">
      <c r="A141" s="857" t="s">
        <v>3294</v>
      </c>
      <c r="B141" s="858"/>
      <c r="C141" s="858"/>
      <c r="D141" s="858"/>
      <c r="E141" s="865"/>
    </row>
    <row r="142" spans="1:5">
      <c r="A142" s="857"/>
      <c r="B142" s="858"/>
      <c r="C142" s="858"/>
      <c r="D142" s="858"/>
      <c r="E142" s="923" t="s">
        <v>64</v>
      </c>
    </row>
    <row r="143" spans="1:5" ht="15.75" thickBot="1">
      <c r="A143" s="921"/>
      <c r="B143" s="922"/>
      <c r="C143" s="922"/>
      <c r="D143" s="922"/>
      <c r="E143" s="688"/>
    </row>
    <row r="144" spans="1:5" ht="15.75" thickBot="1">
      <c r="A144" s="885"/>
      <c r="B144" s="886"/>
      <c r="C144" s="886"/>
      <c r="D144" s="886"/>
      <c r="E144" s="887"/>
    </row>
    <row r="145" spans="1:5">
      <c r="A145" s="888" t="s">
        <v>2956</v>
      </c>
      <c r="B145" s="889"/>
      <c r="C145" s="889"/>
      <c r="D145" s="890"/>
      <c r="E145" s="891" t="s">
        <v>71</v>
      </c>
    </row>
    <row r="146" spans="1:5">
      <c r="A146" s="893" t="s">
        <v>21</v>
      </c>
      <c r="B146" s="894"/>
      <c r="C146" s="894"/>
      <c r="D146" s="348" t="s">
        <v>3165</v>
      </c>
      <c r="E146" s="892"/>
    </row>
    <row r="147" spans="1:5">
      <c r="A147" s="893" t="s">
        <v>2957</v>
      </c>
      <c r="B147" s="895"/>
      <c r="C147" s="5" t="s">
        <v>2954</v>
      </c>
      <c r="D147" s="349" t="s">
        <v>3257</v>
      </c>
      <c r="E147" s="892"/>
    </row>
    <row r="148" spans="1:5">
      <c r="A148" s="896"/>
      <c r="B148" s="895"/>
      <c r="C148" s="5" t="s">
        <v>2958</v>
      </c>
      <c r="D148" s="350" t="s">
        <v>3258</v>
      </c>
      <c r="E148" s="892"/>
    </row>
    <row r="149" spans="1:5">
      <c r="A149" s="896"/>
      <c r="B149" s="895"/>
      <c r="C149" s="4" t="s">
        <v>2959</v>
      </c>
      <c r="D149" s="337">
        <v>41640</v>
      </c>
      <c r="E149" s="892"/>
    </row>
    <row r="150" spans="1:5">
      <c r="A150" s="875" t="s">
        <v>2960</v>
      </c>
      <c r="B150" s="876"/>
      <c r="C150" s="876"/>
      <c r="D150" s="897"/>
      <c r="E150" s="892"/>
    </row>
    <row r="151" spans="1:5">
      <c r="A151" s="901" t="s">
        <v>3259</v>
      </c>
      <c r="B151" s="902"/>
      <c r="C151" s="902"/>
      <c r="D151" s="903"/>
      <c r="E151" s="892"/>
    </row>
    <row r="152" spans="1:5">
      <c r="A152" s="901" t="s">
        <v>3247</v>
      </c>
      <c r="B152" s="902"/>
      <c r="C152" s="902"/>
      <c r="D152" s="903"/>
      <c r="E152" s="248"/>
    </row>
    <row r="153" spans="1:5" ht="15.75" thickBot="1">
      <c r="A153" s="910"/>
      <c r="B153" s="911"/>
      <c r="C153" s="911"/>
      <c r="D153" s="912"/>
      <c r="E153" s="248"/>
    </row>
    <row r="154" spans="1:5" ht="15.75" thickBot="1">
      <c r="A154" s="913" t="s">
        <v>2954</v>
      </c>
      <c r="B154" s="914"/>
      <c r="C154" s="914" t="s">
        <v>3262</v>
      </c>
      <c r="D154" s="914"/>
      <c r="E154" s="171" t="s">
        <v>67</v>
      </c>
    </row>
    <row r="155" spans="1:5" ht="23.25" customHeight="1">
      <c r="A155" s="851" t="s">
        <v>2955</v>
      </c>
      <c r="B155" s="852"/>
      <c r="C155" s="852"/>
      <c r="D155" s="853"/>
      <c r="E155" s="643" t="s">
        <v>64</v>
      </c>
    </row>
    <row r="156" spans="1:5">
      <c r="A156" s="857" t="s">
        <v>3296</v>
      </c>
      <c r="B156" s="858"/>
      <c r="C156" s="858"/>
      <c r="D156" s="858"/>
      <c r="E156" s="865"/>
    </row>
    <row r="157" spans="1:5" ht="15.75" thickBot="1">
      <c r="A157" s="857"/>
      <c r="B157" s="858"/>
      <c r="C157" s="858"/>
      <c r="D157" s="858"/>
      <c r="E157" s="312" t="s">
        <v>64</v>
      </c>
    </row>
    <row r="158" spans="1:5" ht="15.75" thickBot="1">
      <c r="A158" s="885"/>
      <c r="B158" s="886"/>
      <c r="C158" s="886"/>
      <c r="D158" s="886"/>
      <c r="E158" s="887"/>
    </row>
    <row r="159" spans="1:5">
      <c r="A159" s="888" t="s">
        <v>2956</v>
      </c>
      <c r="B159" s="889"/>
      <c r="C159" s="889"/>
      <c r="D159" s="890"/>
      <c r="E159" s="891" t="s">
        <v>71</v>
      </c>
    </row>
    <row r="160" spans="1:5">
      <c r="A160" s="893" t="s">
        <v>21</v>
      </c>
      <c r="B160" s="894"/>
      <c r="C160" s="894"/>
      <c r="D160" s="340" t="s">
        <v>3187</v>
      </c>
      <c r="E160" s="892"/>
    </row>
    <row r="161" spans="1:5">
      <c r="A161" s="893" t="s">
        <v>2957</v>
      </c>
      <c r="B161" s="895"/>
      <c r="C161" s="5" t="s">
        <v>2954</v>
      </c>
      <c r="D161" s="340" t="s">
        <v>3261</v>
      </c>
      <c r="E161" s="892"/>
    </row>
    <row r="162" spans="1:5">
      <c r="A162" s="896"/>
      <c r="B162" s="895"/>
      <c r="C162" s="5" t="s">
        <v>2958</v>
      </c>
      <c r="D162" s="340" t="s">
        <v>3162</v>
      </c>
      <c r="E162" s="892"/>
    </row>
    <row r="163" spans="1:5">
      <c r="A163" s="896"/>
      <c r="B163" s="895"/>
      <c r="C163" s="4" t="s">
        <v>2959</v>
      </c>
      <c r="D163" s="342">
        <v>42614</v>
      </c>
      <c r="E163" s="892"/>
    </row>
    <row r="164" spans="1:5">
      <c r="A164" s="875" t="s">
        <v>2960</v>
      </c>
      <c r="B164" s="876"/>
      <c r="C164" s="876"/>
      <c r="D164" s="897"/>
      <c r="E164" s="892"/>
    </row>
    <row r="165" spans="1:5" ht="39" customHeight="1">
      <c r="A165" s="901" t="s">
        <v>3188</v>
      </c>
      <c r="B165" s="902"/>
      <c r="C165" s="902"/>
      <c r="D165" s="903"/>
      <c r="E165" s="892"/>
    </row>
    <row r="166" spans="1:5">
      <c r="A166" s="901" t="s">
        <v>3247</v>
      </c>
      <c r="B166" s="902"/>
      <c r="C166" s="902"/>
      <c r="D166" s="903"/>
      <c r="E166" s="248"/>
    </row>
    <row r="167" spans="1:5" ht="44.25" customHeight="1" thickBot="1">
      <c r="A167" s="910" t="s">
        <v>3263</v>
      </c>
      <c r="B167" s="911"/>
      <c r="C167" s="911"/>
      <c r="D167" s="912"/>
      <c r="E167" s="248"/>
    </row>
    <row r="168" spans="1:5" ht="15.75" thickBot="1">
      <c r="A168" s="885"/>
      <c r="B168" s="886"/>
      <c r="C168" s="886"/>
      <c r="D168" s="886"/>
      <c r="E168" s="887"/>
    </row>
    <row r="169" spans="1:5">
      <c r="A169" s="888" t="s">
        <v>2956</v>
      </c>
      <c r="B169" s="889"/>
      <c r="C169" s="889"/>
      <c r="D169" s="890"/>
      <c r="E169" s="891" t="s">
        <v>71</v>
      </c>
    </row>
    <row r="170" spans="1:5">
      <c r="A170" s="893" t="s">
        <v>21</v>
      </c>
      <c r="B170" s="894"/>
      <c r="C170" s="894"/>
      <c r="D170" s="351" t="s">
        <v>3175</v>
      </c>
      <c r="E170" s="892"/>
    </row>
    <row r="171" spans="1:5">
      <c r="A171" s="893" t="s">
        <v>2957</v>
      </c>
      <c r="B171" s="895"/>
      <c r="C171" s="5" t="s">
        <v>2954</v>
      </c>
      <c r="D171" s="345" t="s">
        <v>3261</v>
      </c>
      <c r="E171" s="892"/>
    </row>
    <row r="172" spans="1:5">
      <c r="A172" s="896"/>
      <c r="B172" s="895"/>
      <c r="C172" s="5" t="s">
        <v>2958</v>
      </c>
      <c r="D172" s="345" t="s">
        <v>3162</v>
      </c>
      <c r="E172" s="892"/>
    </row>
    <row r="173" spans="1:5">
      <c r="A173" s="896"/>
      <c r="B173" s="895"/>
      <c r="C173" s="4" t="s">
        <v>2959</v>
      </c>
      <c r="D173" s="352">
        <v>42815</v>
      </c>
      <c r="E173" s="892"/>
    </row>
    <row r="174" spans="1:5">
      <c r="A174" s="875" t="s">
        <v>2960</v>
      </c>
      <c r="B174" s="876"/>
      <c r="C174" s="876"/>
      <c r="D174" s="897"/>
      <c r="E174" s="892"/>
    </row>
    <row r="175" spans="1:5" ht="39" customHeight="1">
      <c r="A175" s="609" t="s">
        <v>3177</v>
      </c>
      <c r="B175" s="610"/>
      <c r="C175" s="610"/>
      <c r="D175" s="626"/>
      <c r="E175" s="892"/>
    </row>
    <row r="176" spans="1:5">
      <c r="A176" s="901" t="s">
        <v>3247</v>
      </c>
      <c r="B176" s="902"/>
      <c r="C176" s="902"/>
      <c r="D176" s="903"/>
      <c r="E176" s="248"/>
    </row>
    <row r="177" spans="1:5" ht="45" customHeight="1" thickBot="1">
      <c r="A177" s="628" t="s">
        <v>3264</v>
      </c>
      <c r="B177" s="629"/>
      <c r="C177" s="629"/>
      <c r="D177" s="630"/>
      <c r="E177" s="248"/>
    </row>
    <row r="178" spans="1:5" ht="15.75" thickBot="1">
      <c r="A178" s="885"/>
      <c r="B178" s="886"/>
      <c r="C178" s="886"/>
      <c r="D178" s="886"/>
      <c r="E178" s="887"/>
    </row>
    <row r="179" spans="1:5">
      <c r="A179" s="888" t="s">
        <v>2956</v>
      </c>
      <c r="B179" s="889"/>
      <c r="C179" s="889"/>
      <c r="D179" s="890"/>
      <c r="E179" s="891" t="s">
        <v>71</v>
      </c>
    </row>
    <row r="180" spans="1:5">
      <c r="A180" s="893" t="s">
        <v>21</v>
      </c>
      <c r="B180" s="894"/>
      <c r="C180" s="894"/>
      <c r="D180" s="353" t="s">
        <v>3265</v>
      </c>
      <c r="E180" s="892"/>
    </row>
    <row r="181" spans="1:5">
      <c r="A181" s="893" t="s">
        <v>2957</v>
      </c>
      <c r="B181" s="895"/>
      <c r="C181" s="5" t="s">
        <v>2954</v>
      </c>
      <c r="D181" s="354" t="s">
        <v>3261</v>
      </c>
      <c r="E181" s="892"/>
    </row>
    <row r="182" spans="1:5">
      <c r="A182" s="896"/>
      <c r="B182" s="895"/>
      <c r="C182" s="5" t="s">
        <v>2958</v>
      </c>
      <c r="D182" s="355" t="s">
        <v>3162</v>
      </c>
      <c r="E182" s="892"/>
    </row>
    <row r="183" spans="1:5">
      <c r="A183" s="896"/>
      <c r="B183" s="895"/>
      <c r="C183" s="4" t="s">
        <v>2959</v>
      </c>
      <c r="D183" s="352">
        <v>41969</v>
      </c>
      <c r="E183" s="892"/>
    </row>
    <row r="184" spans="1:5" ht="40.5" customHeight="1">
      <c r="A184" s="875" t="s">
        <v>2960</v>
      </c>
      <c r="B184" s="876"/>
      <c r="C184" s="876"/>
      <c r="D184" s="897"/>
      <c r="E184" s="892"/>
    </row>
    <row r="185" spans="1:5" ht="40.5" customHeight="1">
      <c r="A185" s="901" t="s">
        <v>3266</v>
      </c>
      <c r="B185" s="902"/>
      <c r="C185" s="902"/>
      <c r="D185" s="903"/>
      <c r="E185" s="892"/>
    </row>
    <row r="186" spans="1:5">
      <c r="A186" s="901" t="s">
        <v>3247</v>
      </c>
      <c r="B186" s="902"/>
      <c r="C186" s="902"/>
      <c r="D186" s="903"/>
      <c r="E186" s="248"/>
    </row>
    <row r="187" spans="1:5" ht="42" customHeight="1" thickBot="1">
      <c r="A187" s="910" t="s">
        <v>3267</v>
      </c>
      <c r="B187" s="911"/>
      <c r="C187" s="911"/>
      <c r="D187" s="911"/>
      <c r="E187" s="248"/>
    </row>
    <row r="188" spans="1:5" ht="15.75" thickBot="1">
      <c r="A188" s="885"/>
      <c r="B188" s="886"/>
      <c r="C188" s="886"/>
      <c r="D188" s="886"/>
      <c r="E188" s="887"/>
    </row>
    <row r="189" spans="1:5">
      <c r="A189" s="888" t="s">
        <v>2956</v>
      </c>
      <c r="B189" s="889"/>
      <c r="C189" s="889"/>
      <c r="D189" s="890"/>
      <c r="E189" s="891" t="s">
        <v>71</v>
      </c>
    </row>
    <row r="190" spans="1:5">
      <c r="A190" s="893" t="s">
        <v>21</v>
      </c>
      <c r="B190" s="894"/>
      <c r="C190" s="894"/>
      <c r="D190" s="356" t="s">
        <v>3268</v>
      </c>
      <c r="E190" s="892"/>
    </row>
    <row r="191" spans="1:5">
      <c r="A191" s="893" t="s">
        <v>2957</v>
      </c>
      <c r="B191" s="895"/>
      <c r="C191" s="5" t="s">
        <v>2954</v>
      </c>
      <c r="D191" s="354" t="s">
        <v>3261</v>
      </c>
      <c r="E191" s="892"/>
    </row>
    <row r="192" spans="1:5">
      <c r="A192" s="896"/>
      <c r="B192" s="895"/>
      <c r="C192" s="5" t="s">
        <v>2958</v>
      </c>
      <c r="D192" s="355" t="s">
        <v>3162</v>
      </c>
      <c r="E192" s="892"/>
    </row>
    <row r="193" spans="1:5">
      <c r="A193" s="896"/>
      <c r="B193" s="895"/>
      <c r="C193" s="4" t="s">
        <v>2959</v>
      </c>
      <c r="D193" s="352">
        <v>41969</v>
      </c>
      <c r="E193" s="892"/>
    </row>
    <row r="194" spans="1:5">
      <c r="A194" s="875" t="s">
        <v>2960</v>
      </c>
      <c r="B194" s="876"/>
      <c r="C194" s="876"/>
      <c r="D194" s="897"/>
      <c r="E194" s="892"/>
    </row>
    <row r="195" spans="1:5" ht="30" customHeight="1">
      <c r="A195" s="908" t="s">
        <v>3269</v>
      </c>
      <c r="B195" s="902"/>
      <c r="C195" s="902"/>
      <c r="D195" s="903"/>
      <c r="E195" s="892"/>
    </row>
    <row r="196" spans="1:5">
      <c r="A196" s="901" t="s">
        <v>3247</v>
      </c>
      <c r="B196" s="902"/>
      <c r="C196" s="902"/>
      <c r="D196" s="903"/>
      <c r="E196" s="248"/>
    </row>
    <row r="197" spans="1:5" ht="32.25" customHeight="1" thickBot="1">
      <c r="A197" s="908" t="s">
        <v>3270</v>
      </c>
      <c r="B197" s="902"/>
      <c r="C197" s="902"/>
      <c r="D197" s="903"/>
      <c r="E197" s="248"/>
    </row>
    <row r="198" spans="1:5" ht="15.75" thickBot="1">
      <c r="A198" s="885"/>
      <c r="B198" s="886"/>
      <c r="C198" s="886"/>
      <c r="D198" s="886"/>
      <c r="E198" s="887"/>
    </row>
    <row r="199" spans="1:5">
      <c r="A199" s="888" t="s">
        <v>2956</v>
      </c>
      <c r="B199" s="889"/>
      <c r="C199" s="889"/>
      <c r="D199" s="890"/>
      <c r="E199" s="891" t="s">
        <v>71</v>
      </c>
    </row>
    <row r="200" spans="1:5">
      <c r="A200" s="893" t="s">
        <v>21</v>
      </c>
      <c r="B200" s="894"/>
      <c r="C200" s="894"/>
      <c r="D200" s="357" t="s">
        <v>3183</v>
      </c>
      <c r="E200" s="892"/>
    </row>
    <row r="201" spans="1:5">
      <c r="A201" s="893" t="s">
        <v>2957</v>
      </c>
      <c r="B201" s="895"/>
      <c r="C201" s="5" t="s">
        <v>2954</v>
      </c>
      <c r="D201" s="354" t="s">
        <v>3261</v>
      </c>
      <c r="E201" s="892"/>
    </row>
    <row r="202" spans="1:5">
      <c r="A202" s="896"/>
      <c r="B202" s="895"/>
      <c r="C202" s="5" t="s">
        <v>2958</v>
      </c>
      <c r="D202" s="355" t="s">
        <v>3162</v>
      </c>
      <c r="E202" s="892"/>
    </row>
    <row r="203" spans="1:5">
      <c r="A203" s="896"/>
      <c r="B203" s="895"/>
      <c r="C203" s="4" t="s">
        <v>2959</v>
      </c>
      <c r="D203" s="358">
        <v>42374</v>
      </c>
      <c r="E203" s="892"/>
    </row>
    <row r="204" spans="1:5">
      <c r="A204" s="875" t="s">
        <v>2960</v>
      </c>
      <c r="B204" s="876"/>
      <c r="C204" s="876"/>
      <c r="D204" s="897"/>
      <c r="E204" s="892"/>
    </row>
    <row r="205" spans="1:5" ht="23.25" customHeight="1">
      <c r="A205" s="909" t="s">
        <v>3184</v>
      </c>
      <c r="B205" s="899"/>
      <c r="C205" s="899"/>
      <c r="D205" s="900"/>
      <c r="E205" s="892"/>
    </row>
    <row r="206" spans="1:5">
      <c r="A206" s="901" t="s">
        <v>3247</v>
      </c>
      <c r="B206" s="902"/>
      <c r="C206" s="902"/>
      <c r="D206" s="903"/>
      <c r="E206" s="248"/>
    </row>
    <row r="207" spans="1:5" ht="25.5" customHeight="1" thickBot="1">
      <c r="A207" s="882" t="s">
        <v>3271</v>
      </c>
      <c r="B207" s="883"/>
      <c r="C207" s="883"/>
      <c r="D207" s="884"/>
      <c r="E207" s="248"/>
    </row>
    <row r="208" spans="1:5" ht="15.75" thickBot="1">
      <c r="A208" s="885"/>
      <c r="B208" s="886"/>
      <c r="C208" s="886"/>
      <c r="D208" s="886"/>
      <c r="E208" s="887"/>
    </row>
    <row r="209" spans="1:5">
      <c r="A209" s="888" t="s">
        <v>2956</v>
      </c>
      <c r="B209" s="889"/>
      <c r="C209" s="889"/>
      <c r="D209" s="890"/>
      <c r="E209" s="891" t="s">
        <v>71</v>
      </c>
    </row>
    <row r="210" spans="1:5">
      <c r="A210" s="893" t="s">
        <v>21</v>
      </c>
      <c r="B210" s="894"/>
      <c r="C210" s="894"/>
      <c r="D210" s="353" t="s">
        <v>3272</v>
      </c>
      <c r="E210" s="892"/>
    </row>
    <row r="211" spans="1:5">
      <c r="A211" s="893" t="s">
        <v>2957</v>
      </c>
      <c r="B211" s="895"/>
      <c r="C211" s="5" t="s">
        <v>2954</v>
      </c>
      <c r="D211" s="354" t="s">
        <v>3257</v>
      </c>
      <c r="E211" s="892"/>
    </row>
    <row r="212" spans="1:5">
      <c r="A212" s="896"/>
      <c r="B212" s="895"/>
      <c r="C212" s="5" t="s">
        <v>2958</v>
      </c>
      <c r="D212" s="355" t="s">
        <v>3273</v>
      </c>
      <c r="E212" s="892"/>
    </row>
    <row r="213" spans="1:5">
      <c r="A213" s="896"/>
      <c r="B213" s="895"/>
      <c r="C213" s="4" t="s">
        <v>2959</v>
      </c>
      <c r="D213" s="359" t="s">
        <v>3274</v>
      </c>
      <c r="E213" s="892"/>
    </row>
    <row r="214" spans="1:5">
      <c r="A214" s="875" t="s">
        <v>2960</v>
      </c>
      <c r="B214" s="876"/>
      <c r="C214" s="876"/>
      <c r="D214" s="897"/>
      <c r="E214" s="892"/>
    </row>
    <row r="215" spans="1:5" ht="30" customHeight="1">
      <c r="A215" s="901" t="s">
        <v>3275</v>
      </c>
      <c r="B215" s="902"/>
      <c r="C215" s="902"/>
      <c r="D215" s="903"/>
      <c r="E215" s="892"/>
    </row>
    <row r="216" spans="1:5">
      <c r="A216" s="901" t="s">
        <v>3247</v>
      </c>
      <c r="B216" s="902"/>
      <c r="C216" s="902"/>
      <c r="D216" s="903"/>
      <c r="E216" s="248"/>
    </row>
    <row r="217" spans="1:5" ht="15.75" thickBot="1">
      <c r="A217" s="882"/>
      <c r="B217" s="883"/>
      <c r="C217" s="883"/>
      <c r="D217" s="884"/>
      <c r="E217" s="248"/>
    </row>
    <row r="218" spans="1:5" ht="15.75" thickBot="1">
      <c r="A218" s="885"/>
      <c r="B218" s="886"/>
      <c r="C218" s="886"/>
      <c r="D218" s="886"/>
      <c r="E218" s="887"/>
    </row>
    <row r="219" spans="1:5">
      <c r="A219" s="888" t="s">
        <v>2956</v>
      </c>
      <c r="B219" s="889"/>
      <c r="C219" s="889"/>
      <c r="D219" s="890"/>
      <c r="E219" s="891" t="s">
        <v>71</v>
      </c>
    </row>
    <row r="220" spans="1:5">
      <c r="A220" s="893" t="s">
        <v>21</v>
      </c>
      <c r="B220" s="894"/>
      <c r="C220" s="894"/>
      <c r="D220" s="353" t="s">
        <v>3276</v>
      </c>
      <c r="E220" s="892"/>
    </row>
    <row r="221" spans="1:5">
      <c r="A221" s="893" t="s">
        <v>2957</v>
      </c>
      <c r="B221" s="895"/>
      <c r="C221" s="5" t="s">
        <v>2954</v>
      </c>
      <c r="D221" s="354" t="s">
        <v>3257</v>
      </c>
      <c r="E221" s="892"/>
    </row>
    <row r="222" spans="1:5">
      <c r="A222" s="896"/>
      <c r="B222" s="895"/>
      <c r="C222" s="5" t="s">
        <v>2958</v>
      </c>
      <c r="D222" s="355" t="s">
        <v>3277</v>
      </c>
      <c r="E222" s="892"/>
    </row>
    <row r="223" spans="1:5">
      <c r="A223" s="896"/>
      <c r="B223" s="895"/>
      <c r="C223" s="4" t="s">
        <v>2959</v>
      </c>
      <c r="D223" s="359" t="s">
        <v>3278</v>
      </c>
      <c r="E223" s="892"/>
    </row>
    <row r="224" spans="1:5">
      <c r="A224" s="875" t="s">
        <v>2960</v>
      </c>
      <c r="B224" s="876"/>
      <c r="C224" s="876"/>
      <c r="D224" s="897"/>
      <c r="E224" s="892"/>
    </row>
    <row r="225" spans="1:5">
      <c r="A225" s="901" t="s">
        <v>3279</v>
      </c>
      <c r="B225" s="902"/>
      <c r="C225" s="902"/>
      <c r="D225" s="903"/>
      <c r="E225" s="892"/>
    </row>
    <row r="226" spans="1:5">
      <c r="A226" s="901" t="s">
        <v>3247</v>
      </c>
      <c r="B226" s="902"/>
      <c r="C226" s="902"/>
      <c r="D226" s="903"/>
      <c r="E226" s="248"/>
    </row>
    <row r="227" spans="1:5" ht="15.75" thickBot="1">
      <c r="A227" s="882"/>
      <c r="B227" s="883"/>
      <c r="C227" s="883"/>
      <c r="D227" s="884"/>
      <c r="E227" s="248"/>
    </row>
    <row r="228" spans="1:5" ht="15.75" thickBot="1">
      <c r="A228" s="885"/>
      <c r="B228" s="886"/>
      <c r="C228" s="886"/>
      <c r="D228" s="886"/>
      <c r="E228" s="887"/>
    </row>
    <row r="229" spans="1:5">
      <c r="A229" s="888" t="s">
        <v>2956</v>
      </c>
      <c r="B229" s="889"/>
      <c r="C229" s="889"/>
      <c r="D229" s="890"/>
      <c r="E229" s="891" t="s">
        <v>71</v>
      </c>
    </row>
    <row r="230" spans="1:5">
      <c r="A230" s="893" t="s">
        <v>21</v>
      </c>
      <c r="B230" s="894"/>
      <c r="C230" s="894"/>
      <c r="D230" s="353" t="s">
        <v>3282</v>
      </c>
      <c r="E230" s="892"/>
    </row>
    <row r="231" spans="1:5">
      <c r="A231" s="893" t="s">
        <v>2957</v>
      </c>
      <c r="B231" s="895"/>
      <c r="C231" s="5" t="s">
        <v>2954</v>
      </c>
      <c r="D231" s="354" t="s">
        <v>3257</v>
      </c>
      <c r="E231" s="892"/>
    </row>
    <row r="232" spans="1:5">
      <c r="A232" s="896"/>
      <c r="B232" s="895"/>
      <c r="C232" s="5" t="s">
        <v>2958</v>
      </c>
      <c r="D232" s="355" t="s">
        <v>3280</v>
      </c>
      <c r="E232" s="892"/>
    </row>
    <row r="233" spans="1:5">
      <c r="A233" s="896"/>
      <c r="B233" s="895"/>
      <c r="C233" s="4" t="s">
        <v>2959</v>
      </c>
      <c r="D233" s="359" t="s">
        <v>3299</v>
      </c>
      <c r="E233" s="892"/>
    </row>
    <row r="234" spans="1:5">
      <c r="A234" s="875" t="s">
        <v>2960</v>
      </c>
      <c r="B234" s="876"/>
      <c r="C234" s="876"/>
      <c r="D234" s="897"/>
      <c r="E234" s="892"/>
    </row>
    <row r="235" spans="1:5">
      <c r="A235" s="905" t="s">
        <v>3283</v>
      </c>
      <c r="B235" s="906"/>
      <c r="C235" s="906"/>
      <c r="D235" s="907"/>
      <c r="E235" s="892"/>
    </row>
    <row r="236" spans="1:5">
      <c r="A236" s="901" t="s">
        <v>3247</v>
      </c>
      <c r="B236" s="902"/>
      <c r="C236" s="902"/>
      <c r="D236" s="903"/>
      <c r="E236" s="248"/>
    </row>
    <row r="237" spans="1:5" ht="15.75" thickBot="1">
      <c r="A237" s="882"/>
      <c r="B237" s="883"/>
      <c r="C237" s="883"/>
      <c r="D237" s="884"/>
      <c r="E237" s="248"/>
    </row>
    <row r="238" spans="1:5" ht="15.75" thickBot="1">
      <c r="A238" s="885"/>
      <c r="B238" s="886"/>
      <c r="C238" s="886"/>
      <c r="D238" s="886"/>
      <c r="E238" s="887"/>
    </row>
    <row r="239" spans="1:5">
      <c r="A239" s="888" t="s">
        <v>2956</v>
      </c>
      <c r="B239" s="889"/>
      <c r="C239" s="889"/>
      <c r="D239" s="890"/>
      <c r="E239" s="891" t="s">
        <v>71</v>
      </c>
    </row>
    <row r="240" spans="1:5">
      <c r="A240" s="893" t="s">
        <v>21</v>
      </c>
      <c r="B240" s="894"/>
      <c r="C240" s="894"/>
      <c r="D240" s="357" t="s">
        <v>3284</v>
      </c>
      <c r="E240" s="892"/>
    </row>
    <row r="241" spans="1:5">
      <c r="A241" s="893" t="s">
        <v>2957</v>
      </c>
      <c r="B241" s="895"/>
      <c r="C241" s="5" t="s">
        <v>2954</v>
      </c>
      <c r="D241" s="360" t="s">
        <v>3257</v>
      </c>
      <c r="E241" s="892"/>
    </row>
    <row r="242" spans="1:5">
      <c r="A242" s="896"/>
      <c r="B242" s="895"/>
      <c r="C242" s="5" t="s">
        <v>2958</v>
      </c>
      <c r="D242" s="361" t="s">
        <v>3285</v>
      </c>
      <c r="E242" s="892"/>
    </row>
    <row r="243" spans="1:5">
      <c r="A243" s="896"/>
      <c r="B243" s="895"/>
      <c r="C243" s="4" t="s">
        <v>2959</v>
      </c>
      <c r="D243" s="358">
        <v>42644</v>
      </c>
      <c r="E243" s="892"/>
    </row>
    <row r="244" spans="1:5">
      <c r="A244" s="875" t="s">
        <v>2960</v>
      </c>
      <c r="B244" s="876"/>
      <c r="C244" s="876"/>
      <c r="D244" s="897"/>
      <c r="E244" s="892"/>
    </row>
    <row r="245" spans="1:5" ht="51" customHeight="1">
      <c r="A245" s="901" t="s">
        <v>3286</v>
      </c>
      <c r="B245" s="902"/>
      <c r="C245" s="902"/>
      <c r="D245" s="904"/>
      <c r="E245" s="892"/>
    </row>
    <row r="246" spans="1:5">
      <c r="A246" s="901" t="s">
        <v>3247</v>
      </c>
      <c r="B246" s="902"/>
      <c r="C246" s="902"/>
      <c r="D246" s="903"/>
      <c r="E246" s="248"/>
    </row>
    <row r="247" spans="1:5" ht="15.75" thickBot="1">
      <c r="A247" s="882"/>
      <c r="B247" s="883"/>
      <c r="C247" s="883"/>
      <c r="D247" s="884"/>
      <c r="E247" s="248"/>
    </row>
    <row r="248" spans="1:5" ht="15.75" thickBot="1">
      <c r="A248" s="885"/>
      <c r="B248" s="886"/>
      <c r="C248" s="886"/>
      <c r="D248" s="886"/>
      <c r="E248" s="887"/>
    </row>
    <row r="249" spans="1:5">
      <c r="A249" s="888" t="s">
        <v>2956</v>
      </c>
      <c r="B249" s="889"/>
      <c r="C249" s="889"/>
      <c r="D249" s="890"/>
      <c r="E249" s="891" t="s">
        <v>71</v>
      </c>
    </row>
    <row r="250" spans="1:5">
      <c r="A250" s="893" t="s">
        <v>21</v>
      </c>
      <c r="B250" s="894"/>
      <c r="C250" s="894"/>
      <c r="D250" s="362" t="s">
        <v>3287</v>
      </c>
      <c r="E250" s="892"/>
    </row>
    <row r="251" spans="1:5">
      <c r="A251" s="893" t="s">
        <v>2957</v>
      </c>
      <c r="B251" s="895"/>
      <c r="C251" s="5" t="s">
        <v>2954</v>
      </c>
      <c r="D251" s="363" t="s">
        <v>3257</v>
      </c>
      <c r="E251" s="892"/>
    </row>
    <row r="252" spans="1:5" ht="26.25">
      <c r="A252" s="896"/>
      <c r="B252" s="895"/>
      <c r="C252" s="5" t="s">
        <v>2958</v>
      </c>
      <c r="D252" s="364" t="s">
        <v>3288</v>
      </c>
      <c r="E252" s="892"/>
    </row>
    <row r="253" spans="1:5">
      <c r="A253" s="896"/>
      <c r="B253" s="895"/>
      <c r="C253" s="4" t="s">
        <v>2959</v>
      </c>
      <c r="D253" s="365" t="s">
        <v>3289</v>
      </c>
      <c r="E253" s="892"/>
    </row>
    <row r="254" spans="1:5">
      <c r="A254" s="875" t="s">
        <v>2960</v>
      </c>
      <c r="B254" s="876"/>
      <c r="C254" s="876"/>
      <c r="D254" s="897"/>
      <c r="E254" s="892"/>
    </row>
    <row r="255" spans="1:5">
      <c r="A255" s="898" t="s">
        <v>3290</v>
      </c>
      <c r="B255" s="899"/>
      <c r="C255" s="899"/>
      <c r="D255" s="900"/>
      <c r="E255" s="892"/>
    </row>
    <row r="256" spans="1:5">
      <c r="A256" s="901" t="s">
        <v>3247</v>
      </c>
      <c r="B256" s="902"/>
      <c r="C256" s="902"/>
      <c r="D256" s="903"/>
      <c r="E256" s="248"/>
    </row>
    <row r="257" spans="1:5" ht="15.75" thickBot="1">
      <c r="A257" s="882"/>
      <c r="B257" s="883"/>
      <c r="C257" s="883"/>
      <c r="D257" s="884"/>
      <c r="E257" s="248"/>
    </row>
  </sheetData>
  <mergeCells count="251">
    <mergeCell ref="A128:D128"/>
    <mergeCell ref="A78:D78"/>
    <mergeCell ref="A79:D79"/>
    <mergeCell ref="A80:D80"/>
    <mergeCell ref="A139:B139"/>
    <mergeCell ref="C139:D139"/>
    <mergeCell ref="E140:E141"/>
    <mergeCell ref="A102:D102"/>
    <mergeCell ref="A121:C121"/>
    <mergeCell ref="A122:B124"/>
    <mergeCell ref="A101:E101"/>
    <mergeCell ref="E102:E108"/>
    <mergeCell ref="A99:D99"/>
    <mergeCell ref="E120:E126"/>
    <mergeCell ref="A103:C103"/>
    <mergeCell ref="A104:B106"/>
    <mergeCell ref="A108:D108"/>
    <mergeCell ref="A109:D109"/>
    <mergeCell ref="A110:D110"/>
    <mergeCell ref="E97:E98"/>
    <mergeCell ref="E99:E100"/>
    <mergeCell ref="A140:D140"/>
    <mergeCell ref="A130:D130"/>
    <mergeCell ref="A135:D135"/>
    <mergeCell ref="E142:E143"/>
    <mergeCell ref="A143:D143"/>
    <mergeCell ref="A82:B82"/>
    <mergeCell ref="C82:D82"/>
    <mergeCell ref="A83:D83"/>
    <mergeCell ref="A95:D95"/>
    <mergeCell ref="A96:B96"/>
    <mergeCell ref="C96:D96"/>
    <mergeCell ref="A87:E87"/>
    <mergeCell ref="E88:E94"/>
    <mergeCell ref="A89:C89"/>
    <mergeCell ref="A90:B92"/>
    <mergeCell ref="E83:E84"/>
    <mergeCell ref="A84:D84"/>
    <mergeCell ref="A85:D85"/>
    <mergeCell ref="E85:E86"/>
    <mergeCell ref="A93:D93"/>
    <mergeCell ref="A94:D94"/>
    <mergeCell ref="A127:D127"/>
    <mergeCell ref="A100:D100"/>
    <mergeCell ref="A107:D107"/>
    <mergeCell ref="A116:D116"/>
    <mergeCell ref="A97:D97"/>
    <mergeCell ref="A98:D98"/>
    <mergeCell ref="A77:D77"/>
    <mergeCell ref="A51:D51"/>
    <mergeCell ref="A52:D52"/>
    <mergeCell ref="A125:D125"/>
    <mergeCell ref="A126:D126"/>
    <mergeCell ref="A81:D81"/>
    <mergeCell ref="A71:D71"/>
    <mergeCell ref="A72:D72"/>
    <mergeCell ref="A73:D73"/>
    <mergeCell ref="A70:D70"/>
    <mergeCell ref="A53:E53"/>
    <mergeCell ref="A54:D54"/>
    <mergeCell ref="E54:E80"/>
    <mergeCell ref="A55:C55"/>
    <mergeCell ref="A56:B58"/>
    <mergeCell ref="A59:D59"/>
    <mergeCell ref="A68:D68"/>
    <mergeCell ref="A69:D69"/>
    <mergeCell ref="A60:D60"/>
    <mergeCell ref="A61:D61"/>
    <mergeCell ref="A62:D62"/>
    <mergeCell ref="A86:D86"/>
    <mergeCell ref="A88:D88"/>
    <mergeCell ref="A39:D39"/>
    <mergeCell ref="A40:D40"/>
    <mergeCell ref="A41:D41"/>
    <mergeCell ref="A42:D42"/>
    <mergeCell ref="A43:D43"/>
    <mergeCell ref="A45:D45"/>
    <mergeCell ref="A46:D46"/>
    <mergeCell ref="A47:D47"/>
    <mergeCell ref="A48:D4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33:D33"/>
    <mergeCell ref="A34:D34"/>
    <mergeCell ref="A35:D35"/>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11:D11"/>
    <mergeCell ref="A36:D36"/>
    <mergeCell ref="A37:D37"/>
    <mergeCell ref="A38:D38"/>
    <mergeCell ref="A111:C111"/>
    <mergeCell ref="A112:B114"/>
    <mergeCell ref="A115:D115"/>
    <mergeCell ref="A144:E144"/>
    <mergeCell ref="A145:D145"/>
    <mergeCell ref="A146:C146"/>
    <mergeCell ref="A117:D117"/>
    <mergeCell ref="A118:D118"/>
    <mergeCell ref="A120:D120"/>
    <mergeCell ref="E110:E116"/>
    <mergeCell ref="E130:E136"/>
    <mergeCell ref="A49:D49"/>
    <mergeCell ref="A50:D50"/>
    <mergeCell ref="A74:D74"/>
    <mergeCell ref="A75:D75"/>
    <mergeCell ref="A76:D76"/>
    <mergeCell ref="A63:D63"/>
    <mergeCell ref="A64:D64"/>
    <mergeCell ref="A65:D65"/>
    <mergeCell ref="A66:D66"/>
    <mergeCell ref="A67:D67"/>
    <mergeCell ref="A136:D136"/>
    <mergeCell ref="A137:D137"/>
    <mergeCell ref="A138:D138"/>
    <mergeCell ref="A141:D141"/>
    <mergeCell ref="A142:D142"/>
    <mergeCell ref="A131:C131"/>
    <mergeCell ref="A132:B134"/>
    <mergeCell ref="A152:D152"/>
    <mergeCell ref="A153:D153"/>
    <mergeCell ref="E145:E151"/>
    <mergeCell ref="A154:B154"/>
    <mergeCell ref="C154:D154"/>
    <mergeCell ref="A155:D155"/>
    <mergeCell ref="E155:E156"/>
    <mergeCell ref="A156:D156"/>
    <mergeCell ref="A157:D157"/>
    <mergeCell ref="A147:B149"/>
    <mergeCell ref="A150:D150"/>
    <mergeCell ref="A151:D151"/>
    <mergeCell ref="A158:E158"/>
    <mergeCell ref="E159:E165"/>
    <mergeCell ref="A160:C160"/>
    <mergeCell ref="A161:B163"/>
    <mergeCell ref="A159:D159"/>
    <mergeCell ref="A164:D164"/>
    <mergeCell ref="A165:D165"/>
    <mergeCell ref="A168:E168"/>
    <mergeCell ref="E169:E175"/>
    <mergeCell ref="A170:C170"/>
    <mergeCell ref="A171:B173"/>
    <mergeCell ref="A166:D166"/>
    <mergeCell ref="A167:D167"/>
    <mergeCell ref="A169:D169"/>
    <mergeCell ref="A178:E178"/>
    <mergeCell ref="E179:E185"/>
    <mergeCell ref="A184:D184"/>
    <mergeCell ref="A185:D185"/>
    <mergeCell ref="A186:D186"/>
    <mergeCell ref="A174:D174"/>
    <mergeCell ref="A175:D175"/>
    <mergeCell ref="A180:C180"/>
    <mergeCell ref="A181:B183"/>
    <mergeCell ref="A176:D176"/>
    <mergeCell ref="A177:D177"/>
    <mergeCell ref="A179:D179"/>
    <mergeCell ref="A187:D187"/>
    <mergeCell ref="A188:E188"/>
    <mergeCell ref="A189:D189"/>
    <mergeCell ref="E189:E195"/>
    <mergeCell ref="A190:C190"/>
    <mergeCell ref="A191:B193"/>
    <mergeCell ref="A194:D194"/>
    <mergeCell ref="A195:D195"/>
    <mergeCell ref="A196:D196"/>
    <mergeCell ref="A197:D197"/>
    <mergeCell ref="A198:E198"/>
    <mergeCell ref="A199:D199"/>
    <mergeCell ref="E199:E205"/>
    <mergeCell ref="A200:C200"/>
    <mergeCell ref="A201:B203"/>
    <mergeCell ref="A204:D204"/>
    <mergeCell ref="A205:D205"/>
    <mergeCell ref="A206:D206"/>
    <mergeCell ref="A207:D207"/>
    <mergeCell ref="A208:E208"/>
    <mergeCell ref="A209:D209"/>
    <mergeCell ref="E209:E215"/>
    <mergeCell ref="A210:C210"/>
    <mergeCell ref="A211:B213"/>
    <mergeCell ref="A214:D214"/>
    <mergeCell ref="A215:D215"/>
    <mergeCell ref="A216:D216"/>
    <mergeCell ref="A217:D217"/>
    <mergeCell ref="A218:E218"/>
    <mergeCell ref="A219:D219"/>
    <mergeCell ref="E219:E225"/>
    <mergeCell ref="A220:C220"/>
    <mergeCell ref="A221:B223"/>
    <mergeCell ref="A224:D224"/>
    <mergeCell ref="A225:D225"/>
    <mergeCell ref="A226:D226"/>
    <mergeCell ref="A227:D227"/>
    <mergeCell ref="A228:E228"/>
    <mergeCell ref="A229:D229"/>
    <mergeCell ref="E229:E235"/>
    <mergeCell ref="A230:C230"/>
    <mergeCell ref="A231:B233"/>
    <mergeCell ref="A234:D234"/>
    <mergeCell ref="A235:D235"/>
    <mergeCell ref="A236:D236"/>
    <mergeCell ref="A237:D237"/>
    <mergeCell ref="A238:E238"/>
    <mergeCell ref="A239:D239"/>
    <mergeCell ref="E239:E245"/>
    <mergeCell ref="A240:C240"/>
    <mergeCell ref="A241:B243"/>
    <mergeCell ref="A244:D244"/>
    <mergeCell ref="A245:D245"/>
    <mergeCell ref="A246:D246"/>
    <mergeCell ref="A257:D257"/>
    <mergeCell ref="A247:D247"/>
    <mergeCell ref="A248:E248"/>
    <mergeCell ref="A249:D249"/>
    <mergeCell ref="E249:E255"/>
    <mergeCell ref="A250:C250"/>
    <mergeCell ref="A251:B253"/>
    <mergeCell ref="A254:D254"/>
    <mergeCell ref="A255:D255"/>
    <mergeCell ref="A256:D256"/>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276" t="s">
        <v>848</v>
      </c>
      <c r="B1" s="217"/>
      <c r="C1" s="217"/>
      <c r="D1" s="217"/>
      <c r="E1" s="185"/>
      <c r="F1" s="59"/>
    </row>
    <row r="2" spans="1:6" ht="27" customHeight="1">
      <c r="A2" s="958" t="s">
        <v>747</v>
      </c>
      <c r="B2" s="959"/>
      <c r="C2" s="959"/>
      <c r="D2" s="959"/>
      <c r="E2" s="960"/>
      <c r="F2" s="59"/>
    </row>
    <row r="3" spans="1:6" ht="15.75" thickBot="1">
      <c r="A3" s="790"/>
      <c r="B3" s="791"/>
      <c r="C3" s="791"/>
      <c r="D3" s="791"/>
      <c r="E3" s="819"/>
    </row>
    <row r="4" spans="1:6">
      <c r="A4" s="551" t="s">
        <v>747</v>
      </c>
      <c r="B4" s="552"/>
      <c r="C4" s="552"/>
      <c r="D4" s="552"/>
      <c r="E4" s="962" t="s">
        <v>3100</v>
      </c>
    </row>
    <row r="5" spans="1:6" ht="39" customHeight="1" thickBot="1">
      <c r="A5" s="553"/>
      <c r="B5" s="554"/>
      <c r="C5" s="554"/>
      <c r="D5" s="554"/>
      <c r="E5" s="963"/>
    </row>
    <row r="6" spans="1:6" ht="15" customHeight="1" thickBot="1">
      <c r="A6" s="802" t="s">
        <v>3021</v>
      </c>
      <c r="B6" s="803"/>
      <c r="C6" s="804"/>
      <c r="D6" s="410">
        <f>Obsah!C4</f>
        <v>43190</v>
      </c>
      <c r="E6" s="83"/>
    </row>
    <row r="7" spans="1:6" ht="44.25" customHeight="1">
      <c r="A7" s="935" t="s">
        <v>3060</v>
      </c>
      <c r="B7" s="936"/>
      <c r="C7" s="937"/>
      <c r="D7" s="70" t="s">
        <v>98</v>
      </c>
      <c r="E7" s="932" t="s">
        <v>3028</v>
      </c>
    </row>
    <row r="8" spans="1:6" ht="17.25" customHeight="1">
      <c r="A8" s="938"/>
      <c r="B8" s="939"/>
      <c r="C8" s="940"/>
      <c r="D8" s="69" t="s">
        <v>97</v>
      </c>
      <c r="E8" s="933"/>
    </row>
    <row r="9" spans="1:6" ht="24.95" customHeight="1">
      <c r="A9" s="953" t="s">
        <v>764</v>
      </c>
      <c r="B9" s="950" t="s">
        <v>756</v>
      </c>
      <c r="C9" s="68" t="s">
        <v>762</v>
      </c>
      <c r="D9" s="68"/>
      <c r="E9" s="933"/>
    </row>
    <row r="10" spans="1:6" ht="25.5">
      <c r="A10" s="761"/>
      <c r="B10" s="951"/>
      <c r="C10" s="5" t="s">
        <v>761</v>
      </c>
      <c r="D10" s="5"/>
      <c r="E10" s="933"/>
    </row>
    <row r="11" spans="1:6">
      <c r="A11" s="761"/>
      <c r="B11" s="951"/>
      <c r="C11" s="5" t="s">
        <v>760</v>
      </c>
      <c r="D11" s="5"/>
      <c r="E11" s="933"/>
    </row>
    <row r="12" spans="1:6">
      <c r="A12" s="761"/>
      <c r="B12" s="951"/>
      <c r="C12" s="5" t="s">
        <v>759</v>
      </c>
      <c r="D12" s="5"/>
      <c r="E12" s="933"/>
    </row>
    <row r="13" spans="1:6">
      <c r="A13" s="761"/>
      <c r="B13" s="951"/>
      <c r="C13" s="5" t="s">
        <v>758</v>
      </c>
      <c r="D13" s="5"/>
      <c r="E13" s="933"/>
    </row>
    <row r="14" spans="1:6" ht="25.5">
      <c r="A14" s="761"/>
      <c r="B14" s="951" t="s">
        <v>755</v>
      </c>
      <c r="C14" s="5" t="s">
        <v>762</v>
      </c>
      <c r="D14" s="415">
        <v>49804723</v>
      </c>
      <c r="E14" s="933"/>
    </row>
    <row r="15" spans="1:6" ht="25.5">
      <c r="A15" s="761"/>
      <c r="B15" s="951"/>
      <c r="C15" s="5" t="s">
        <v>761</v>
      </c>
      <c r="D15" s="415">
        <v>434470</v>
      </c>
      <c r="E15" s="933"/>
    </row>
    <row r="16" spans="1:6">
      <c r="A16" s="761"/>
      <c r="B16" s="951"/>
      <c r="C16" s="5" t="s">
        <v>760</v>
      </c>
      <c r="D16" s="416"/>
      <c r="E16" s="933"/>
    </row>
    <row r="17" spans="1:5" ht="24.95" customHeight="1">
      <c r="A17" s="761"/>
      <c r="B17" s="951"/>
      <c r="C17" s="5" t="s">
        <v>759</v>
      </c>
      <c r="D17" s="415">
        <v>692186</v>
      </c>
      <c r="E17" s="933"/>
    </row>
    <row r="18" spans="1:5" ht="15.75" thickBot="1">
      <c r="A18" s="762"/>
      <c r="B18" s="952"/>
      <c r="C18" s="67" t="s">
        <v>758</v>
      </c>
      <c r="D18" s="417"/>
      <c r="E18" s="934"/>
    </row>
    <row r="19" spans="1:5" ht="23.25" customHeight="1">
      <c r="A19" s="942" t="s">
        <v>763</v>
      </c>
      <c r="B19" s="956" t="s">
        <v>762</v>
      </c>
      <c r="C19" s="957"/>
      <c r="D19" s="418">
        <v>3287626</v>
      </c>
      <c r="E19" s="949" t="s">
        <v>3029</v>
      </c>
    </row>
    <row r="20" spans="1:5" ht="24.75" customHeight="1">
      <c r="A20" s="942"/>
      <c r="B20" s="947" t="s">
        <v>761</v>
      </c>
      <c r="C20" s="948"/>
      <c r="D20" s="419">
        <v>1599250</v>
      </c>
      <c r="E20" s="945"/>
    </row>
    <row r="21" spans="1:5">
      <c r="A21" s="942"/>
      <c r="B21" s="947" t="s">
        <v>760</v>
      </c>
      <c r="C21" s="948"/>
      <c r="D21" s="419"/>
      <c r="E21" s="945"/>
    </row>
    <row r="22" spans="1:5">
      <c r="A22" s="942"/>
      <c r="B22" s="947" t="s">
        <v>759</v>
      </c>
      <c r="C22" s="948"/>
      <c r="D22" s="419"/>
      <c r="E22" s="945"/>
    </row>
    <row r="23" spans="1:5" ht="15.75" thickBot="1">
      <c r="A23" s="943"/>
      <c r="B23" s="954" t="s">
        <v>758</v>
      </c>
      <c r="C23" s="955"/>
      <c r="D23" s="420"/>
      <c r="E23" s="946"/>
    </row>
    <row r="24" spans="1:5" ht="15" customHeight="1">
      <c r="A24" s="941" t="s">
        <v>757</v>
      </c>
      <c r="B24" s="961" t="s">
        <v>756</v>
      </c>
      <c r="C24" s="206" t="s">
        <v>753</v>
      </c>
      <c r="D24" s="421"/>
      <c r="E24" s="944" t="s">
        <v>3030</v>
      </c>
    </row>
    <row r="25" spans="1:5">
      <c r="A25" s="942"/>
      <c r="B25" s="930"/>
      <c r="C25" s="5" t="s">
        <v>752</v>
      </c>
      <c r="D25" s="415"/>
      <c r="E25" s="945"/>
    </row>
    <row r="26" spans="1:5">
      <c r="A26" s="942"/>
      <c r="B26" s="930"/>
      <c r="C26" s="5" t="s">
        <v>751</v>
      </c>
      <c r="D26" s="415"/>
      <c r="E26" s="945"/>
    </row>
    <row r="27" spans="1:5">
      <c r="A27" s="942"/>
      <c r="B27" s="930"/>
      <c r="C27" s="5" t="s">
        <v>750</v>
      </c>
      <c r="D27" s="415"/>
      <c r="E27" s="945"/>
    </row>
    <row r="28" spans="1:5">
      <c r="A28" s="942"/>
      <c r="B28" s="930"/>
      <c r="C28" s="5" t="s">
        <v>749</v>
      </c>
      <c r="D28" s="415"/>
      <c r="E28" s="945"/>
    </row>
    <row r="29" spans="1:5" ht="15.75" thickBot="1">
      <c r="A29" s="942"/>
      <c r="B29" s="931"/>
      <c r="C29" s="67" t="s">
        <v>748</v>
      </c>
      <c r="D29" s="422"/>
      <c r="E29" s="945"/>
    </row>
    <row r="30" spans="1:5">
      <c r="A30" s="942"/>
      <c r="B30" s="930" t="s">
        <v>755</v>
      </c>
      <c r="C30" s="68" t="s">
        <v>753</v>
      </c>
      <c r="D30" s="423">
        <f>698780+486830</f>
        <v>1185610</v>
      </c>
      <c r="E30" s="945"/>
    </row>
    <row r="31" spans="1:5">
      <c r="A31" s="942"/>
      <c r="B31" s="930"/>
      <c r="C31" s="5" t="s">
        <v>752</v>
      </c>
      <c r="D31" s="415"/>
      <c r="E31" s="945"/>
    </row>
    <row r="32" spans="1:5">
      <c r="A32" s="942"/>
      <c r="B32" s="930"/>
      <c r="C32" s="5" t="s">
        <v>751</v>
      </c>
      <c r="D32" s="415">
        <f>0+2280</f>
        <v>2280</v>
      </c>
      <c r="E32" s="945"/>
    </row>
    <row r="33" spans="1:5">
      <c r="A33" s="942"/>
      <c r="B33" s="930"/>
      <c r="C33" s="5" t="s">
        <v>750</v>
      </c>
      <c r="D33" s="415">
        <f>21320+41960</f>
        <v>63280</v>
      </c>
      <c r="E33" s="945"/>
    </row>
    <row r="34" spans="1:5">
      <c r="A34" s="942"/>
      <c r="B34" s="930"/>
      <c r="C34" s="5" t="s">
        <v>749</v>
      </c>
      <c r="D34" s="415"/>
      <c r="E34" s="945"/>
    </row>
    <row r="35" spans="1:5" ht="15.75" thickBot="1">
      <c r="A35" s="943"/>
      <c r="B35" s="931"/>
      <c r="C35" s="67" t="s">
        <v>748</v>
      </c>
      <c r="D35" s="422">
        <f>8777380+1200</f>
        <v>8778580</v>
      </c>
      <c r="E35" s="946"/>
    </row>
    <row r="36" spans="1:5">
      <c r="A36" s="941" t="s">
        <v>754</v>
      </c>
      <c r="B36" s="964" t="s">
        <v>753</v>
      </c>
      <c r="C36" s="965"/>
      <c r="D36" s="424">
        <v>19510</v>
      </c>
      <c r="E36" s="944" t="s">
        <v>3031</v>
      </c>
    </row>
    <row r="37" spans="1:5">
      <c r="A37" s="942"/>
      <c r="B37" s="947" t="s">
        <v>752</v>
      </c>
      <c r="C37" s="948"/>
      <c r="D37" s="419"/>
      <c r="E37" s="945"/>
    </row>
    <row r="38" spans="1:5">
      <c r="A38" s="942"/>
      <c r="B38" s="947" t="s">
        <v>751</v>
      </c>
      <c r="C38" s="948"/>
      <c r="D38" s="419"/>
      <c r="E38" s="945"/>
    </row>
    <row r="39" spans="1:5">
      <c r="A39" s="942"/>
      <c r="B39" s="947" t="s">
        <v>750</v>
      </c>
      <c r="C39" s="948"/>
      <c r="D39" s="419"/>
      <c r="E39" s="945"/>
    </row>
    <row r="40" spans="1:5">
      <c r="A40" s="942"/>
      <c r="B40" s="947" t="s">
        <v>749</v>
      </c>
      <c r="C40" s="948"/>
      <c r="D40" s="419"/>
      <c r="E40" s="945"/>
    </row>
    <row r="41" spans="1:5" ht="15.75" thickBot="1">
      <c r="A41" s="943"/>
      <c r="B41" s="954" t="s">
        <v>748</v>
      </c>
      <c r="C41" s="955"/>
      <c r="D41" s="420">
        <v>300530</v>
      </c>
      <c r="E41" s="94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heetViews>
  <sheetFormatPr defaultRowHeight="15"/>
  <cols>
    <col min="1" max="1" width="21.5703125" customWidth="1"/>
    <col min="2" max="2" width="33.42578125" customWidth="1"/>
    <col min="3" max="3" width="26.85546875" customWidth="1"/>
    <col min="4" max="4" width="14.5703125" customWidth="1"/>
  </cols>
  <sheetData>
    <row r="1" spans="1:4">
      <c r="A1" s="238" t="s">
        <v>849</v>
      </c>
      <c r="B1" s="184"/>
      <c r="C1" s="184"/>
      <c r="D1" s="185"/>
    </row>
    <row r="2" spans="1:4" ht="27.75" customHeight="1">
      <c r="A2" s="958" t="s">
        <v>746</v>
      </c>
      <c r="B2" s="959"/>
      <c r="C2" s="959"/>
      <c r="D2" s="960"/>
    </row>
    <row r="3" spans="1:4" ht="15.75" thickBot="1">
      <c r="A3" s="548"/>
      <c r="B3" s="549"/>
      <c r="C3" s="549"/>
      <c r="D3" s="550"/>
    </row>
    <row r="4" spans="1:4" ht="15" customHeight="1">
      <c r="A4" s="551" t="s">
        <v>746</v>
      </c>
      <c r="B4" s="552"/>
      <c r="C4" s="552"/>
      <c r="D4" s="962" t="s">
        <v>3100</v>
      </c>
    </row>
    <row r="5" spans="1:4" ht="40.5" customHeight="1" thickBot="1">
      <c r="A5" s="553"/>
      <c r="B5" s="554"/>
      <c r="C5" s="554"/>
      <c r="D5" s="963"/>
    </row>
    <row r="6" spans="1:4" ht="15" customHeight="1" thickBot="1">
      <c r="A6" s="293" t="s">
        <v>3021</v>
      </c>
      <c r="B6" s="294"/>
      <c r="C6" s="410">
        <f>Obsah!C4</f>
        <v>43190</v>
      </c>
      <c r="D6" s="249"/>
    </row>
    <row r="7" spans="1:4" ht="36.75" customHeight="1">
      <c r="A7" s="966" t="s">
        <v>3061</v>
      </c>
      <c r="B7" s="967"/>
      <c r="C7" s="70" t="s">
        <v>98</v>
      </c>
      <c r="D7" s="970" t="s">
        <v>774</v>
      </c>
    </row>
    <row r="8" spans="1:4" ht="15" customHeight="1">
      <c r="A8" s="968"/>
      <c r="B8" s="969"/>
      <c r="C8" s="69" t="s">
        <v>3304</v>
      </c>
      <c r="D8" s="971"/>
    </row>
    <row r="9" spans="1:4" ht="15" customHeight="1">
      <c r="A9" s="942" t="s">
        <v>773</v>
      </c>
      <c r="B9" s="73" t="s">
        <v>772</v>
      </c>
      <c r="C9" s="414">
        <v>25498</v>
      </c>
      <c r="D9" s="971"/>
    </row>
    <row r="10" spans="1:4">
      <c r="A10" s="942"/>
      <c r="B10" s="72" t="s">
        <v>771</v>
      </c>
      <c r="C10" s="412">
        <v>3827</v>
      </c>
      <c r="D10" s="971"/>
    </row>
    <row r="11" spans="1:4" ht="15.75" thickBot="1">
      <c r="A11" s="943"/>
      <c r="B11" s="71" t="s">
        <v>770</v>
      </c>
      <c r="C11" s="413">
        <v>0</v>
      </c>
      <c r="D11" s="972"/>
    </row>
    <row r="12" spans="1:4">
      <c r="A12" s="941" t="s">
        <v>769</v>
      </c>
      <c r="B12" s="30" t="s">
        <v>768</v>
      </c>
      <c r="C12" s="411" t="s">
        <v>3305</v>
      </c>
      <c r="D12" s="643" t="s">
        <v>767</v>
      </c>
    </row>
    <row r="13" spans="1:4">
      <c r="A13" s="942"/>
      <c r="B13" s="72" t="s">
        <v>766</v>
      </c>
      <c r="C13" s="412" t="s">
        <v>3306</v>
      </c>
      <c r="D13" s="644"/>
    </row>
    <row r="14" spans="1:4" ht="25.5">
      <c r="A14" s="942"/>
      <c r="B14" s="72" t="s">
        <v>2977</v>
      </c>
      <c r="C14" s="412" t="s">
        <v>3307</v>
      </c>
      <c r="D14" s="644"/>
    </row>
    <row r="15" spans="1:4" ht="26.25" thickBot="1">
      <c r="A15" s="943"/>
      <c r="B15" s="71" t="s">
        <v>765</v>
      </c>
      <c r="C15" s="413" t="s">
        <v>3308</v>
      </c>
      <c r="D15" s="68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238" t="s">
        <v>2964</v>
      </c>
      <c r="B1" s="239"/>
      <c r="C1" s="973" t="s">
        <v>3020</v>
      </c>
      <c r="D1" s="973"/>
      <c r="E1" s="974"/>
    </row>
    <row r="2" spans="1:5" ht="25.5" customHeight="1">
      <c r="A2" s="219" t="s">
        <v>3082</v>
      </c>
      <c r="B2" s="241"/>
      <c r="C2" s="975"/>
      <c r="D2" s="975"/>
      <c r="E2" s="976"/>
    </row>
    <row r="3" spans="1:5" ht="15.75" thickBot="1">
      <c r="A3" s="790"/>
      <c r="B3" s="791"/>
      <c r="C3" s="791"/>
      <c r="D3" s="791"/>
      <c r="E3" s="819"/>
    </row>
    <row r="4" spans="1:5">
      <c r="A4" s="551" t="s">
        <v>3145</v>
      </c>
      <c r="B4" s="552"/>
      <c r="C4" s="552"/>
      <c r="D4" s="704"/>
      <c r="E4" s="676" t="s">
        <v>3101</v>
      </c>
    </row>
    <row r="5" spans="1:5" ht="14.25" customHeight="1" thickBot="1">
      <c r="A5" s="678"/>
      <c r="B5" s="679"/>
      <c r="C5" s="679"/>
      <c r="D5" s="705"/>
      <c r="E5" s="691"/>
    </row>
    <row r="6" spans="1:5" ht="15" customHeight="1" thickBot="1">
      <c r="A6" s="749" t="s">
        <v>3021</v>
      </c>
      <c r="B6" s="984"/>
      <c r="C6" s="984"/>
      <c r="D6" s="443">
        <f>Obsah!C4</f>
        <v>43190</v>
      </c>
      <c r="E6" s="83"/>
    </row>
    <row r="7" spans="1:5" ht="11.25" customHeight="1">
      <c r="A7" s="985" t="s">
        <v>3144</v>
      </c>
      <c r="B7" s="986"/>
      <c r="C7" s="986"/>
      <c r="D7" s="987"/>
      <c r="E7" s="983" t="s">
        <v>49</v>
      </c>
    </row>
    <row r="8" spans="1:5" ht="6.75" customHeight="1" thickBot="1">
      <c r="A8" s="988"/>
      <c r="B8" s="989"/>
      <c r="C8" s="989"/>
      <c r="D8" s="990"/>
      <c r="E8" s="946"/>
    </row>
    <row r="9" spans="1:5" ht="55.5" customHeight="1">
      <c r="A9" s="991" t="s">
        <v>797</v>
      </c>
      <c r="B9" s="992"/>
      <c r="C9" s="992"/>
      <c r="D9" s="992"/>
      <c r="E9" s="993"/>
    </row>
    <row r="10" spans="1:5" ht="30" customHeight="1">
      <c r="A10" s="977" t="s">
        <v>796</v>
      </c>
      <c r="B10" s="978"/>
      <c r="C10" s="978"/>
      <c r="D10" s="978"/>
      <c r="E10" s="979"/>
    </row>
    <row r="11" spans="1:5" ht="96" customHeight="1">
      <c r="A11" s="977" t="s">
        <v>3043</v>
      </c>
      <c r="B11" s="978"/>
      <c r="C11" s="978"/>
      <c r="D11" s="978"/>
      <c r="E11" s="979"/>
    </row>
    <row r="12" spans="1:5" ht="49.5" customHeight="1">
      <c r="A12" s="977" t="s">
        <v>795</v>
      </c>
      <c r="B12" s="978"/>
      <c r="C12" s="978"/>
      <c r="D12" s="978"/>
      <c r="E12" s="979"/>
    </row>
    <row r="13" spans="1:5" ht="30" customHeight="1">
      <c r="A13" s="977" t="s">
        <v>794</v>
      </c>
      <c r="B13" s="978"/>
      <c r="C13" s="978"/>
      <c r="D13" s="978"/>
      <c r="E13" s="979"/>
    </row>
    <row r="14" spans="1:5" ht="55.5" customHeight="1">
      <c r="A14" s="977" t="s">
        <v>3044</v>
      </c>
      <c r="B14" s="978"/>
      <c r="C14" s="978"/>
      <c r="D14" s="978"/>
      <c r="E14" s="979"/>
    </row>
    <row r="15" spans="1:5" ht="30" customHeight="1">
      <c r="A15" s="977" t="s">
        <v>3045</v>
      </c>
      <c r="B15" s="978"/>
      <c r="C15" s="978"/>
      <c r="D15" s="978"/>
      <c r="E15" s="979"/>
    </row>
    <row r="16" spans="1:5" ht="27" customHeight="1" thickBot="1">
      <c r="A16" s="980" t="s">
        <v>793</v>
      </c>
      <c r="B16" s="981"/>
      <c r="C16" s="981"/>
      <c r="D16" s="981"/>
      <c r="E16" s="982"/>
    </row>
    <row r="17" spans="1:5">
      <c r="A17" s="80"/>
      <c r="B17" s="80"/>
      <c r="C17" s="80"/>
      <c r="D17" s="80"/>
      <c r="E17" s="80"/>
    </row>
    <row r="18" spans="1:5">
      <c r="A18" s="80"/>
      <c r="B18" s="80"/>
      <c r="C18" s="80"/>
      <c r="D18" s="80"/>
      <c r="E18" s="80"/>
    </row>
    <row r="19" spans="1:5">
      <c r="A19" s="79"/>
      <c r="B19" s="79"/>
      <c r="C19" s="79"/>
      <c r="D19" s="79"/>
      <c r="E19" s="79"/>
    </row>
    <row r="20" spans="1:5">
      <c r="A20" s="79"/>
      <c r="B20" s="79"/>
      <c r="C20" s="79"/>
      <c r="D20" s="79"/>
      <c r="E20" s="79"/>
    </row>
    <row r="21" spans="1:5">
      <c r="A21" s="79"/>
      <c r="B21" s="79"/>
      <c r="C21" s="79"/>
      <c r="D21" s="79"/>
      <c r="E21" s="79"/>
    </row>
    <row r="22" spans="1:5">
      <c r="A22" s="79"/>
      <c r="B22" s="79"/>
      <c r="C22" s="79"/>
      <c r="D22" s="79"/>
      <c r="E22" s="79"/>
    </row>
    <row r="23" spans="1:5">
      <c r="A23" s="79"/>
      <c r="B23" s="79"/>
      <c r="C23" s="79"/>
      <c r="D23" s="79"/>
      <c r="E23" s="79"/>
    </row>
    <row r="24" spans="1:5">
      <c r="A24" s="79"/>
      <c r="B24" s="79"/>
      <c r="C24" s="79"/>
      <c r="D24" s="79"/>
      <c r="E24" s="79"/>
    </row>
    <row r="25" spans="1:5">
      <c r="A25" s="79"/>
      <c r="B25" s="79"/>
      <c r="C25" s="79"/>
      <c r="D25" s="79"/>
      <c r="E25" s="79"/>
    </row>
    <row r="26" spans="1:5">
      <c r="A26" s="79"/>
      <c r="B26" s="79"/>
      <c r="C26" s="79"/>
      <c r="D26" s="79"/>
      <c r="E26" s="7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heetViews>
  <sheetFormatPr defaultRowHeight="15"/>
  <cols>
    <col min="1" max="1" width="27.7109375" customWidth="1"/>
    <col min="2" max="2" width="50.42578125" customWidth="1"/>
    <col min="3" max="3" width="27.28515625" customWidth="1"/>
    <col min="4" max="4" width="17.42578125" customWidth="1"/>
  </cols>
  <sheetData>
    <row r="1" spans="1:4">
      <c r="A1" s="238" t="s">
        <v>2963</v>
      </c>
      <c r="B1" s="239"/>
      <c r="C1" s="184"/>
      <c r="D1" s="185"/>
    </row>
    <row r="2" spans="1:4">
      <c r="A2" s="240" t="s">
        <v>3081</v>
      </c>
      <c r="B2" s="241"/>
      <c r="C2" s="181"/>
      <c r="D2" s="207"/>
    </row>
    <row r="3" spans="1:4">
      <c r="A3" s="999"/>
      <c r="B3" s="1000"/>
      <c r="C3" s="1000"/>
      <c r="D3" s="1001"/>
    </row>
    <row r="4" spans="1:4" ht="31.5" customHeight="1">
      <c r="A4" s="1002" t="s">
        <v>3146</v>
      </c>
      <c r="B4" s="1003"/>
      <c r="C4" s="1004"/>
      <c r="D4" s="677" t="s">
        <v>3102</v>
      </c>
    </row>
    <row r="5" spans="1:4" ht="21" customHeight="1" thickBot="1">
      <c r="A5" s="678"/>
      <c r="B5" s="679"/>
      <c r="C5" s="705"/>
      <c r="D5" s="691"/>
    </row>
    <row r="6" spans="1:4" ht="15.75" thickBot="1">
      <c r="A6" s="188" t="s">
        <v>3021</v>
      </c>
      <c r="B6" s="189"/>
      <c r="C6" s="443">
        <f>Obsah!C4</f>
        <v>43190</v>
      </c>
      <c r="D6" s="74"/>
    </row>
    <row r="7" spans="1:4" ht="16.5" customHeight="1" thickBot="1">
      <c r="A7" s="1005" t="s">
        <v>3147</v>
      </c>
      <c r="B7" s="1006"/>
      <c r="C7" s="1007"/>
      <c r="D7" s="260" t="s">
        <v>44</v>
      </c>
    </row>
    <row r="8" spans="1:4" s="192" customFormat="1">
      <c r="A8" s="1011" t="s">
        <v>3014</v>
      </c>
      <c r="B8" s="190" t="s">
        <v>804</v>
      </c>
      <c r="C8" s="191"/>
      <c r="D8" s="1013" t="s">
        <v>2937</v>
      </c>
    </row>
    <row r="9" spans="1:4" s="192" customFormat="1">
      <c r="A9" s="995"/>
      <c r="B9" s="193" t="s">
        <v>824</v>
      </c>
      <c r="C9" s="194"/>
      <c r="D9" s="997"/>
    </row>
    <row r="10" spans="1:4" s="192" customFormat="1">
      <c r="A10" s="995"/>
      <c r="B10" s="193" t="s">
        <v>823</v>
      </c>
      <c r="C10" s="194"/>
      <c r="D10" s="997"/>
    </row>
    <row r="11" spans="1:4" s="192" customFormat="1">
      <c r="A11" s="995"/>
      <c r="B11" s="193" t="s">
        <v>822</v>
      </c>
      <c r="C11" s="194"/>
      <c r="D11" s="997"/>
    </row>
    <row r="12" spans="1:4" s="192" customFormat="1">
      <c r="A12" s="995"/>
      <c r="B12" s="193" t="s">
        <v>821</v>
      </c>
      <c r="C12" s="194"/>
      <c r="D12" s="997"/>
    </row>
    <row r="13" spans="1:4" s="192" customFormat="1">
      <c r="A13" s="995"/>
      <c r="B13" s="193" t="s">
        <v>803</v>
      </c>
      <c r="C13" s="194"/>
      <c r="D13" s="997"/>
    </row>
    <row r="14" spans="1:4" s="192" customFormat="1">
      <c r="A14" s="995"/>
      <c r="B14" s="193" t="s">
        <v>802</v>
      </c>
      <c r="C14" s="194"/>
      <c r="D14" s="997"/>
    </row>
    <row r="15" spans="1:4" s="192" customFormat="1">
      <c r="A15" s="995"/>
      <c r="B15" s="193" t="s">
        <v>801</v>
      </c>
      <c r="C15" s="194"/>
      <c r="D15" s="997"/>
    </row>
    <row r="16" spans="1:4" s="192" customFormat="1">
      <c r="A16" s="995"/>
      <c r="B16" s="193" t="s">
        <v>820</v>
      </c>
      <c r="C16" s="194"/>
      <c r="D16" s="997"/>
    </row>
    <row r="17" spans="1:5" s="192" customFormat="1">
      <c r="A17" s="995"/>
      <c r="B17" s="193" t="s">
        <v>819</v>
      </c>
      <c r="C17" s="194"/>
      <c r="D17" s="997"/>
    </row>
    <row r="18" spans="1:5" s="192" customFormat="1">
      <c r="A18" s="995"/>
      <c r="B18" s="193" t="s">
        <v>818</v>
      </c>
      <c r="C18" s="194"/>
      <c r="D18" s="997"/>
    </row>
    <row r="19" spans="1:5" s="192" customFormat="1">
      <c r="A19" s="995"/>
      <c r="B19" s="193" t="s">
        <v>817</v>
      </c>
      <c r="C19" s="194"/>
      <c r="D19" s="997"/>
    </row>
    <row r="20" spans="1:5" s="192" customFormat="1">
      <c r="A20" s="995"/>
      <c r="B20" s="193" t="s">
        <v>799</v>
      </c>
      <c r="C20" s="194"/>
      <c r="D20" s="997"/>
    </row>
    <row r="21" spans="1:5" s="192" customFormat="1" ht="25.5">
      <c r="A21" s="995"/>
      <c r="B21" s="193" t="s">
        <v>816</v>
      </c>
      <c r="C21" s="194"/>
      <c r="D21" s="997"/>
    </row>
    <row r="22" spans="1:5" s="192" customFormat="1" ht="25.5">
      <c r="A22" s="995"/>
      <c r="B22" s="193" t="s">
        <v>815</v>
      </c>
      <c r="C22" s="194"/>
      <c r="D22" s="997"/>
    </row>
    <row r="23" spans="1:5" s="192" customFormat="1">
      <c r="A23" s="995"/>
      <c r="B23" s="193" t="s">
        <v>800</v>
      </c>
      <c r="C23" s="194"/>
      <c r="D23" s="997"/>
    </row>
    <row r="24" spans="1:5" s="192" customFormat="1" ht="15.75" thickBot="1">
      <c r="A24" s="1012"/>
      <c r="B24" s="195" t="s">
        <v>814</v>
      </c>
      <c r="C24" s="196"/>
      <c r="D24" s="997"/>
    </row>
    <row r="25" spans="1:5" s="192" customFormat="1">
      <c r="A25" s="1011" t="s">
        <v>2978</v>
      </c>
      <c r="B25" s="190" t="s">
        <v>813</v>
      </c>
      <c r="C25" s="191"/>
      <c r="D25" s="1013" t="s">
        <v>2938</v>
      </c>
    </row>
    <row r="26" spans="1:5" s="192" customFormat="1" ht="24.75" customHeight="1">
      <c r="A26" s="995"/>
      <c r="B26" s="193" t="s">
        <v>812</v>
      </c>
      <c r="C26" s="194"/>
      <c r="D26" s="997"/>
    </row>
    <row r="27" spans="1:5" s="192" customFormat="1">
      <c r="A27" s="995"/>
      <c r="B27" s="193" t="s">
        <v>811</v>
      </c>
      <c r="C27" s="194"/>
      <c r="D27" s="997"/>
    </row>
    <row r="28" spans="1:5" s="192" customFormat="1">
      <c r="A28" s="995"/>
      <c r="B28" s="193" t="s">
        <v>810</v>
      </c>
      <c r="C28" s="194"/>
      <c r="D28" s="997"/>
    </row>
    <row r="29" spans="1:5" s="192" customFormat="1" ht="15.75" thickBot="1">
      <c r="A29" s="1012"/>
      <c r="B29" s="195" t="s">
        <v>809</v>
      </c>
      <c r="C29" s="196"/>
      <c r="D29" s="997"/>
    </row>
    <row r="30" spans="1:5" s="192" customFormat="1" ht="30" customHeight="1">
      <c r="A30" s="1011" t="s">
        <v>808</v>
      </c>
      <c r="B30" s="190" t="s">
        <v>807</v>
      </c>
      <c r="C30" s="197"/>
      <c r="D30" s="1014" t="s">
        <v>2939</v>
      </c>
      <c r="E30" s="198"/>
    </row>
    <row r="31" spans="1:5" s="192" customFormat="1" ht="25.5">
      <c r="A31" s="995"/>
      <c r="B31" s="193" t="s">
        <v>806</v>
      </c>
      <c r="C31" s="199"/>
      <c r="D31" s="1015"/>
      <c r="E31" s="198"/>
    </row>
    <row r="32" spans="1:5" s="192" customFormat="1" ht="26.25" thickBot="1">
      <c r="A32" s="996"/>
      <c r="B32" s="200" t="s">
        <v>805</v>
      </c>
      <c r="C32" s="201"/>
      <c r="D32" s="1016"/>
      <c r="E32" s="198"/>
    </row>
    <row r="33" spans="1:5" s="192" customFormat="1" ht="24.75" customHeight="1">
      <c r="A33" s="1008" t="s">
        <v>3037</v>
      </c>
      <c r="B33" s="197" t="s">
        <v>804</v>
      </c>
      <c r="C33" s="191"/>
      <c r="D33" s="997" t="s">
        <v>2940</v>
      </c>
      <c r="E33" s="198"/>
    </row>
    <row r="34" spans="1:5" s="192" customFormat="1" ht="24.75" customHeight="1">
      <c r="A34" s="1009"/>
      <c r="B34" s="203" t="s">
        <v>803</v>
      </c>
      <c r="C34" s="194"/>
      <c r="D34" s="997"/>
    </row>
    <row r="35" spans="1:5" s="192" customFormat="1" ht="24.75" customHeight="1">
      <c r="A35" s="1009"/>
      <c r="B35" s="203" t="s">
        <v>802</v>
      </c>
      <c r="C35" s="194"/>
      <c r="D35" s="997"/>
    </row>
    <row r="36" spans="1:5" s="192" customFormat="1" ht="24.75" customHeight="1">
      <c r="A36" s="1009"/>
      <c r="B36" s="203" t="s">
        <v>801</v>
      </c>
      <c r="C36" s="194"/>
      <c r="D36" s="997"/>
    </row>
    <row r="37" spans="1:5" s="192" customFormat="1" ht="24.75" customHeight="1">
      <c r="A37" s="1009"/>
      <c r="B37" s="203" t="s">
        <v>800</v>
      </c>
      <c r="C37" s="194"/>
      <c r="D37" s="997"/>
    </row>
    <row r="38" spans="1:5" s="192" customFormat="1" ht="24.75" customHeight="1">
      <c r="A38" s="1009"/>
      <c r="B38" s="203" t="s">
        <v>799</v>
      </c>
      <c r="C38" s="194"/>
      <c r="D38" s="997"/>
    </row>
    <row r="39" spans="1:5" s="192" customFormat="1" ht="24.75" customHeight="1" thickBot="1">
      <c r="A39" s="1010"/>
      <c r="B39" s="205" t="s">
        <v>798</v>
      </c>
      <c r="C39" s="201"/>
      <c r="D39" s="997"/>
    </row>
    <row r="40" spans="1:5" s="192" customFormat="1" ht="15" customHeight="1">
      <c r="A40" s="994" t="s">
        <v>872</v>
      </c>
      <c r="B40" s="202" t="s">
        <v>3032</v>
      </c>
      <c r="C40" s="202"/>
      <c r="D40" s="997"/>
    </row>
    <row r="41" spans="1:5" s="192" customFormat="1" ht="25.5">
      <c r="A41" s="995"/>
      <c r="B41" s="204" t="s">
        <v>3033</v>
      </c>
      <c r="C41" s="203"/>
      <c r="D41" s="997"/>
    </row>
    <row r="42" spans="1:5" s="192" customFormat="1" ht="25.5">
      <c r="A42" s="995"/>
      <c r="B42" s="203" t="s">
        <v>3034</v>
      </c>
      <c r="C42" s="203"/>
      <c r="D42" s="997"/>
    </row>
    <row r="43" spans="1:5" s="192" customFormat="1" ht="25.5">
      <c r="A43" s="995"/>
      <c r="B43" s="203" t="s">
        <v>3035</v>
      </c>
      <c r="C43" s="203"/>
      <c r="D43" s="997"/>
    </row>
    <row r="44" spans="1:5" s="192" customFormat="1" ht="26.25" thickBot="1">
      <c r="A44" s="996"/>
      <c r="B44" s="205" t="s">
        <v>3036</v>
      </c>
      <c r="C44" s="205"/>
      <c r="D44" s="998"/>
    </row>
    <row r="45" spans="1:5">
      <c r="A45" s="96"/>
      <c r="C45" s="96"/>
    </row>
    <row r="46" spans="1:5">
      <c r="A46" s="96"/>
      <c r="B46" s="96"/>
      <c r="C46" s="96"/>
    </row>
    <row r="47" spans="1:5">
      <c r="A47" s="96"/>
      <c r="B47" s="96"/>
      <c r="C47" s="96"/>
    </row>
    <row r="48" spans="1:5">
      <c r="A48" s="96"/>
      <c r="B48" s="96"/>
      <c r="C48" s="96"/>
    </row>
    <row r="49" spans="1:3">
      <c r="A49" s="96"/>
      <c r="B49" s="96"/>
      <c r="C49" s="96"/>
    </row>
    <row r="50" spans="1:3">
      <c r="A50" s="96"/>
      <c r="B50" s="96"/>
      <c r="C50" s="96"/>
    </row>
    <row r="51" spans="1:3">
      <c r="A51" s="96"/>
      <c r="B51" s="96"/>
      <c r="C51" s="96"/>
    </row>
    <row r="52" spans="1:3">
      <c r="A52" s="96"/>
      <c r="B52" s="96"/>
      <c r="C52" s="96"/>
    </row>
    <row r="53" spans="1:3">
      <c r="A53" s="96"/>
      <c r="B53" s="96"/>
      <c r="C53" s="96"/>
    </row>
    <row r="54" spans="1:3">
      <c r="A54" s="96"/>
      <c r="B54" s="96"/>
      <c r="C54" s="96"/>
    </row>
    <row r="55" spans="1:3">
      <c r="A55" s="96"/>
      <c r="B55" s="96"/>
      <c r="C55" s="96"/>
    </row>
    <row r="56" spans="1:3">
      <c r="A56" s="96"/>
      <c r="B56" s="96"/>
      <c r="C56" s="96"/>
    </row>
    <row r="57" spans="1:3">
      <c r="A57" s="96"/>
      <c r="B57" s="96"/>
      <c r="C57" s="96"/>
    </row>
    <row r="58" spans="1:3">
      <c r="A58" s="96"/>
      <c r="B58" s="96"/>
      <c r="C58" s="96"/>
    </row>
    <row r="59" spans="1:3">
      <c r="A59" s="96"/>
      <c r="B59" s="96"/>
      <c r="C59" s="96"/>
    </row>
    <row r="60" spans="1:3">
      <c r="A60" s="96"/>
      <c r="B60" s="96"/>
      <c r="C60" s="96"/>
    </row>
    <row r="61" spans="1:3">
      <c r="A61" s="96"/>
      <c r="B61" s="96"/>
      <c r="C61" s="96"/>
    </row>
    <row r="62" spans="1:3">
      <c r="A62" s="96"/>
      <c r="B62" s="96"/>
      <c r="C62" s="96"/>
    </row>
    <row r="63" spans="1:3">
      <c r="A63" s="96"/>
      <c r="B63" s="96"/>
      <c r="C63" s="96"/>
    </row>
    <row r="64" spans="1:3">
      <c r="A64" s="96"/>
      <c r="B64" s="96"/>
      <c r="C64" s="96"/>
    </row>
    <row r="65" spans="1:3">
      <c r="A65" s="96"/>
      <c r="B65" s="96"/>
      <c r="C65" s="96"/>
    </row>
    <row r="66" spans="1:3">
      <c r="A66" s="96"/>
      <c r="B66" s="96"/>
      <c r="C66" s="96"/>
    </row>
    <row r="67" spans="1:3">
      <c r="A67" s="96"/>
      <c r="B67" s="96"/>
      <c r="C67" s="96"/>
    </row>
    <row r="68" spans="1:3">
      <c r="A68" s="96"/>
      <c r="B68" s="96"/>
      <c r="C68" s="96"/>
    </row>
    <row r="69" spans="1:3">
      <c r="A69" s="96"/>
      <c r="B69" s="96"/>
      <c r="C69" s="96"/>
    </row>
    <row r="70" spans="1:3">
      <c r="A70" s="96"/>
      <c r="B70" s="96"/>
      <c r="C70" s="96"/>
    </row>
    <row r="71" spans="1:3">
      <c r="A71" s="96"/>
      <c r="B71" s="96"/>
      <c r="C71" s="96"/>
    </row>
    <row r="72" spans="1:3">
      <c r="A72" s="96"/>
      <c r="B72" s="96"/>
      <c r="C72" s="96"/>
    </row>
    <row r="73" spans="1:3">
      <c r="A73" s="96"/>
      <c r="B73" s="96"/>
      <c r="C73" s="96"/>
    </row>
    <row r="74" spans="1:3">
      <c r="A74" s="96"/>
      <c r="B74" s="96"/>
      <c r="C74" s="96"/>
    </row>
    <row r="75" spans="1:3">
      <c r="A75" s="96"/>
      <c r="B75" s="96"/>
      <c r="C75" s="96"/>
    </row>
    <row r="76" spans="1:3">
      <c r="A76" s="96"/>
      <c r="B76" s="96"/>
      <c r="C76" s="96"/>
    </row>
    <row r="77" spans="1:3">
      <c r="A77" s="96"/>
      <c r="B77" s="96"/>
      <c r="C77" s="96"/>
    </row>
    <row r="78" spans="1:3">
      <c r="A78" s="96"/>
      <c r="B78" s="96"/>
      <c r="C78" s="96"/>
    </row>
    <row r="79" spans="1:3">
      <c r="A79" s="96"/>
      <c r="B79" s="96"/>
      <c r="C79" s="96"/>
    </row>
    <row r="80" spans="1:3">
      <c r="A80" s="96"/>
      <c r="B80" s="96"/>
      <c r="C80" s="96"/>
    </row>
    <row r="81" spans="1:3">
      <c r="A81" s="96"/>
      <c r="B81" s="96"/>
      <c r="C81" s="96"/>
    </row>
    <row r="82" spans="1:3">
      <c r="A82" s="96"/>
      <c r="B82" s="96"/>
      <c r="C82" s="96"/>
    </row>
    <row r="83" spans="1:3">
      <c r="A83" s="96"/>
      <c r="B83" s="96"/>
      <c r="C83" s="96"/>
    </row>
    <row r="84" spans="1:3">
      <c r="A84" s="96"/>
      <c r="B84" s="96"/>
      <c r="C84" s="96"/>
    </row>
    <row r="85" spans="1:3">
      <c r="A85" s="96"/>
      <c r="B85" s="96"/>
      <c r="C85" s="96"/>
    </row>
    <row r="86" spans="1:3">
      <c r="A86" s="96"/>
      <c r="B86" s="96"/>
      <c r="C86" s="96"/>
    </row>
    <row r="87" spans="1:3">
      <c r="A87" s="96"/>
      <c r="B87" s="96"/>
      <c r="C87" s="96"/>
    </row>
    <row r="88" spans="1:3">
      <c r="A88" s="96"/>
      <c r="B88" s="96"/>
      <c r="C88" s="96"/>
    </row>
    <row r="89" spans="1:3">
      <c r="A89" s="96"/>
      <c r="B89" s="96"/>
      <c r="C89" s="96"/>
    </row>
    <row r="90" spans="1:3">
      <c r="A90" s="96"/>
      <c r="B90" s="96"/>
      <c r="C90" s="96"/>
    </row>
    <row r="91" spans="1:3">
      <c r="A91" s="96"/>
      <c r="B91" s="96"/>
      <c r="C91" s="96"/>
    </row>
    <row r="92" spans="1:3">
      <c r="A92" s="96"/>
      <c r="B92" s="96"/>
      <c r="C92" s="96"/>
    </row>
    <row r="93" spans="1:3">
      <c r="A93" s="96"/>
      <c r="B93" s="96"/>
      <c r="C93" s="96"/>
    </row>
    <row r="94" spans="1:3">
      <c r="A94" s="96"/>
      <c r="B94" s="96"/>
      <c r="C94" s="96"/>
    </row>
    <row r="95" spans="1:3">
      <c r="A95" s="96"/>
      <c r="B95" s="96"/>
      <c r="C95" s="96"/>
    </row>
    <row r="96" spans="1:3">
      <c r="A96" s="96"/>
      <c r="B96" s="96"/>
      <c r="C96" s="96"/>
    </row>
    <row r="97" spans="1:3">
      <c r="A97" s="96"/>
      <c r="B97" s="96"/>
      <c r="C97" s="96"/>
    </row>
    <row r="98" spans="1:3">
      <c r="A98" s="96"/>
      <c r="B98" s="96"/>
      <c r="C98" s="96"/>
    </row>
    <row r="99" spans="1:3">
      <c r="A99" s="96"/>
      <c r="B99" s="96"/>
      <c r="C99" s="96"/>
    </row>
    <row r="100" spans="1:3">
      <c r="A100" s="96"/>
      <c r="B100" s="96"/>
      <c r="C100" s="96"/>
    </row>
    <row r="101" spans="1:3">
      <c r="A101" s="96"/>
      <c r="B101" s="96"/>
      <c r="C101" s="96"/>
    </row>
    <row r="102" spans="1:3">
      <c r="A102" s="96"/>
      <c r="B102" s="96"/>
      <c r="C102" s="96"/>
    </row>
    <row r="103" spans="1:3">
      <c r="A103" s="96"/>
      <c r="B103" s="96"/>
      <c r="C103" s="96"/>
    </row>
    <row r="104" spans="1:3">
      <c r="A104" s="96"/>
      <c r="B104" s="96"/>
      <c r="C104" s="96"/>
    </row>
    <row r="105" spans="1:3">
      <c r="A105" s="96"/>
      <c r="B105" s="96"/>
      <c r="C105" s="96"/>
    </row>
    <row r="106" spans="1:3">
      <c r="A106" s="96"/>
      <c r="B106" s="96"/>
      <c r="C106" s="96"/>
    </row>
    <row r="107" spans="1:3">
      <c r="A107" s="96"/>
      <c r="B107" s="96"/>
      <c r="C107" s="96"/>
    </row>
    <row r="108" spans="1:3">
      <c r="A108" s="96"/>
      <c r="B108" s="96"/>
      <c r="C108" s="96"/>
    </row>
    <row r="109" spans="1:3">
      <c r="A109" s="96"/>
      <c r="B109" s="96"/>
      <c r="C109" s="96"/>
    </row>
    <row r="110" spans="1:3">
      <c r="A110" s="96"/>
      <c r="B110" s="96"/>
      <c r="C110" s="96"/>
    </row>
    <row r="111" spans="1:3">
      <c r="A111" s="96"/>
      <c r="B111" s="96"/>
      <c r="C111" s="96"/>
    </row>
    <row r="112" spans="1:3">
      <c r="A112" s="96"/>
      <c r="B112" s="96"/>
      <c r="C112" s="96"/>
    </row>
    <row r="113" spans="1:3">
      <c r="A113" s="96"/>
      <c r="B113" s="96"/>
      <c r="C113" s="96"/>
    </row>
    <row r="114" spans="1:3">
      <c r="A114" s="96"/>
      <c r="B114" s="96"/>
      <c r="C114" s="96"/>
    </row>
    <row r="115" spans="1:3">
      <c r="A115" s="96"/>
      <c r="B115" s="96"/>
      <c r="C115" s="96"/>
    </row>
    <row r="116" spans="1:3">
      <c r="A116" s="96"/>
      <c r="B116" s="96"/>
      <c r="C116" s="96"/>
    </row>
    <row r="117" spans="1:3">
      <c r="A117" s="96"/>
      <c r="B117" s="96"/>
      <c r="C117" s="96"/>
    </row>
    <row r="118" spans="1:3">
      <c r="A118" s="96"/>
      <c r="B118" s="96"/>
      <c r="C118" s="9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8"/>
  <sheetViews>
    <sheetView view="pageBreakPreview" zoomScaleNormal="100" zoomScaleSheetLayoutView="100" workbookViewId="0">
      <selection activeCell="D6" sqref="D6:E6"/>
    </sheetView>
  </sheetViews>
  <sheetFormatPr defaultRowHeight="15" outlineLevelRow="2"/>
  <cols>
    <col min="1" max="1" width="19.5703125" customWidth="1"/>
    <col min="2" max="2" width="35.5703125" customWidth="1"/>
    <col min="3" max="3" width="39" customWidth="1"/>
    <col min="4" max="4" width="20" customWidth="1"/>
    <col min="5" max="5" width="15" customWidth="1"/>
  </cols>
  <sheetData>
    <row r="1" spans="1:5">
      <c r="A1" s="544" t="s">
        <v>834</v>
      </c>
      <c r="B1" s="545"/>
      <c r="C1" s="545"/>
      <c r="D1" s="545"/>
      <c r="E1" s="185"/>
    </row>
    <row r="2" spans="1:5">
      <c r="A2" s="546" t="s">
        <v>51</v>
      </c>
      <c r="B2" s="547"/>
      <c r="C2" s="547"/>
      <c r="D2" s="547"/>
      <c r="E2" s="207"/>
    </row>
    <row r="3" spans="1:5" ht="15.75" thickBot="1">
      <c r="A3" s="548"/>
      <c r="B3" s="549"/>
      <c r="C3" s="549"/>
      <c r="D3" s="549"/>
      <c r="E3" s="550"/>
    </row>
    <row r="4" spans="1:5">
      <c r="A4" s="551" t="s">
        <v>51</v>
      </c>
      <c r="B4" s="552"/>
      <c r="C4" s="552"/>
      <c r="D4" s="552"/>
      <c r="E4" s="555" t="s">
        <v>3090</v>
      </c>
    </row>
    <row r="5" spans="1:5" ht="44.25" customHeight="1" thickBot="1">
      <c r="A5" s="553"/>
      <c r="B5" s="554"/>
      <c r="C5" s="554"/>
      <c r="D5" s="554"/>
      <c r="E5" s="556"/>
    </row>
    <row r="6" spans="1:5" ht="15.75" thickBot="1">
      <c r="A6" s="557" t="s">
        <v>3021</v>
      </c>
      <c r="B6" s="558"/>
      <c r="C6" s="559"/>
      <c r="D6" s="581">
        <f>Obsah!C4</f>
        <v>43190</v>
      </c>
      <c r="E6" s="582">
        <f>Obsah!D4</f>
        <v>0</v>
      </c>
    </row>
    <row r="7" spans="1:5">
      <c r="A7" s="563" t="s">
        <v>50</v>
      </c>
      <c r="B7" s="575"/>
      <c r="C7" s="564"/>
      <c r="D7" s="372" t="s">
        <v>3150</v>
      </c>
      <c r="E7" s="565" t="s">
        <v>49</v>
      </c>
    </row>
    <row r="8" spans="1:5">
      <c r="A8" s="568" t="s">
        <v>48</v>
      </c>
      <c r="B8" s="576"/>
      <c r="C8" s="569"/>
      <c r="D8" s="373" t="s">
        <v>3151</v>
      </c>
      <c r="E8" s="566"/>
    </row>
    <row r="9" spans="1:5" ht="25.5">
      <c r="A9" s="568" t="s">
        <v>47</v>
      </c>
      <c r="B9" s="576"/>
      <c r="C9" s="569"/>
      <c r="D9" s="374" t="s">
        <v>3152</v>
      </c>
      <c r="E9" s="566"/>
    </row>
    <row r="10" spans="1:5" ht="15.75" thickBot="1">
      <c r="A10" s="570" t="s">
        <v>46</v>
      </c>
      <c r="B10" s="577"/>
      <c r="C10" s="571"/>
      <c r="D10" s="375" t="s">
        <v>3153</v>
      </c>
      <c r="E10" s="567"/>
    </row>
    <row r="11" spans="1:5">
      <c r="A11" s="563" t="s">
        <v>45</v>
      </c>
      <c r="B11" s="575"/>
      <c r="C11" s="564"/>
      <c r="D11" s="376">
        <v>37034</v>
      </c>
      <c r="E11" s="565" t="s">
        <v>44</v>
      </c>
    </row>
    <row r="12" spans="1:5">
      <c r="A12" s="568" t="s">
        <v>43</v>
      </c>
      <c r="B12" s="576"/>
      <c r="C12" s="569"/>
      <c r="D12" s="377">
        <v>43069</v>
      </c>
      <c r="E12" s="566"/>
    </row>
    <row r="13" spans="1:5" ht="39" thickBot="1">
      <c r="A13" s="570" t="s">
        <v>42</v>
      </c>
      <c r="B13" s="577"/>
      <c r="C13" s="571"/>
      <c r="D13" s="366" t="s">
        <v>3154</v>
      </c>
      <c r="E13" s="567"/>
    </row>
    <row r="14" spans="1:5" ht="15.75" thickBot="1">
      <c r="A14" s="560" t="s">
        <v>41</v>
      </c>
      <c r="B14" s="561"/>
      <c r="C14" s="562"/>
      <c r="D14" s="378" t="s">
        <v>3155</v>
      </c>
      <c r="E14" s="379" t="s">
        <v>40</v>
      </c>
    </row>
    <row r="15" spans="1:5" ht="15.75" thickBot="1">
      <c r="A15" s="560" t="s">
        <v>39</v>
      </c>
      <c r="B15" s="561"/>
      <c r="C15" s="562"/>
      <c r="D15" s="378" t="s">
        <v>3155</v>
      </c>
      <c r="E15" s="380" t="s">
        <v>38</v>
      </c>
    </row>
    <row r="16" spans="1:5">
      <c r="A16" s="572" t="s">
        <v>37</v>
      </c>
      <c r="B16" s="563" t="s">
        <v>36</v>
      </c>
      <c r="C16" s="564"/>
      <c r="D16" s="578" t="s">
        <v>3156</v>
      </c>
      <c r="E16" s="565" t="s">
        <v>35</v>
      </c>
    </row>
    <row r="17" spans="1:5">
      <c r="A17" s="573"/>
      <c r="B17" s="568" t="s">
        <v>29</v>
      </c>
      <c r="C17" s="569"/>
      <c r="D17" s="579"/>
      <c r="E17" s="566"/>
    </row>
    <row r="18" spans="1:5" ht="15.75" thickBot="1">
      <c r="A18" s="574"/>
      <c r="B18" s="570" t="s">
        <v>28</v>
      </c>
      <c r="C18" s="571"/>
      <c r="D18" s="580"/>
      <c r="E18" s="567"/>
    </row>
    <row r="19" spans="1:5" ht="24.75" customHeight="1" thickBot="1">
      <c r="A19" s="588" t="s">
        <v>2976</v>
      </c>
      <c r="B19" s="589"/>
      <c r="C19" s="590"/>
      <c r="D19" s="381" t="s">
        <v>3157</v>
      </c>
      <c r="E19" s="380" t="s">
        <v>34</v>
      </c>
    </row>
    <row r="20" spans="1:5" ht="24.75" customHeight="1">
      <c r="A20" s="603" t="s">
        <v>33</v>
      </c>
      <c r="B20" s="598" t="s">
        <v>32</v>
      </c>
      <c r="C20" s="599"/>
      <c r="D20" s="382" t="s">
        <v>3158</v>
      </c>
      <c r="E20" s="565" t="s">
        <v>31</v>
      </c>
    </row>
    <row r="21" spans="1:5" ht="25.5" customHeight="1">
      <c r="A21" s="604"/>
      <c r="B21" s="607" t="s">
        <v>30</v>
      </c>
      <c r="C21" s="383" t="s">
        <v>3131</v>
      </c>
      <c r="D21" s="384" t="s">
        <v>3159</v>
      </c>
      <c r="E21" s="597"/>
    </row>
    <row r="22" spans="1:5">
      <c r="A22" s="604"/>
      <c r="B22" s="607"/>
      <c r="C22" s="332" t="s">
        <v>29</v>
      </c>
      <c r="D22" s="384" t="s">
        <v>3159</v>
      </c>
      <c r="E22" s="597"/>
    </row>
    <row r="23" spans="1:5">
      <c r="A23" s="604"/>
      <c r="B23" s="607"/>
      <c r="C23" s="332" t="s">
        <v>28</v>
      </c>
      <c r="D23" s="385" t="s">
        <v>3159</v>
      </c>
      <c r="E23" s="597"/>
    </row>
    <row r="24" spans="1:5">
      <c r="A24" s="604"/>
      <c r="B24" s="607"/>
      <c r="C24" s="332" t="s">
        <v>27</v>
      </c>
      <c r="D24" s="386" t="s">
        <v>3159</v>
      </c>
      <c r="E24" s="597"/>
    </row>
    <row r="25" spans="1:5" ht="15" customHeight="1">
      <c r="A25" s="604"/>
      <c r="B25" s="608"/>
      <c r="C25" s="332" t="s">
        <v>23</v>
      </c>
      <c r="D25" s="384" t="s">
        <v>3159</v>
      </c>
      <c r="E25" s="597"/>
    </row>
    <row r="26" spans="1:5">
      <c r="A26" s="604"/>
      <c r="B26" s="602" t="s">
        <v>26</v>
      </c>
      <c r="C26" s="332" t="s">
        <v>25</v>
      </c>
      <c r="D26" s="387" t="s">
        <v>3159</v>
      </c>
      <c r="E26" s="597"/>
    </row>
    <row r="27" spans="1:5" ht="25.5">
      <c r="A27" s="604"/>
      <c r="B27" s="607"/>
      <c r="C27" s="332" t="s">
        <v>24</v>
      </c>
      <c r="D27" s="387" t="s">
        <v>3159</v>
      </c>
      <c r="E27" s="597"/>
    </row>
    <row r="28" spans="1:5" ht="38.25" customHeight="1" thickBot="1">
      <c r="A28" s="604"/>
      <c r="B28" s="607"/>
      <c r="C28" s="388" t="s">
        <v>3132</v>
      </c>
      <c r="D28" s="389" t="s">
        <v>3159</v>
      </c>
      <c r="E28" s="597"/>
    </row>
    <row r="29" spans="1:5" ht="30" customHeight="1">
      <c r="A29" s="605" t="s">
        <v>2941</v>
      </c>
      <c r="B29" s="615" t="s">
        <v>2942</v>
      </c>
      <c r="C29" s="615"/>
      <c r="D29" s="387">
        <v>0</v>
      </c>
      <c r="E29" s="565" t="s">
        <v>22</v>
      </c>
    </row>
    <row r="30" spans="1:5" ht="34.5" customHeight="1" thickBot="1">
      <c r="A30" s="606"/>
      <c r="B30" s="616" t="s">
        <v>2943</v>
      </c>
      <c r="C30" s="616"/>
      <c r="D30" s="387">
        <v>0</v>
      </c>
      <c r="E30" s="566"/>
    </row>
    <row r="31" spans="1:5" ht="15" customHeight="1" thickBot="1">
      <c r="A31" s="591" t="s">
        <v>2941</v>
      </c>
      <c r="B31" s="592"/>
      <c r="C31" s="592"/>
      <c r="D31" s="593"/>
      <c r="E31" s="583" t="s">
        <v>3022</v>
      </c>
    </row>
    <row r="32" spans="1:5">
      <c r="A32" s="584" t="s">
        <v>21</v>
      </c>
      <c r="B32" s="585"/>
      <c r="C32" s="585"/>
      <c r="D32" s="401" t="s">
        <v>3242</v>
      </c>
      <c r="E32" s="566"/>
    </row>
    <row r="33" spans="1:5">
      <c r="A33" s="584" t="s">
        <v>20</v>
      </c>
      <c r="B33" s="586"/>
      <c r="C33" s="314" t="s">
        <v>19</v>
      </c>
      <c r="D33" s="393" t="s">
        <v>3300</v>
      </c>
      <c r="E33" s="566"/>
    </row>
    <row r="34" spans="1:5">
      <c r="A34" s="587"/>
      <c r="B34" s="586"/>
      <c r="C34" s="314" t="s">
        <v>18</v>
      </c>
      <c r="D34" s="393" t="s">
        <v>3160</v>
      </c>
      <c r="E34" s="566"/>
    </row>
    <row r="35" spans="1:5">
      <c r="A35" s="587"/>
      <c r="B35" s="586"/>
      <c r="C35" s="332" t="s">
        <v>17</v>
      </c>
      <c r="D35" s="409">
        <v>41781</v>
      </c>
      <c r="E35" s="566"/>
    </row>
    <row r="36" spans="1:5" ht="15" customHeight="1">
      <c r="A36" s="609" t="s">
        <v>16</v>
      </c>
      <c r="B36" s="610"/>
      <c r="C36" s="610"/>
      <c r="D36" s="611"/>
      <c r="E36" s="566"/>
    </row>
    <row r="37" spans="1:5" ht="39.75" customHeight="1">
      <c r="A37" s="612" t="s">
        <v>3298</v>
      </c>
      <c r="B37" s="613"/>
      <c r="C37" s="613"/>
      <c r="D37" s="614"/>
      <c r="E37" s="566"/>
    </row>
    <row r="38" spans="1:5" ht="15" hidden="1" customHeight="1" outlineLevel="1">
      <c r="A38" s="164"/>
      <c r="B38" s="165"/>
      <c r="C38" s="165"/>
      <c r="D38" s="165"/>
      <c r="E38" s="566"/>
    </row>
    <row r="39" spans="1:5" ht="15" hidden="1" customHeight="1" outlineLevel="1">
      <c r="A39" s="166"/>
      <c r="B39" s="167"/>
      <c r="C39" s="167"/>
      <c r="D39" s="167"/>
      <c r="E39" s="566"/>
    </row>
    <row r="40" spans="1:5" ht="15" hidden="1" customHeight="1" outlineLevel="1">
      <c r="A40" s="166"/>
      <c r="B40" s="167"/>
      <c r="C40" s="167"/>
      <c r="D40" s="167"/>
      <c r="E40" s="566"/>
    </row>
    <row r="41" spans="1:5" ht="15" hidden="1" customHeight="1" outlineLevel="1">
      <c r="A41" s="166"/>
      <c r="B41" s="167"/>
      <c r="C41" s="167"/>
      <c r="D41" s="167"/>
      <c r="E41" s="566"/>
    </row>
    <row r="42" spans="1:5" ht="15" hidden="1" customHeight="1" outlineLevel="1">
      <c r="A42" s="166"/>
      <c r="B42" s="167"/>
      <c r="C42" s="167"/>
      <c r="D42" s="167"/>
      <c r="E42" s="566"/>
    </row>
    <row r="43" spans="1:5" ht="15" hidden="1" customHeight="1" outlineLevel="1">
      <c r="A43" s="166"/>
      <c r="B43" s="167"/>
      <c r="C43" s="167"/>
      <c r="D43" s="167"/>
      <c r="E43" s="566"/>
    </row>
    <row r="44" spans="1:5" ht="15" hidden="1" customHeight="1" outlineLevel="1">
      <c r="A44" s="166"/>
      <c r="B44" s="167"/>
      <c r="C44" s="167"/>
      <c r="D44" s="167"/>
      <c r="E44" s="566"/>
    </row>
    <row r="45" spans="1:5" ht="15" hidden="1" customHeight="1" outlineLevel="1">
      <c r="A45" s="166"/>
      <c r="B45" s="167"/>
      <c r="C45" s="167"/>
      <c r="D45" s="167"/>
      <c r="E45" s="566"/>
    </row>
    <row r="46" spans="1:5" ht="15" hidden="1" customHeight="1" outlineLevel="1">
      <c r="A46" s="166"/>
      <c r="B46" s="167"/>
      <c r="C46" s="167"/>
      <c r="D46" s="167"/>
      <c r="E46" s="566"/>
    </row>
    <row r="47" spans="1:5" ht="15" hidden="1" customHeight="1" outlineLevel="1">
      <c r="A47" s="166"/>
      <c r="B47" s="167"/>
      <c r="C47" s="167"/>
      <c r="D47" s="167"/>
      <c r="E47" s="566"/>
    </row>
    <row r="48" spans="1:5" ht="15" hidden="1" customHeight="1" outlineLevel="1">
      <c r="A48" s="166"/>
      <c r="B48" s="167"/>
      <c r="C48" s="167"/>
      <c r="D48" s="167"/>
      <c r="E48" s="566"/>
    </row>
    <row r="49" spans="1:5" ht="15" hidden="1" customHeight="1" outlineLevel="1">
      <c r="A49" s="166"/>
      <c r="B49" s="167"/>
      <c r="C49" s="167"/>
      <c r="D49" s="167"/>
      <c r="E49" s="566"/>
    </row>
    <row r="50" spans="1:5" ht="15" hidden="1" customHeight="1" outlineLevel="1">
      <c r="A50" s="166"/>
      <c r="B50" s="167"/>
      <c r="C50" s="167"/>
      <c r="D50" s="167"/>
      <c r="E50" s="566"/>
    </row>
    <row r="51" spans="1:5" ht="15" hidden="1" customHeight="1" outlineLevel="1">
      <c r="A51" s="166"/>
      <c r="B51" s="167"/>
      <c r="C51" s="167"/>
      <c r="D51" s="167"/>
      <c r="E51" s="566"/>
    </row>
    <row r="52" spans="1:5" ht="15" hidden="1" customHeight="1" outlineLevel="1">
      <c r="A52" s="168"/>
      <c r="B52" s="169"/>
      <c r="C52" s="169"/>
      <c r="D52" s="169"/>
      <c r="E52" s="566"/>
    </row>
    <row r="53" spans="1:5" ht="15" customHeight="1" collapsed="1" thickBot="1">
      <c r="A53" s="600" t="s">
        <v>3027</v>
      </c>
      <c r="B53" s="601"/>
      <c r="C53" s="601"/>
      <c r="D53" s="602"/>
      <c r="E53" s="566"/>
    </row>
    <row r="54" spans="1:5" ht="15" customHeight="1">
      <c r="A54" s="617" t="s">
        <v>21</v>
      </c>
      <c r="B54" s="618"/>
      <c r="C54" s="619"/>
      <c r="D54" s="402" t="s">
        <v>3242</v>
      </c>
      <c r="E54" s="566"/>
    </row>
    <row r="55" spans="1:5" ht="15" customHeight="1">
      <c r="A55" s="620" t="s">
        <v>3297</v>
      </c>
      <c r="B55" s="621"/>
      <c r="C55" s="314" t="s">
        <v>3149</v>
      </c>
      <c r="D55" s="403" t="s">
        <v>3186</v>
      </c>
      <c r="E55" s="566"/>
    </row>
    <row r="56" spans="1:5" ht="15" customHeight="1">
      <c r="A56" s="622"/>
      <c r="B56" s="623"/>
      <c r="C56" s="314" t="s">
        <v>19</v>
      </c>
      <c r="D56" s="315" t="s">
        <v>3301</v>
      </c>
      <c r="E56" s="566"/>
    </row>
    <row r="57" spans="1:5" ht="15" customHeight="1" thickBot="1">
      <c r="A57" s="624"/>
      <c r="B57" s="625"/>
      <c r="C57" s="314" t="s">
        <v>2958</v>
      </c>
      <c r="D57" s="315" t="s">
        <v>3162</v>
      </c>
      <c r="E57" s="566"/>
    </row>
    <row r="58" spans="1:5" ht="15.75" thickBot="1">
      <c r="A58" s="594"/>
      <c r="B58" s="595"/>
      <c r="C58" s="595"/>
      <c r="D58" s="595"/>
      <c r="E58" s="596"/>
    </row>
    <row r="59" spans="1:5" ht="15" customHeight="1" outlineLevel="1">
      <c r="A59" s="591" t="s">
        <v>2941</v>
      </c>
      <c r="B59" s="592"/>
      <c r="C59" s="592"/>
      <c r="D59" s="593"/>
      <c r="E59" s="583" t="s">
        <v>3022</v>
      </c>
    </row>
    <row r="60" spans="1:5" outlineLevel="1">
      <c r="A60" s="584" t="s">
        <v>21</v>
      </c>
      <c r="B60" s="585"/>
      <c r="C60" s="585"/>
      <c r="D60" s="404" t="s">
        <v>3161</v>
      </c>
      <c r="E60" s="566"/>
    </row>
    <row r="61" spans="1:5" outlineLevel="1">
      <c r="A61" s="584" t="s">
        <v>20</v>
      </c>
      <c r="B61" s="586"/>
      <c r="C61" s="314" t="s">
        <v>19</v>
      </c>
      <c r="D61" s="393" t="s">
        <v>3300</v>
      </c>
      <c r="E61" s="566"/>
    </row>
    <row r="62" spans="1:5" outlineLevel="1">
      <c r="A62" s="587"/>
      <c r="B62" s="586"/>
      <c r="C62" s="314" t="s">
        <v>18</v>
      </c>
      <c r="D62" s="368" t="s">
        <v>3163</v>
      </c>
      <c r="E62" s="566"/>
    </row>
    <row r="63" spans="1:5" outlineLevel="1">
      <c r="A63" s="587"/>
      <c r="B63" s="586"/>
      <c r="C63" s="332" t="s">
        <v>17</v>
      </c>
      <c r="D63" s="369">
        <v>41869</v>
      </c>
      <c r="E63" s="566"/>
    </row>
    <row r="64" spans="1:5" ht="15" customHeight="1" outlineLevel="1">
      <c r="A64" s="609" t="s">
        <v>16</v>
      </c>
      <c r="B64" s="610"/>
      <c r="C64" s="610"/>
      <c r="D64" s="611"/>
      <c r="E64" s="566"/>
    </row>
    <row r="65" spans="1:5" ht="29.25" customHeight="1" outlineLevel="1" thickBot="1">
      <c r="A65" s="609" t="s">
        <v>3164</v>
      </c>
      <c r="B65" s="610"/>
      <c r="C65" s="610"/>
      <c r="D65" s="626"/>
      <c r="E65" s="566"/>
    </row>
    <row r="66" spans="1:5" ht="15" hidden="1" customHeight="1" outlineLevel="2">
      <c r="A66" s="164"/>
      <c r="B66" s="165"/>
      <c r="C66" s="165"/>
      <c r="D66" s="165"/>
      <c r="E66" s="566"/>
    </row>
    <row r="67" spans="1:5" ht="15" hidden="1" customHeight="1" outlineLevel="2">
      <c r="A67" s="166"/>
      <c r="B67" s="167"/>
      <c r="C67" s="167"/>
      <c r="D67" s="167"/>
      <c r="E67" s="566"/>
    </row>
    <row r="68" spans="1:5" ht="15" hidden="1" customHeight="1" outlineLevel="2">
      <c r="A68" s="166"/>
      <c r="B68" s="167"/>
      <c r="C68" s="167"/>
      <c r="D68" s="167"/>
      <c r="E68" s="566"/>
    </row>
    <row r="69" spans="1:5" ht="15" hidden="1" customHeight="1" outlineLevel="2">
      <c r="A69" s="166"/>
      <c r="B69" s="167"/>
      <c r="C69" s="167"/>
      <c r="D69" s="167"/>
      <c r="E69" s="566"/>
    </row>
    <row r="70" spans="1:5" ht="15" hidden="1" customHeight="1" outlineLevel="2">
      <c r="A70" s="166"/>
      <c r="B70" s="167"/>
      <c r="C70" s="167"/>
      <c r="D70" s="167"/>
      <c r="E70" s="566"/>
    </row>
    <row r="71" spans="1:5" ht="15" hidden="1" customHeight="1" outlineLevel="2">
      <c r="A71" s="166"/>
      <c r="B71" s="167"/>
      <c r="C71" s="167"/>
      <c r="D71" s="167"/>
      <c r="E71" s="566"/>
    </row>
    <row r="72" spans="1:5" ht="15" hidden="1" customHeight="1" outlineLevel="2">
      <c r="A72" s="166"/>
      <c r="B72" s="167"/>
      <c r="C72" s="167"/>
      <c r="D72" s="167"/>
      <c r="E72" s="566"/>
    </row>
    <row r="73" spans="1:5" ht="15" hidden="1" customHeight="1" outlineLevel="2">
      <c r="A73" s="166"/>
      <c r="B73" s="167"/>
      <c r="C73" s="167"/>
      <c r="D73" s="167"/>
      <c r="E73" s="566"/>
    </row>
    <row r="74" spans="1:5" ht="15" hidden="1" customHeight="1" outlineLevel="2">
      <c r="A74" s="166"/>
      <c r="B74" s="167"/>
      <c r="C74" s="167"/>
      <c r="D74" s="167"/>
      <c r="E74" s="566"/>
    </row>
    <row r="75" spans="1:5" ht="15" hidden="1" customHeight="1" outlineLevel="2">
      <c r="A75" s="166"/>
      <c r="B75" s="167"/>
      <c r="C75" s="167"/>
      <c r="D75" s="167"/>
      <c r="E75" s="566"/>
    </row>
    <row r="76" spans="1:5" ht="15" hidden="1" customHeight="1" outlineLevel="2">
      <c r="A76" s="166"/>
      <c r="B76" s="167"/>
      <c r="C76" s="167"/>
      <c r="D76" s="167"/>
      <c r="E76" s="566"/>
    </row>
    <row r="77" spans="1:5" ht="15" hidden="1" customHeight="1" outlineLevel="2">
      <c r="A77" s="166"/>
      <c r="B77" s="167"/>
      <c r="C77" s="167"/>
      <c r="D77" s="167"/>
      <c r="E77" s="566"/>
    </row>
    <row r="78" spans="1:5" ht="15" hidden="1" customHeight="1" outlineLevel="2">
      <c r="A78" s="166"/>
      <c r="B78" s="167"/>
      <c r="C78" s="167"/>
      <c r="D78" s="167"/>
      <c r="E78" s="566"/>
    </row>
    <row r="79" spans="1:5" ht="15" hidden="1" customHeight="1" outlineLevel="2">
      <c r="A79" s="166"/>
      <c r="B79" s="167"/>
      <c r="C79" s="167"/>
      <c r="D79" s="167"/>
      <c r="E79" s="566"/>
    </row>
    <row r="80" spans="1:5" ht="15" hidden="1" customHeight="1" outlineLevel="2">
      <c r="A80" s="168"/>
      <c r="B80" s="169"/>
      <c r="C80" s="169"/>
      <c r="D80" s="169"/>
      <c r="E80" s="566"/>
    </row>
    <row r="81" spans="1:5" ht="15.75" outlineLevel="1" collapsed="1" thickBot="1">
      <c r="A81" s="594"/>
      <c r="B81" s="595"/>
      <c r="C81" s="595"/>
      <c r="D81" s="595"/>
      <c r="E81" s="596"/>
    </row>
    <row r="82" spans="1:5" ht="15" customHeight="1" outlineLevel="1">
      <c r="A82" s="591" t="s">
        <v>2941</v>
      </c>
      <c r="B82" s="592"/>
      <c r="C82" s="592"/>
      <c r="D82" s="593"/>
      <c r="E82" s="583" t="s">
        <v>3022</v>
      </c>
    </row>
    <row r="83" spans="1:5" outlineLevel="1">
      <c r="A83" s="584" t="s">
        <v>21</v>
      </c>
      <c r="B83" s="585"/>
      <c r="C83" s="585"/>
      <c r="D83" s="405" t="s">
        <v>3165</v>
      </c>
      <c r="E83" s="566"/>
    </row>
    <row r="84" spans="1:5" outlineLevel="1">
      <c r="A84" s="584" t="s">
        <v>20</v>
      </c>
      <c r="B84" s="586"/>
      <c r="C84" s="314" t="s">
        <v>19</v>
      </c>
      <c r="D84" s="393" t="s">
        <v>3300</v>
      </c>
      <c r="E84" s="566"/>
    </row>
    <row r="85" spans="1:5" outlineLevel="1">
      <c r="A85" s="587"/>
      <c r="B85" s="586"/>
      <c r="C85" s="314" t="s">
        <v>18</v>
      </c>
      <c r="D85" s="368" t="s">
        <v>3163</v>
      </c>
      <c r="E85" s="566"/>
    </row>
    <row r="86" spans="1:5" outlineLevel="1">
      <c r="A86" s="587"/>
      <c r="B86" s="586"/>
      <c r="C86" s="332" t="s">
        <v>17</v>
      </c>
      <c r="D86" s="369">
        <v>41969</v>
      </c>
      <c r="E86" s="566"/>
    </row>
    <row r="87" spans="1:5" ht="15" customHeight="1" outlineLevel="1">
      <c r="A87" s="609" t="s">
        <v>16</v>
      </c>
      <c r="B87" s="610"/>
      <c r="C87" s="610"/>
      <c r="D87" s="611"/>
      <c r="E87" s="566"/>
    </row>
    <row r="88" spans="1:5" ht="15.75" outlineLevel="1" thickBot="1">
      <c r="A88" s="609" t="s">
        <v>3166</v>
      </c>
      <c r="B88" s="610"/>
      <c r="C88" s="610"/>
      <c r="D88" s="626"/>
      <c r="E88" s="566"/>
    </row>
    <row r="89" spans="1:5" ht="15" hidden="1" customHeight="1" outlineLevel="2">
      <c r="A89" s="164"/>
      <c r="B89" s="165"/>
      <c r="C89" s="165"/>
      <c r="D89" s="165"/>
      <c r="E89" s="566"/>
    </row>
    <row r="90" spans="1:5" ht="15" hidden="1" customHeight="1" outlineLevel="2">
      <c r="A90" s="166"/>
      <c r="B90" s="167"/>
      <c r="C90" s="167"/>
      <c r="D90" s="167"/>
      <c r="E90" s="566"/>
    </row>
    <row r="91" spans="1:5" ht="15" hidden="1" customHeight="1" outlineLevel="2">
      <c r="A91" s="166"/>
      <c r="B91" s="167"/>
      <c r="C91" s="167"/>
      <c r="D91" s="167"/>
      <c r="E91" s="566"/>
    </row>
    <row r="92" spans="1:5" ht="15" hidden="1" customHeight="1" outlineLevel="2">
      <c r="A92" s="166"/>
      <c r="B92" s="167"/>
      <c r="C92" s="167"/>
      <c r="D92" s="167"/>
      <c r="E92" s="566"/>
    </row>
    <row r="93" spans="1:5" ht="15" hidden="1" customHeight="1" outlineLevel="2">
      <c r="A93" s="166"/>
      <c r="B93" s="167"/>
      <c r="C93" s="167"/>
      <c r="D93" s="167"/>
      <c r="E93" s="566"/>
    </row>
    <row r="94" spans="1:5" ht="15" hidden="1" customHeight="1" outlineLevel="2">
      <c r="A94" s="166"/>
      <c r="B94" s="167"/>
      <c r="C94" s="167"/>
      <c r="D94" s="167"/>
      <c r="E94" s="566"/>
    </row>
    <row r="95" spans="1:5" ht="15" hidden="1" customHeight="1" outlineLevel="2">
      <c r="A95" s="166"/>
      <c r="B95" s="167"/>
      <c r="C95" s="167"/>
      <c r="D95" s="167"/>
      <c r="E95" s="566"/>
    </row>
    <row r="96" spans="1:5" ht="15" hidden="1" customHeight="1" outlineLevel="2">
      <c r="A96" s="166"/>
      <c r="B96" s="167"/>
      <c r="C96" s="167"/>
      <c r="D96" s="167"/>
      <c r="E96" s="566"/>
    </row>
    <row r="97" spans="1:5" ht="15" hidden="1" customHeight="1" outlineLevel="2">
      <c r="A97" s="166"/>
      <c r="B97" s="167"/>
      <c r="C97" s="167"/>
      <c r="D97" s="167"/>
      <c r="E97" s="566"/>
    </row>
    <row r="98" spans="1:5" ht="15" hidden="1" customHeight="1" outlineLevel="2">
      <c r="A98" s="166"/>
      <c r="B98" s="167"/>
      <c r="C98" s="167"/>
      <c r="D98" s="167"/>
      <c r="E98" s="566"/>
    </row>
    <row r="99" spans="1:5" ht="15" hidden="1" customHeight="1" outlineLevel="2">
      <c r="A99" s="166"/>
      <c r="B99" s="167"/>
      <c r="C99" s="167"/>
      <c r="D99" s="167"/>
      <c r="E99" s="566"/>
    </row>
    <row r="100" spans="1:5" ht="15" hidden="1" customHeight="1" outlineLevel="2">
      <c r="A100" s="166"/>
      <c r="B100" s="167"/>
      <c r="C100" s="167"/>
      <c r="D100" s="167"/>
      <c r="E100" s="566"/>
    </row>
    <row r="101" spans="1:5" ht="15" hidden="1" customHeight="1" outlineLevel="2">
      <c r="A101" s="166"/>
      <c r="B101" s="167"/>
      <c r="C101" s="167"/>
      <c r="D101" s="167"/>
      <c r="E101" s="566"/>
    </row>
    <row r="102" spans="1:5" ht="15" hidden="1" customHeight="1" outlineLevel="2">
      <c r="A102" s="166"/>
      <c r="B102" s="167"/>
      <c r="C102" s="167"/>
      <c r="D102" s="167"/>
      <c r="E102" s="566"/>
    </row>
    <row r="103" spans="1:5" ht="15" hidden="1" customHeight="1" outlineLevel="2">
      <c r="A103" s="168"/>
      <c r="B103" s="169"/>
      <c r="C103" s="169"/>
      <c r="D103" s="169"/>
      <c r="E103" s="566"/>
    </row>
    <row r="104" spans="1:5" ht="15.75" outlineLevel="1" collapsed="1" thickBot="1">
      <c r="A104" s="594"/>
      <c r="B104" s="595"/>
      <c r="C104" s="595"/>
      <c r="D104" s="595"/>
      <c r="E104" s="596"/>
    </row>
    <row r="105" spans="1:5" ht="15" customHeight="1" outlineLevel="1" thickBot="1">
      <c r="A105" s="591" t="s">
        <v>2941</v>
      </c>
      <c r="B105" s="592"/>
      <c r="C105" s="592"/>
      <c r="D105" s="593"/>
      <c r="E105" s="583" t="s">
        <v>3022</v>
      </c>
    </row>
    <row r="106" spans="1:5" outlineLevel="1">
      <c r="A106" s="584" t="s">
        <v>21</v>
      </c>
      <c r="B106" s="585"/>
      <c r="C106" s="585"/>
      <c r="D106" s="390" t="s">
        <v>3167</v>
      </c>
      <c r="E106" s="566"/>
    </row>
    <row r="107" spans="1:5" outlineLevel="1">
      <c r="A107" s="584" t="s">
        <v>20</v>
      </c>
      <c r="B107" s="586"/>
      <c r="C107" s="314" t="s">
        <v>19</v>
      </c>
      <c r="D107" s="391" t="s">
        <v>3302</v>
      </c>
      <c r="E107" s="566"/>
    </row>
    <row r="108" spans="1:5" outlineLevel="1">
      <c r="A108" s="587"/>
      <c r="B108" s="586"/>
      <c r="C108" s="314" t="s">
        <v>18</v>
      </c>
      <c r="D108" s="391" t="s">
        <v>3168</v>
      </c>
      <c r="E108" s="566"/>
    </row>
    <row r="109" spans="1:5" outlineLevel="1">
      <c r="A109" s="587"/>
      <c r="B109" s="586"/>
      <c r="C109" s="332" t="s">
        <v>17</v>
      </c>
      <c r="D109" s="369">
        <v>41969</v>
      </c>
      <c r="E109" s="566"/>
    </row>
    <row r="110" spans="1:5" ht="15" customHeight="1" outlineLevel="1">
      <c r="A110" s="609" t="s">
        <v>16</v>
      </c>
      <c r="B110" s="610"/>
      <c r="C110" s="610"/>
      <c r="D110" s="611"/>
      <c r="E110" s="566"/>
    </row>
    <row r="111" spans="1:5" ht="40.5" customHeight="1" outlineLevel="1">
      <c r="A111" s="609" t="s">
        <v>3303</v>
      </c>
      <c r="B111" s="610"/>
      <c r="C111" s="610"/>
      <c r="D111" s="626"/>
      <c r="E111" s="566"/>
    </row>
    <row r="112" spans="1:5" ht="15" hidden="1" customHeight="1" outlineLevel="2">
      <c r="A112" s="164"/>
      <c r="B112" s="165"/>
      <c r="C112" s="165"/>
      <c r="D112" s="165"/>
      <c r="E112" s="566"/>
    </row>
    <row r="113" spans="1:5" ht="15" hidden="1" customHeight="1" outlineLevel="2">
      <c r="A113" s="166"/>
      <c r="B113" s="167"/>
      <c r="C113" s="167"/>
      <c r="D113" s="167"/>
      <c r="E113" s="566"/>
    </row>
    <row r="114" spans="1:5" ht="15" hidden="1" customHeight="1" outlineLevel="2">
      <c r="A114" s="166"/>
      <c r="B114" s="167"/>
      <c r="C114" s="167"/>
      <c r="D114" s="167"/>
      <c r="E114" s="566"/>
    </row>
    <row r="115" spans="1:5" ht="15" hidden="1" customHeight="1" outlineLevel="2">
      <c r="A115" s="166"/>
      <c r="B115" s="167"/>
      <c r="C115" s="167"/>
      <c r="D115" s="167"/>
      <c r="E115" s="566"/>
    </row>
    <row r="116" spans="1:5" ht="15" hidden="1" customHeight="1" outlineLevel="2">
      <c r="A116" s="166"/>
      <c r="B116" s="167"/>
      <c r="C116" s="167"/>
      <c r="D116" s="167"/>
      <c r="E116" s="566"/>
    </row>
    <row r="117" spans="1:5" ht="15" hidden="1" customHeight="1" outlineLevel="2">
      <c r="A117" s="166"/>
      <c r="B117" s="167"/>
      <c r="C117" s="167"/>
      <c r="D117" s="167"/>
      <c r="E117" s="566"/>
    </row>
    <row r="118" spans="1:5" ht="15" hidden="1" customHeight="1" outlineLevel="2">
      <c r="A118" s="166"/>
      <c r="B118" s="167"/>
      <c r="C118" s="167"/>
      <c r="D118" s="167"/>
      <c r="E118" s="566"/>
    </row>
    <row r="119" spans="1:5" ht="15" hidden="1" customHeight="1" outlineLevel="2">
      <c r="A119" s="166"/>
      <c r="B119" s="167"/>
      <c r="C119" s="167"/>
      <c r="D119" s="167"/>
      <c r="E119" s="566"/>
    </row>
    <row r="120" spans="1:5" ht="15" hidden="1" customHeight="1" outlineLevel="2">
      <c r="A120" s="166"/>
      <c r="B120" s="167"/>
      <c r="C120" s="167"/>
      <c r="D120" s="167"/>
      <c r="E120" s="566"/>
    </row>
    <row r="121" spans="1:5" ht="15" hidden="1" customHeight="1" outlineLevel="2">
      <c r="A121" s="166"/>
      <c r="B121" s="167"/>
      <c r="C121" s="167"/>
      <c r="D121" s="167"/>
      <c r="E121" s="566"/>
    </row>
    <row r="122" spans="1:5" ht="15" hidden="1" customHeight="1" outlineLevel="2">
      <c r="A122" s="166"/>
      <c r="B122" s="167"/>
      <c r="C122" s="167"/>
      <c r="D122" s="167"/>
      <c r="E122" s="566"/>
    </row>
    <row r="123" spans="1:5" ht="15" hidden="1" customHeight="1" outlineLevel="2">
      <c r="A123" s="166"/>
      <c r="B123" s="167"/>
      <c r="C123" s="167"/>
      <c r="D123" s="167"/>
      <c r="E123" s="566"/>
    </row>
    <row r="124" spans="1:5" ht="15" hidden="1" customHeight="1" outlineLevel="2">
      <c r="A124" s="166"/>
      <c r="B124" s="167"/>
      <c r="C124" s="167"/>
      <c r="D124" s="167"/>
      <c r="E124" s="566"/>
    </row>
    <row r="125" spans="1:5" ht="15" hidden="1" customHeight="1" outlineLevel="2">
      <c r="A125" s="166"/>
      <c r="B125" s="167"/>
      <c r="C125" s="167"/>
      <c r="D125" s="167"/>
      <c r="E125" s="566"/>
    </row>
    <row r="126" spans="1:5" ht="15" hidden="1" customHeight="1" outlineLevel="2">
      <c r="A126" s="168"/>
      <c r="B126" s="169"/>
      <c r="C126" s="169"/>
      <c r="D126" s="169"/>
      <c r="E126" s="566"/>
    </row>
    <row r="127" spans="1:5" ht="15" customHeight="1" outlineLevel="1" collapsed="1" thickBot="1">
      <c r="A127" s="609" t="s">
        <v>3024</v>
      </c>
      <c r="B127" s="610"/>
      <c r="C127" s="610"/>
      <c r="D127" s="611"/>
      <c r="E127" s="566"/>
    </row>
    <row r="128" spans="1:5" ht="15" customHeight="1" outlineLevel="1">
      <c r="A128" s="584" t="s">
        <v>21</v>
      </c>
      <c r="B128" s="585"/>
      <c r="C128" s="585"/>
      <c r="D128" s="392" t="s">
        <v>3167</v>
      </c>
      <c r="E128" s="566"/>
    </row>
    <row r="129" spans="1:5" ht="15" customHeight="1" outlineLevel="1">
      <c r="A129" s="584" t="s">
        <v>3026</v>
      </c>
      <c r="B129" s="586"/>
      <c r="C129" s="314" t="s">
        <v>3025</v>
      </c>
      <c r="D129" s="315" t="s">
        <v>3169</v>
      </c>
      <c r="E129" s="566"/>
    </row>
    <row r="130" spans="1:5" ht="15" customHeight="1" outlineLevel="1">
      <c r="A130" s="587"/>
      <c r="B130" s="586"/>
      <c r="C130" s="314" t="s">
        <v>19</v>
      </c>
      <c r="D130" s="315" t="s">
        <v>3302</v>
      </c>
      <c r="E130" s="566"/>
    </row>
    <row r="131" spans="1:5" ht="15" customHeight="1" outlineLevel="1">
      <c r="A131" s="587"/>
      <c r="B131" s="586"/>
      <c r="C131" s="314" t="s">
        <v>2958</v>
      </c>
      <c r="D131" s="315" t="s">
        <v>3168</v>
      </c>
      <c r="E131" s="566"/>
    </row>
    <row r="132" spans="1:5" ht="15" customHeight="1" outlineLevel="1" thickBot="1">
      <c r="A132" s="316"/>
      <c r="B132" s="317"/>
      <c r="C132" s="317"/>
      <c r="D132" s="317"/>
      <c r="E132" s="566"/>
    </row>
    <row r="133" spans="1:5" outlineLevel="2">
      <c r="A133" s="609" t="s">
        <v>3024</v>
      </c>
      <c r="B133" s="610"/>
      <c r="C133" s="610"/>
      <c r="D133" s="610"/>
      <c r="E133" s="222"/>
    </row>
    <row r="134" spans="1:5" outlineLevel="2">
      <c r="A134" s="584" t="s">
        <v>21</v>
      </c>
      <c r="B134" s="585"/>
      <c r="C134" s="585"/>
      <c r="D134" s="406" t="s">
        <v>3167</v>
      </c>
      <c r="E134" s="222"/>
    </row>
    <row r="135" spans="1:5" outlineLevel="2">
      <c r="A135" s="584" t="s">
        <v>3026</v>
      </c>
      <c r="B135" s="586"/>
      <c r="C135" s="314" t="s">
        <v>3025</v>
      </c>
      <c r="D135" s="315" t="s">
        <v>3170</v>
      </c>
      <c r="E135" s="222"/>
    </row>
    <row r="136" spans="1:5" outlineLevel="2">
      <c r="A136" s="587"/>
      <c r="B136" s="586"/>
      <c r="C136" s="314" t="s">
        <v>19</v>
      </c>
      <c r="D136" s="315" t="s">
        <v>3302</v>
      </c>
      <c r="E136" s="222"/>
    </row>
    <row r="137" spans="1:5" ht="15.75" outlineLevel="2" thickBot="1">
      <c r="A137" s="606"/>
      <c r="B137" s="627"/>
      <c r="C137" s="318" t="s">
        <v>2958</v>
      </c>
      <c r="D137" s="319" t="s">
        <v>3171</v>
      </c>
      <c r="E137" s="222"/>
    </row>
    <row r="138" spans="1:5" outlineLevel="2">
      <c r="A138" s="591" t="s">
        <v>3024</v>
      </c>
      <c r="B138" s="592"/>
      <c r="C138" s="592"/>
      <c r="D138" s="592"/>
      <c r="E138" s="222"/>
    </row>
    <row r="139" spans="1:5" outlineLevel="2">
      <c r="A139" s="584" t="s">
        <v>21</v>
      </c>
      <c r="B139" s="585"/>
      <c r="C139" s="585"/>
      <c r="D139" s="406" t="s">
        <v>3167</v>
      </c>
      <c r="E139" s="222"/>
    </row>
    <row r="140" spans="1:5" outlineLevel="2">
      <c r="A140" s="584" t="s">
        <v>3026</v>
      </c>
      <c r="B140" s="586"/>
      <c r="C140" s="314" t="s">
        <v>3025</v>
      </c>
      <c r="D140" s="315" t="s">
        <v>3172</v>
      </c>
      <c r="E140" s="222"/>
    </row>
    <row r="141" spans="1:5" outlineLevel="2">
      <c r="A141" s="587"/>
      <c r="B141" s="586"/>
      <c r="C141" s="314" t="s">
        <v>19</v>
      </c>
      <c r="D141" s="408" t="s">
        <v>3300</v>
      </c>
      <c r="E141" s="222"/>
    </row>
    <row r="142" spans="1:5" ht="15.75" outlineLevel="2" thickBot="1">
      <c r="A142" s="606"/>
      <c r="B142" s="627"/>
      <c r="C142" s="318" t="s">
        <v>2958</v>
      </c>
      <c r="D142" s="319" t="s">
        <v>3173</v>
      </c>
      <c r="E142" s="222"/>
    </row>
    <row r="143" spans="1:5" outlineLevel="2">
      <c r="A143" s="591" t="s">
        <v>3024</v>
      </c>
      <c r="B143" s="592"/>
      <c r="C143" s="592"/>
      <c r="D143" s="592"/>
      <c r="E143" s="222"/>
    </row>
    <row r="144" spans="1:5" outlineLevel="2">
      <c r="A144" s="584" t="s">
        <v>21</v>
      </c>
      <c r="B144" s="585"/>
      <c r="C144" s="585"/>
      <c r="D144" s="407" t="s">
        <v>3167</v>
      </c>
      <c r="E144" s="222"/>
    </row>
    <row r="145" spans="1:5" outlineLevel="2">
      <c r="A145" s="584" t="s">
        <v>3026</v>
      </c>
      <c r="B145" s="586"/>
      <c r="C145" s="314" t="s">
        <v>3025</v>
      </c>
      <c r="D145" s="313" t="s">
        <v>3174</v>
      </c>
      <c r="E145" s="222"/>
    </row>
    <row r="146" spans="1:5" outlineLevel="2">
      <c r="A146" s="587"/>
      <c r="B146" s="586"/>
      <c r="C146" s="314" t="s">
        <v>19</v>
      </c>
      <c r="D146" s="315" t="s">
        <v>3302</v>
      </c>
      <c r="E146" s="222"/>
    </row>
    <row r="147" spans="1:5" outlineLevel="2">
      <c r="A147" s="587"/>
      <c r="B147" s="586"/>
      <c r="C147" s="314" t="s">
        <v>2958</v>
      </c>
      <c r="D147" s="315" t="s">
        <v>3171</v>
      </c>
      <c r="E147" s="222"/>
    </row>
    <row r="148" spans="1:5" ht="15.75" outlineLevel="2" thickBot="1">
      <c r="A148" s="166"/>
      <c r="B148" s="167"/>
      <c r="C148" s="167"/>
      <c r="D148" s="167"/>
      <c r="E148" s="223"/>
    </row>
    <row r="149" spans="1:5" ht="15.75" outlineLevel="1" thickBot="1">
      <c r="A149" s="594"/>
      <c r="B149" s="595"/>
      <c r="C149" s="595"/>
      <c r="D149" s="595"/>
      <c r="E149" s="596"/>
    </row>
    <row r="150" spans="1:5" ht="15" customHeight="1" outlineLevel="1">
      <c r="A150" s="591" t="s">
        <v>2941</v>
      </c>
      <c r="B150" s="592"/>
      <c r="C150" s="592"/>
      <c r="D150" s="593"/>
      <c r="E150" s="583" t="s">
        <v>3022</v>
      </c>
    </row>
    <row r="151" spans="1:5" outlineLevel="1">
      <c r="A151" s="584" t="s">
        <v>21</v>
      </c>
      <c r="B151" s="585"/>
      <c r="C151" s="585"/>
      <c r="D151" s="404" t="s">
        <v>3175</v>
      </c>
      <c r="E151" s="566"/>
    </row>
    <row r="152" spans="1:5" outlineLevel="1">
      <c r="A152" s="584" t="s">
        <v>20</v>
      </c>
      <c r="B152" s="586"/>
      <c r="C152" s="314" t="s">
        <v>19</v>
      </c>
      <c r="D152" s="393" t="s">
        <v>3302</v>
      </c>
      <c r="E152" s="566"/>
    </row>
    <row r="153" spans="1:5" outlineLevel="1">
      <c r="A153" s="587"/>
      <c r="B153" s="586"/>
      <c r="C153" s="314" t="s">
        <v>18</v>
      </c>
      <c r="D153" s="393" t="s">
        <v>3176</v>
      </c>
      <c r="E153" s="566"/>
    </row>
    <row r="154" spans="1:5" outlineLevel="1">
      <c r="A154" s="587"/>
      <c r="B154" s="586"/>
      <c r="C154" s="332" t="s">
        <v>17</v>
      </c>
      <c r="D154" s="394">
        <v>42815</v>
      </c>
      <c r="E154" s="566"/>
    </row>
    <row r="155" spans="1:5" ht="15" customHeight="1" outlineLevel="1">
      <c r="A155" s="609" t="s">
        <v>16</v>
      </c>
      <c r="B155" s="610"/>
      <c r="C155" s="610"/>
      <c r="D155" s="611"/>
      <c r="E155" s="566"/>
    </row>
    <row r="156" spans="1:5" ht="44.25" customHeight="1" outlineLevel="1">
      <c r="A156" s="609" t="s">
        <v>3177</v>
      </c>
      <c r="B156" s="610"/>
      <c r="C156" s="610"/>
      <c r="D156" s="626"/>
      <c r="E156" s="566"/>
    </row>
    <row r="157" spans="1:5" ht="15" hidden="1" customHeight="1" outlineLevel="2">
      <c r="A157" s="164"/>
      <c r="B157" s="165"/>
      <c r="C157" s="165"/>
      <c r="D157" s="165"/>
      <c r="E157" s="566"/>
    </row>
    <row r="158" spans="1:5" ht="15" hidden="1" customHeight="1" outlineLevel="2">
      <c r="A158" s="166"/>
      <c r="B158" s="167"/>
      <c r="C158" s="167"/>
      <c r="D158" s="167"/>
      <c r="E158" s="566"/>
    </row>
    <row r="159" spans="1:5" ht="15" hidden="1" customHeight="1" outlineLevel="2">
      <c r="A159" s="166"/>
      <c r="B159" s="167"/>
      <c r="C159" s="167"/>
      <c r="D159" s="167"/>
      <c r="E159" s="566"/>
    </row>
    <row r="160" spans="1:5" ht="15" hidden="1" customHeight="1" outlineLevel="2">
      <c r="A160" s="166"/>
      <c r="B160" s="167"/>
      <c r="C160" s="167"/>
      <c r="D160" s="167"/>
      <c r="E160" s="566"/>
    </row>
    <row r="161" spans="1:5" ht="15" hidden="1" customHeight="1" outlineLevel="2">
      <c r="A161" s="166"/>
      <c r="B161" s="167"/>
      <c r="C161" s="167"/>
      <c r="D161" s="167"/>
      <c r="E161" s="566"/>
    </row>
    <row r="162" spans="1:5" ht="15" hidden="1" customHeight="1" outlineLevel="2">
      <c r="A162" s="166"/>
      <c r="B162" s="167"/>
      <c r="C162" s="167"/>
      <c r="D162" s="167"/>
      <c r="E162" s="566"/>
    </row>
    <row r="163" spans="1:5" ht="15" hidden="1" customHeight="1" outlineLevel="2">
      <c r="A163" s="166"/>
      <c r="B163" s="167"/>
      <c r="C163" s="167"/>
      <c r="D163" s="167"/>
      <c r="E163" s="566"/>
    </row>
    <row r="164" spans="1:5" ht="15" hidden="1" customHeight="1" outlineLevel="2">
      <c r="A164" s="166"/>
      <c r="B164" s="167"/>
      <c r="C164" s="167"/>
      <c r="D164" s="167"/>
      <c r="E164" s="566"/>
    </row>
    <row r="165" spans="1:5" ht="15" hidden="1" customHeight="1" outlineLevel="2">
      <c r="A165" s="166"/>
      <c r="B165" s="167"/>
      <c r="C165" s="167"/>
      <c r="D165" s="167"/>
      <c r="E165" s="566"/>
    </row>
    <row r="166" spans="1:5" ht="15" hidden="1" customHeight="1" outlineLevel="2">
      <c r="A166" s="166"/>
      <c r="B166" s="167"/>
      <c r="C166" s="167"/>
      <c r="D166" s="167"/>
      <c r="E166" s="566"/>
    </row>
    <row r="167" spans="1:5" ht="15" hidden="1" customHeight="1" outlineLevel="2">
      <c r="A167" s="166"/>
      <c r="B167" s="167"/>
      <c r="C167" s="167"/>
      <c r="D167" s="167"/>
      <c r="E167" s="566"/>
    </row>
    <row r="168" spans="1:5" ht="15" hidden="1" customHeight="1" outlineLevel="2">
      <c r="A168" s="166"/>
      <c r="B168" s="167"/>
      <c r="C168" s="167"/>
      <c r="D168" s="167"/>
      <c r="E168" s="566"/>
    </row>
    <row r="169" spans="1:5" ht="15" hidden="1" customHeight="1" outlineLevel="2">
      <c r="A169" s="166"/>
      <c r="B169" s="167"/>
      <c r="C169" s="167"/>
      <c r="D169" s="167"/>
      <c r="E169" s="566"/>
    </row>
    <row r="170" spans="1:5" ht="15" hidden="1" customHeight="1" outlineLevel="2">
      <c r="A170" s="166"/>
      <c r="B170" s="167"/>
      <c r="C170" s="167"/>
      <c r="D170" s="167"/>
      <c r="E170" s="566"/>
    </row>
    <row r="171" spans="1:5" ht="15" hidden="1" customHeight="1" outlineLevel="2">
      <c r="A171" s="168"/>
      <c r="B171" s="169"/>
      <c r="C171" s="169"/>
      <c r="D171" s="169"/>
      <c r="E171" s="566"/>
    </row>
    <row r="172" spans="1:5" ht="15" customHeight="1" outlineLevel="1" collapsed="1">
      <c r="A172" s="609" t="s">
        <v>3024</v>
      </c>
      <c r="B172" s="610"/>
      <c r="C172" s="610"/>
      <c r="D172" s="611"/>
      <c r="E172" s="566"/>
    </row>
    <row r="173" spans="1:5" ht="15" customHeight="1" outlineLevel="1">
      <c r="A173" s="584" t="s">
        <v>21</v>
      </c>
      <c r="B173" s="585"/>
      <c r="C173" s="585"/>
      <c r="D173" s="406" t="s">
        <v>3175</v>
      </c>
      <c r="E173" s="566"/>
    </row>
    <row r="174" spans="1:5" ht="15" customHeight="1" outlineLevel="1">
      <c r="A174" s="584" t="s">
        <v>3026</v>
      </c>
      <c r="B174" s="586"/>
      <c r="C174" s="314" t="s">
        <v>3025</v>
      </c>
      <c r="D174" s="315" t="s">
        <v>3178</v>
      </c>
      <c r="E174" s="566"/>
    </row>
    <row r="175" spans="1:5" ht="15" customHeight="1" outlineLevel="1">
      <c r="A175" s="587"/>
      <c r="B175" s="586"/>
      <c r="C175" s="314" t="s">
        <v>19</v>
      </c>
      <c r="D175" s="315" t="s">
        <v>3300</v>
      </c>
      <c r="E175" s="566"/>
    </row>
    <row r="176" spans="1:5" ht="15" customHeight="1" outlineLevel="1">
      <c r="A176" s="587"/>
      <c r="B176" s="586"/>
      <c r="C176" s="314" t="s">
        <v>2958</v>
      </c>
      <c r="D176" s="315" t="s">
        <v>3173</v>
      </c>
      <c r="E176" s="566"/>
    </row>
    <row r="177" spans="1:5" ht="15" customHeight="1" outlineLevel="1" thickBot="1">
      <c r="A177" s="316"/>
      <c r="B177" s="317"/>
      <c r="C177" s="317"/>
      <c r="D177" s="317"/>
      <c r="E177" s="566"/>
    </row>
    <row r="178" spans="1:5" outlineLevel="2">
      <c r="A178" s="609" t="s">
        <v>3024</v>
      </c>
      <c r="B178" s="610"/>
      <c r="C178" s="610"/>
      <c r="D178" s="610"/>
      <c r="E178" s="222"/>
    </row>
    <row r="179" spans="1:5" outlineLevel="2">
      <c r="A179" s="584" t="s">
        <v>21</v>
      </c>
      <c r="B179" s="585"/>
      <c r="C179" s="585"/>
      <c r="D179" s="406" t="s">
        <v>3175</v>
      </c>
      <c r="E179" s="222"/>
    </row>
    <row r="180" spans="1:5" outlineLevel="2">
      <c r="A180" s="584" t="s">
        <v>3026</v>
      </c>
      <c r="B180" s="586"/>
      <c r="C180" s="314" t="s">
        <v>3025</v>
      </c>
      <c r="D180" s="315" t="s">
        <v>3169</v>
      </c>
      <c r="E180" s="222"/>
    </row>
    <row r="181" spans="1:5" outlineLevel="2">
      <c r="A181" s="587"/>
      <c r="B181" s="586"/>
      <c r="C181" s="314" t="s">
        <v>19</v>
      </c>
      <c r="D181" s="315" t="s">
        <v>3300</v>
      </c>
      <c r="E181" s="222"/>
    </row>
    <row r="182" spans="1:5" ht="15.75" outlineLevel="2" thickBot="1">
      <c r="A182" s="606"/>
      <c r="B182" s="627"/>
      <c r="C182" s="318" t="s">
        <v>2958</v>
      </c>
      <c r="D182" s="319" t="s">
        <v>3173</v>
      </c>
      <c r="E182" s="222"/>
    </row>
    <row r="183" spans="1:5" outlineLevel="2">
      <c r="A183" s="591" t="s">
        <v>3024</v>
      </c>
      <c r="B183" s="592"/>
      <c r="C183" s="592"/>
      <c r="D183" s="592"/>
      <c r="E183" s="222"/>
    </row>
    <row r="184" spans="1:5" outlineLevel="2">
      <c r="A184" s="584" t="s">
        <v>21</v>
      </c>
      <c r="B184" s="585"/>
      <c r="C184" s="585"/>
      <c r="D184" s="406" t="s">
        <v>3175</v>
      </c>
      <c r="E184" s="222"/>
    </row>
    <row r="185" spans="1:5" outlineLevel="2">
      <c r="A185" s="584" t="s">
        <v>3026</v>
      </c>
      <c r="B185" s="586"/>
      <c r="C185" s="314" t="s">
        <v>3025</v>
      </c>
      <c r="D185" s="315" t="s">
        <v>3179</v>
      </c>
      <c r="E185" s="222"/>
    </row>
    <row r="186" spans="1:5" outlineLevel="2">
      <c r="A186" s="587"/>
      <c r="B186" s="586"/>
      <c r="C186" s="314" t="s">
        <v>19</v>
      </c>
      <c r="D186" s="315" t="s">
        <v>3302</v>
      </c>
      <c r="E186" s="222"/>
    </row>
    <row r="187" spans="1:5" ht="15.75" outlineLevel="2" thickBot="1">
      <c r="A187" s="606"/>
      <c r="B187" s="627"/>
      <c r="C187" s="318" t="s">
        <v>2958</v>
      </c>
      <c r="D187" s="319" t="s">
        <v>3162</v>
      </c>
      <c r="E187" s="222"/>
    </row>
    <row r="188" spans="1:5" outlineLevel="2">
      <c r="A188" s="591" t="s">
        <v>3024</v>
      </c>
      <c r="B188" s="592"/>
      <c r="C188" s="592"/>
      <c r="D188" s="592"/>
      <c r="E188" s="222"/>
    </row>
    <row r="189" spans="1:5" outlineLevel="2">
      <c r="A189" s="584" t="s">
        <v>21</v>
      </c>
      <c r="B189" s="585"/>
      <c r="C189" s="585"/>
      <c r="D189" s="406" t="s">
        <v>3175</v>
      </c>
      <c r="E189" s="222"/>
    </row>
    <row r="190" spans="1:5" outlineLevel="2">
      <c r="A190" s="584" t="s">
        <v>3026</v>
      </c>
      <c r="B190" s="586"/>
      <c r="C190" s="314" t="s">
        <v>3025</v>
      </c>
      <c r="D190" s="315" t="s">
        <v>3170</v>
      </c>
      <c r="E190" s="222"/>
    </row>
    <row r="191" spans="1:5" outlineLevel="2">
      <c r="A191" s="587"/>
      <c r="B191" s="586"/>
      <c r="C191" s="314" t="s">
        <v>19</v>
      </c>
      <c r="D191" s="315" t="s">
        <v>3302</v>
      </c>
      <c r="E191" s="222"/>
    </row>
    <row r="192" spans="1:5" ht="15.75" outlineLevel="2" thickBot="1">
      <c r="A192" s="587"/>
      <c r="B192" s="586"/>
      <c r="C192" s="314" t="s">
        <v>2958</v>
      </c>
      <c r="D192" s="315" t="s">
        <v>3162</v>
      </c>
      <c r="E192" s="222"/>
    </row>
    <row r="193" spans="1:5" ht="15.75" outlineLevel="2" thickBot="1">
      <c r="A193" s="591" t="s">
        <v>3024</v>
      </c>
      <c r="B193" s="592"/>
      <c r="C193" s="592"/>
      <c r="D193" s="592"/>
      <c r="E193" s="223"/>
    </row>
    <row r="194" spans="1:5" outlineLevel="1">
      <c r="A194" s="584" t="s">
        <v>21</v>
      </c>
      <c r="B194" s="585"/>
      <c r="C194" s="585"/>
      <c r="D194" s="406" t="s">
        <v>3175</v>
      </c>
      <c r="E194" s="222"/>
    </row>
    <row r="195" spans="1:5" ht="15" customHeight="1" outlineLevel="1">
      <c r="A195" s="584" t="s">
        <v>3026</v>
      </c>
      <c r="B195" s="586"/>
      <c r="C195" s="314" t="s">
        <v>3025</v>
      </c>
      <c r="D195" s="315" t="s">
        <v>3180</v>
      </c>
      <c r="E195" s="222"/>
    </row>
    <row r="196" spans="1:5" outlineLevel="1">
      <c r="A196" s="587"/>
      <c r="B196" s="586"/>
      <c r="C196" s="314" t="s">
        <v>19</v>
      </c>
      <c r="D196" s="315" t="s">
        <v>3302</v>
      </c>
      <c r="E196" s="222"/>
    </row>
    <row r="197" spans="1:5" ht="15.75" outlineLevel="1" thickBot="1">
      <c r="A197" s="587"/>
      <c r="B197" s="586"/>
      <c r="C197" s="314" t="s">
        <v>2958</v>
      </c>
      <c r="D197" s="315" t="s">
        <v>3162</v>
      </c>
      <c r="E197" s="222"/>
    </row>
    <row r="198" spans="1:5" ht="15.75" hidden="1" outlineLevel="2" thickBot="1">
      <c r="A198" s="609" t="s">
        <v>3024</v>
      </c>
      <c r="B198" s="610"/>
      <c r="C198" s="610"/>
      <c r="D198" s="610"/>
      <c r="E198" s="222"/>
    </row>
    <row r="199" spans="1:5" ht="15.75" hidden="1" outlineLevel="2" thickBot="1">
      <c r="A199" s="584" t="s">
        <v>21</v>
      </c>
      <c r="B199" s="585"/>
      <c r="C199" s="585"/>
      <c r="D199" s="313"/>
      <c r="E199" s="222"/>
    </row>
    <row r="200" spans="1:5" ht="15.75" hidden="1" outlineLevel="2" thickBot="1">
      <c r="A200" s="584" t="s">
        <v>3026</v>
      </c>
      <c r="B200" s="586"/>
      <c r="C200" s="314" t="s">
        <v>3025</v>
      </c>
      <c r="D200" s="315"/>
      <c r="E200" s="222"/>
    </row>
    <row r="201" spans="1:5" ht="15.75" hidden="1" outlineLevel="2" thickBot="1">
      <c r="A201" s="587"/>
      <c r="B201" s="586"/>
      <c r="C201" s="314" t="s">
        <v>19</v>
      </c>
      <c r="D201" s="315"/>
      <c r="E201" s="222"/>
    </row>
    <row r="202" spans="1:5" ht="15.75" hidden="1" outlineLevel="2" thickBot="1">
      <c r="A202" s="606"/>
      <c r="B202" s="627"/>
      <c r="C202" s="318" t="s">
        <v>2958</v>
      </c>
      <c r="D202" s="319"/>
      <c r="E202" s="222"/>
    </row>
    <row r="203" spans="1:5" ht="15.75" hidden="1" outlineLevel="2" thickBot="1">
      <c r="A203" s="591" t="s">
        <v>3024</v>
      </c>
      <c r="B203" s="592"/>
      <c r="C203" s="592"/>
      <c r="D203" s="592"/>
      <c r="E203" s="222"/>
    </row>
    <row r="204" spans="1:5" ht="15.75" hidden="1" outlineLevel="2" thickBot="1">
      <c r="A204" s="584" t="s">
        <v>21</v>
      </c>
      <c r="B204" s="585"/>
      <c r="C204" s="585"/>
      <c r="D204" s="313"/>
      <c r="E204" s="222"/>
    </row>
    <row r="205" spans="1:5" ht="15.75" hidden="1" outlineLevel="2" thickBot="1">
      <c r="A205" s="584" t="s">
        <v>3026</v>
      </c>
      <c r="B205" s="586"/>
      <c r="C205" s="314" t="s">
        <v>3025</v>
      </c>
      <c r="D205" s="315"/>
      <c r="E205" s="222"/>
    </row>
    <row r="206" spans="1:5" ht="15.75" hidden="1" outlineLevel="2" thickBot="1">
      <c r="A206" s="587"/>
      <c r="B206" s="586"/>
      <c r="C206" s="314" t="s">
        <v>19</v>
      </c>
      <c r="D206" s="315"/>
      <c r="E206" s="222"/>
    </row>
    <row r="207" spans="1:5" ht="15.75" hidden="1" outlineLevel="2" thickBot="1">
      <c r="A207" s="606"/>
      <c r="B207" s="627"/>
      <c r="C207" s="318" t="s">
        <v>2958</v>
      </c>
      <c r="D207" s="319"/>
      <c r="E207" s="222"/>
    </row>
    <row r="208" spans="1:5" ht="15.75" hidden="1" outlineLevel="2" thickBot="1">
      <c r="A208" s="591" t="s">
        <v>3024</v>
      </c>
      <c r="B208" s="592"/>
      <c r="C208" s="592"/>
      <c r="D208" s="592"/>
      <c r="E208" s="222"/>
    </row>
    <row r="209" spans="1:5" ht="15.75" hidden="1" outlineLevel="2" thickBot="1">
      <c r="A209" s="584" t="s">
        <v>21</v>
      </c>
      <c r="B209" s="585"/>
      <c r="C209" s="585"/>
      <c r="D209" s="313"/>
      <c r="E209" s="222"/>
    </row>
    <row r="210" spans="1:5" ht="15.75" hidden="1" outlineLevel="2" thickBot="1">
      <c r="A210" s="584" t="s">
        <v>3026</v>
      </c>
      <c r="B210" s="586"/>
      <c r="C210" s="314" t="s">
        <v>3025</v>
      </c>
      <c r="D210" s="315"/>
      <c r="E210" s="222"/>
    </row>
    <row r="211" spans="1:5" ht="15.75" hidden="1" outlineLevel="2" thickBot="1">
      <c r="A211" s="587"/>
      <c r="B211" s="586"/>
      <c r="C211" s="314" t="s">
        <v>19</v>
      </c>
      <c r="D211" s="315"/>
      <c r="E211" s="222"/>
    </row>
    <row r="212" spans="1:5" ht="15.75" hidden="1" outlineLevel="2" thickBot="1">
      <c r="A212" s="587"/>
      <c r="B212" s="586"/>
      <c r="C212" s="314" t="s">
        <v>2958</v>
      </c>
      <c r="D212" s="315"/>
      <c r="E212" s="222"/>
    </row>
    <row r="213" spans="1:5" ht="15.75" hidden="1" outlineLevel="2" thickBot="1">
      <c r="A213" s="166"/>
      <c r="B213" s="167"/>
      <c r="C213" s="167"/>
      <c r="D213" s="167"/>
      <c r="E213" s="223"/>
    </row>
    <row r="214" spans="1:5" ht="15.75" collapsed="1" thickBot="1">
      <c r="A214" s="594"/>
      <c r="B214" s="595"/>
      <c r="C214" s="595"/>
      <c r="D214" s="595"/>
      <c r="E214" s="596"/>
    </row>
    <row r="215" spans="1:5" ht="15.75" thickBot="1">
      <c r="A215" s="591" t="s">
        <v>2941</v>
      </c>
      <c r="B215" s="592"/>
      <c r="C215" s="592"/>
      <c r="D215" s="593"/>
      <c r="E215" s="583" t="s">
        <v>3022</v>
      </c>
    </row>
    <row r="216" spans="1:5">
      <c r="A216" s="584" t="s">
        <v>21</v>
      </c>
      <c r="B216" s="585"/>
      <c r="C216" s="585"/>
      <c r="D216" s="367" t="s">
        <v>3181</v>
      </c>
      <c r="E216" s="566"/>
    </row>
    <row r="217" spans="1:5">
      <c r="A217" s="584" t="s">
        <v>20</v>
      </c>
      <c r="B217" s="586"/>
      <c r="C217" s="314" t="s">
        <v>19</v>
      </c>
      <c r="D217" s="368" t="s">
        <v>3302</v>
      </c>
      <c r="E217" s="566"/>
    </row>
    <row r="218" spans="1:5">
      <c r="A218" s="587"/>
      <c r="B218" s="586"/>
      <c r="C218" s="314" t="s">
        <v>18</v>
      </c>
      <c r="D218" s="368" t="s">
        <v>3168</v>
      </c>
      <c r="E218" s="566"/>
    </row>
    <row r="219" spans="1:5">
      <c r="A219" s="587"/>
      <c r="B219" s="586"/>
      <c r="C219" s="332" t="s">
        <v>17</v>
      </c>
      <c r="D219" s="369">
        <v>41969</v>
      </c>
      <c r="E219" s="566"/>
    </row>
    <row r="220" spans="1:5">
      <c r="A220" s="609" t="s">
        <v>16</v>
      </c>
      <c r="B220" s="610"/>
      <c r="C220" s="610"/>
      <c r="D220" s="611"/>
      <c r="E220" s="566"/>
    </row>
    <row r="221" spans="1:5">
      <c r="A221" s="609" t="s">
        <v>3182</v>
      </c>
      <c r="B221" s="610"/>
      <c r="C221" s="610"/>
      <c r="D221" s="626"/>
      <c r="E221" s="566"/>
    </row>
    <row r="222" spans="1:5">
      <c r="A222" s="168"/>
      <c r="B222" s="169"/>
      <c r="C222" s="169"/>
      <c r="D222" s="169"/>
      <c r="E222" s="566"/>
    </row>
    <row r="223" spans="1:5">
      <c r="A223" s="609" t="s">
        <v>3024</v>
      </c>
      <c r="B223" s="610"/>
      <c r="C223" s="610"/>
      <c r="D223" s="611"/>
      <c r="E223" s="566"/>
    </row>
    <row r="224" spans="1:5">
      <c r="A224" s="584" t="s">
        <v>21</v>
      </c>
      <c r="B224" s="585"/>
      <c r="C224" s="585"/>
      <c r="D224" s="406" t="s">
        <v>3181</v>
      </c>
      <c r="E224" s="566"/>
    </row>
    <row r="225" spans="1:5">
      <c r="A225" s="584" t="s">
        <v>3026</v>
      </c>
      <c r="B225" s="586"/>
      <c r="C225" s="314" t="s">
        <v>3025</v>
      </c>
      <c r="D225" s="315" t="s">
        <v>3169</v>
      </c>
      <c r="E225" s="566"/>
    </row>
    <row r="226" spans="1:5">
      <c r="A226" s="587"/>
      <c r="B226" s="586"/>
      <c r="C226" s="314" t="s">
        <v>19</v>
      </c>
      <c r="D226" s="315" t="s">
        <v>3302</v>
      </c>
      <c r="E226" s="566"/>
    </row>
    <row r="227" spans="1:5" ht="15.75" thickBot="1">
      <c r="A227" s="587"/>
      <c r="B227" s="586"/>
      <c r="C227" s="314" t="s">
        <v>2958</v>
      </c>
      <c r="D227" s="315" t="s">
        <v>3168</v>
      </c>
      <c r="E227" s="566"/>
    </row>
    <row r="228" spans="1:5" ht="15.75" thickBot="1">
      <c r="A228" s="594"/>
      <c r="B228" s="595"/>
      <c r="C228" s="595"/>
      <c r="D228" s="595"/>
      <c r="E228" s="596"/>
    </row>
    <row r="229" spans="1:5" ht="15.75" thickBot="1">
      <c r="A229" s="591" t="s">
        <v>2941</v>
      </c>
      <c r="B229" s="592"/>
      <c r="C229" s="592"/>
      <c r="D229" s="593"/>
      <c r="E229" s="583" t="s">
        <v>3022</v>
      </c>
    </row>
    <row r="230" spans="1:5">
      <c r="A230" s="584" t="s">
        <v>21</v>
      </c>
      <c r="B230" s="585"/>
      <c r="C230" s="585"/>
      <c r="D230" s="367" t="s">
        <v>3183</v>
      </c>
      <c r="E230" s="566"/>
    </row>
    <row r="231" spans="1:5">
      <c r="A231" s="584" t="s">
        <v>20</v>
      </c>
      <c r="B231" s="586"/>
      <c r="C231" s="314" t="s">
        <v>19</v>
      </c>
      <c r="D231" s="368" t="s">
        <v>3302</v>
      </c>
      <c r="E231" s="566"/>
    </row>
    <row r="232" spans="1:5">
      <c r="A232" s="587"/>
      <c r="B232" s="586"/>
      <c r="C232" s="314" t="s">
        <v>18</v>
      </c>
      <c r="D232" s="368" t="s">
        <v>3168</v>
      </c>
      <c r="E232" s="566"/>
    </row>
    <row r="233" spans="1:5">
      <c r="A233" s="587"/>
      <c r="B233" s="586"/>
      <c r="C233" s="332" t="s">
        <v>17</v>
      </c>
      <c r="D233" s="369">
        <v>42374</v>
      </c>
      <c r="E233" s="566"/>
    </row>
    <row r="234" spans="1:5">
      <c r="A234" s="609" t="s">
        <v>16</v>
      </c>
      <c r="B234" s="610"/>
      <c r="C234" s="610"/>
      <c r="D234" s="611"/>
      <c r="E234" s="566"/>
    </row>
    <row r="235" spans="1:5" ht="53.25" customHeight="1" thickBot="1">
      <c r="A235" s="628" t="s">
        <v>3184</v>
      </c>
      <c r="B235" s="629"/>
      <c r="C235" s="629"/>
      <c r="D235" s="630"/>
      <c r="E235" s="566"/>
    </row>
    <row r="236" spans="1:5">
      <c r="A236" s="168"/>
      <c r="B236" s="169"/>
      <c r="C236" s="169"/>
      <c r="D236" s="169"/>
      <c r="E236" s="566"/>
    </row>
    <row r="237" spans="1:5" ht="15.75" thickBot="1">
      <c r="A237" s="609" t="s">
        <v>3024</v>
      </c>
      <c r="B237" s="610"/>
      <c r="C237" s="610"/>
      <c r="D237" s="611"/>
      <c r="E237" s="566"/>
    </row>
    <row r="238" spans="1:5">
      <c r="A238" s="584" t="s">
        <v>21</v>
      </c>
      <c r="B238" s="585"/>
      <c r="C238" s="585"/>
      <c r="D238" s="370" t="s">
        <v>3183</v>
      </c>
      <c r="E238" s="566"/>
    </row>
    <row r="239" spans="1:5">
      <c r="A239" s="584" t="s">
        <v>3026</v>
      </c>
      <c r="B239" s="586"/>
      <c r="C239" s="314" t="s">
        <v>3025</v>
      </c>
      <c r="D239" s="371" t="s">
        <v>3169</v>
      </c>
      <c r="E239" s="566"/>
    </row>
    <row r="240" spans="1:5">
      <c r="A240" s="587"/>
      <c r="B240" s="586"/>
      <c r="C240" s="314" t="s">
        <v>19</v>
      </c>
      <c r="D240" s="315" t="s">
        <v>3302</v>
      </c>
      <c r="E240" s="566"/>
    </row>
    <row r="241" spans="1:5">
      <c r="A241" s="587"/>
      <c r="B241" s="586"/>
      <c r="C241" s="314" t="s">
        <v>2958</v>
      </c>
      <c r="D241" s="315" t="s">
        <v>3168</v>
      </c>
      <c r="E241" s="566"/>
    </row>
    <row r="242" spans="1:5">
      <c r="A242" s="168"/>
      <c r="B242" s="169"/>
      <c r="C242" s="169"/>
      <c r="D242" s="169"/>
      <c r="E242" s="395"/>
    </row>
    <row r="243" spans="1:5" ht="15.75" thickBot="1">
      <c r="A243" s="609" t="s">
        <v>3024</v>
      </c>
      <c r="B243" s="610"/>
      <c r="C243" s="610"/>
      <c r="D243" s="610"/>
      <c r="E243" s="395"/>
    </row>
    <row r="244" spans="1:5">
      <c r="A244" s="584" t="s">
        <v>21</v>
      </c>
      <c r="B244" s="585"/>
      <c r="C244" s="585"/>
      <c r="D244" s="396" t="s">
        <v>3183</v>
      </c>
      <c r="E244" s="395"/>
    </row>
    <row r="245" spans="1:5">
      <c r="A245" s="584" t="s">
        <v>3026</v>
      </c>
      <c r="B245" s="586"/>
      <c r="C245" s="314" t="s">
        <v>3025</v>
      </c>
      <c r="D245" s="397" t="s">
        <v>3185</v>
      </c>
      <c r="E245" s="395"/>
    </row>
    <row r="246" spans="1:5">
      <c r="A246" s="587"/>
      <c r="B246" s="586"/>
      <c r="C246" s="314" t="s">
        <v>19</v>
      </c>
      <c r="D246" s="315" t="s">
        <v>3301</v>
      </c>
      <c r="E246" s="395"/>
    </row>
    <row r="247" spans="1:5">
      <c r="A247" s="587"/>
      <c r="B247" s="586"/>
      <c r="C247" s="314" t="s">
        <v>2958</v>
      </c>
      <c r="D247" s="315" t="s">
        <v>3162</v>
      </c>
      <c r="E247" s="395"/>
    </row>
    <row r="248" spans="1:5">
      <c r="A248" s="168"/>
      <c r="B248" s="169"/>
      <c r="C248" s="169"/>
      <c r="D248" s="169"/>
      <c r="E248" s="395"/>
    </row>
    <row r="249" spans="1:5" ht="15.75" thickBot="1">
      <c r="A249" s="609" t="s">
        <v>3024</v>
      </c>
      <c r="B249" s="610"/>
      <c r="C249" s="610"/>
      <c r="D249" s="610"/>
      <c r="E249" s="395"/>
    </row>
    <row r="250" spans="1:5">
      <c r="A250" s="584" t="s">
        <v>21</v>
      </c>
      <c r="B250" s="585"/>
      <c r="C250" s="585"/>
      <c r="D250" s="396" t="s">
        <v>3183</v>
      </c>
      <c r="E250" s="395"/>
    </row>
    <row r="251" spans="1:5">
      <c r="A251" s="584" t="s">
        <v>3026</v>
      </c>
      <c r="B251" s="586"/>
      <c r="C251" s="314" t="s">
        <v>3025</v>
      </c>
      <c r="D251" s="398" t="s">
        <v>3186</v>
      </c>
      <c r="E251" s="395"/>
    </row>
    <row r="252" spans="1:5">
      <c r="A252" s="587"/>
      <c r="B252" s="586"/>
      <c r="C252" s="314" t="s">
        <v>19</v>
      </c>
      <c r="D252" s="315" t="s">
        <v>3301</v>
      </c>
      <c r="E252" s="395"/>
    </row>
    <row r="253" spans="1:5">
      <c r="A253" s="587"/>
      <c r="B253" s="586"/>
      <c r="C253" s="314" t="s">
        <v>2958</v>
      </c>
      <c r="D253" s="315" t="s">
        <v>3162</v>
      </c>
      <c r="E253" s="395"/>
    </row>
    <row r="254" spans="1:5" ht="15.75" thickBot="1">
      <c r="A254" s="399"/>
      <c r="B254" s="399"/>
      <c r="C254" s="399"/>
      <c r="D254" s="399"/>
      <c r="E254" s="400"/>
    </row>
    <row r="255" spans="1:5" ht="15.75" thickBot="1">
      <c r="A255" s="594"/>
      <c r="B255" s="595"/>
      <c r="C255" s="595"/>
      <c r="D255" s="595"/>
      <c r="E255" s="596"/>
    </row>
    <row r="256" spans="1:5" ht="15.75" thickBot="1">
      <c r="A256" s="591" t="s">
        <v>2941</v>
      </c>
      <c r="B256" s="592"/>
      <c r="C256" s="592"/>
      <c r="D256" s="593"/>
      <c r="E256" s="583" t="s">
        <v>3022</v>
      </c>
    </row>
    <row r="257" spans="1:5">
      <c r="A257" s="584" t="s">
        <v>21</v>
      </c>
      <c r="B257" s="585"/>
      <c r="C257" s="585"/>
      <c r="D257" s="367" t="s">
        <v>3187</v>
      </c>
      <c r="E257" s="566"/>
    </row>
    <row r="258" spans="1:5">
      <c r="A258" s="584" t="s">
        <v>20</v>
      </c>
      <c r="B258" s="586"/>
      <c r="C258" s="314" t="s">
        <v>19</v>
      </c>
      <c r="D258" s="368" t="s">
        <v>3302</v>
      </c>
      <c r="E258" s="566"/>
    </row>
    <row r="259" spans="1:5">
      <c r="A259" s="587"/>
      <c r="B259" s="586"/>
      <c r="C259" s="314" t="s">
        <v>18</v>
      </c>
      <c r="D259" s="368" t="s">
        <v>3168</v>
      </c>
      <c r="E259" s="566"/>
    </row>
    <row r="260" spans="1:5">
      <c r="A260" s="587"/>
      <c r="B260" s="586"/>
      <c r="C260" s="332" t="s">
        <v>17</v>
      </c>
      <c r="D260" s="369">
        <v>42614</v>
      </c>
      <c r="E260" s="566"/>
    </row>
    <row r="261" spans="1:5">
      <c r="A261" s="609" t="s">
        <v>16</v>
      </c>
      <c r="B261" s="610"/>
      <c r="C261" s="610"/>
      <c r="D261" s="611"/>
      <c r="E261" s="566"/>
    </row>
    <row r="262" spans="1:5" ht="45" customHeight="1" thickBot="1">
      <c r="A262" s="631" t="s">
        <v>3188</v>
      </c>
      <c r="B262" s="632"/>
      <c r="C262" s="632"/>
      <c r="D262" s="633"/>
      <c r="E262" s="566"/>
    </row>
    <row r="263" spans="1:5">
      <c r="A263" s="168"/>
      <c r="B263" s="169"/>
      <c r="C263" s="169"/>
      <c r="D263" s="169"/>
      <c r="E263" s="566"/>
    </row>
    <row r="264" spans="1:5" ht="15.75" thickBot="1">
      <c r="A264" s="609" t="s">
        <v>3024</v>
      </c>
      <c r="B264" s="610"/>
      <c r="C264" s="610"/>
      <c r="D264" s="611"/>
      <c r="E264" s="566"/>
    </row>
    <row r="265" spans="1:5">
      <c r="A265" s="584" t="s">
        <v>21</v>
      </c>
      <c r="B265" s="585"/>
      <c r="C265" s="585"/>
      <c r="D265" s="370" t="s">
        <v>3187</v>
      </c>
      <c r="E265" s="566"/>
    </row>
    <row r="266" spans="1:5">
      <c r="A266" s="584" t="s">
        <v>3026</v>
      </c>
      <c r="B266" s="586"/>
      <c r="C266" s="314" t="s">
        <v>3025</v>
      </c>
      <c r="D266" s="371" t="s">
        <v>3169</v>
      </c>
      <c r="E266" s="566"/>
    </row>
    <row r="267" spans="1:5">
      <c r="A267" s="587"/>
      <c r="B267" s="586"/>
      <c r="C267" s="314" t="s">
        <v>19</v>
      </c>
      <c r="D267" s="315" t="s">
        <v>3302</v>
      </c>
      <c r="E267" s="566"/>
    </row>
    <row r="268" spans="1:5">
      <c r="A268" s="587"/>
      <c r="B268" s="586"/>
      <c r="C268" s="314" t="s">
        <v>2958</v>
      </c>
      <c r="D268" s="315" t="s">
        <v>3168</v>
      </c>
      <c r="E268" s="566"/>
    </row>
  </sheetData>
  <mergeCells count="143">
    <mergeCell ref="A255:E255"/>
    <mergeCell ref="A256:D256"/>
    <mergeCell ref="E256:E268"/>
    <mergeCell ref="A257:C257"/>
    <mergeCell ref="A258:B260"/>
    <mergeCell ref="A261:D261"/>
    <mergeCell ref="A264:D264"/>
    <mergeCell ref="A265:C265"/>
    <mergeCell ref="A266:B268"/>
    <mergeCell ref="A262:D262"/>
    <mergeCell ref="A243:D243"/>
    <mergeCell ref="A244:C244"/>
    <mergeCell ref="A245:B247"/>
    <mergeCell ref="A249:D249"/>
    <mergeCell ref="A250:C250"/>
    <mergeCell ref="A251:B253"/>
    <mergeCell ref="A228:E228"/>
    <mergeCell ref="A229:D229"/>
    <mergeCell ref="E229:E241"/>
    <mergeCell ref="A230:C230"/>
    <mergeCell ref="A231:B233"/>
    <mergeCell ref="A234:D234"/>
    <mergeCell ref="A235:D235"/>
    <mergeCell ref="A237:D237"/>
    <mergeCell ref="A238:C238"/>
    <mergeCell ref="A239:B241"/>
    <mergeCell ref="A193:D193"/>
    <mergeCell ref="A194:C194"/>
    <mergeCell ref="A195:B197"/>
    <mergeCell ref="A221:D221"/>
    <mergeCell ref="A223:D223"/>
    <mergeCell ref="A214:E214"/>
    <mergeCell ref="A215:D215"/>
    <mergeCell ref="E215:E227"/>
    <mergeCell ref="A216:C216"/>
    <mergeCell ref="A217:B219"/>
    <mergeCell ref="A220:D220"/>
    <mergeCell ref="A224:C224"/>
    <mergeCell ref="A225:B227"/>
    <mergeCell ref="A198:D198"/>
    <mergeCell ref="A199:C199"/>
    <mergeCell ref="A200:B202"/>
    <mergeCell ref="A203:D203"/>
    <mergeCell ref="A204:C204"/>
    <mergeCell ref="A205:B207"/>
    <mergeCell ref="A208:D208"/>
    <mergeCell ref="A209:C209"/>
    <mergeCell ref="A210:B212"/>
    <mergeCell ref="A190:B192"/>
    <mergeCell ref="A144:C144"/>
    <mergeCell ref="A145:B147"/>
    <mergeCell ref="A149:E149"/>
    <mergeCell ref="A150:D150"/>
    <mergeCell ref="E150:E177"/>
    <mergeCell ref="A151:C151"/>
    <mergeCell ref="A152:B154"/>
    <mergeCell ref="A155:D155"/>
    <mergeCell ref="A172:D172"/>
    <mergeCell ref="A173:C173"/>
    <mergeCell ref="A174:B176"/>
    <mergeCell ref="A156:D156"/>
    <mergeCell ref="A178:D178"/>
    <mergeCell ref="A179:C179"/>
    <mergeCell ref="A180:B182"/>
    <mergeCell ref="A183:D183"/>
    <mergeCell ref="A184:C184"/>
    <mergeCell ref="A185:B187"/>
    <mergeCell ref="A188:D188"/>
    <mergeCell ref="A110:D110"/>
    <mergeCell ref="A127:D127"/>
    <mergeCell ref="A128:C128"/>
    <mergeCell ref="A129:B131"/>
    <mergeCell ref="A65:D65"/>
    <mergeCell ref="A88:D88"/>
    <mergeCell ref="A111:D111"/>
    <mergeCell ref="A133:D133"/>
    <mergeCell ref="A189:C189"/>
    <mergeCell ref="A134:C134"/>
    <mergeCell ref="A135:B137"/>
    <mergeCell ref="A138:D138"/>
    <mergeCell ref="A139:C139"/>
    <mergeCell ref="A140:B142"/>
    <mergeCell ref="A143:D143"/>
    <mergeCell ref="A105:D105"/>
    <mergeCell ref="A82:D82"/>
    <mergeCell ref="E82:E103"/>
    <mergeCell ref="A83:C83"/>
    <mergeCell ref="A84:B86"/>
    <mergeCell ref="A87:D87"/>
    <mergeCell ref="A81:E81"/>
    <mergeCell ref="A59:D59"/>
    <mergeCell ref="E59:E80"/>
    <mergeCell ref="A60:C60"/>
    <mergeCell ref="A61:B63"/>
    <mergeCell ref="A64:D64"/>
    <mergeCell ref="E105:E132"/>
    <mergeCell ref="A106:C106"/>
    <mergeCell ref="A107:B109"/>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37:D37"/>
    <mergeCell ref="B29:C29"/>
    <mergeCell ref="B30:C30"/>
    <mergeCell ref="A54:C54"/>
    <mergeCell ref="A55:B57"/>
    <mergeCell ref="A104:E10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D6:E6"/>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238" t="s">
        <v>2962</v>
      </c>
      <c r="B1" s="184"/>
      <c r="C1" s="184"/>
      <c r="D1" s="185"/>
    </row>
    <row r="2" spans="1:5">
      <c r="A2" s="240" t="s">
        <v>95</v>
      </c>
      <c r="B2" s="181"/>
      <c r="C2" s="181"/>
      <c r="D2" s="207"/>
    </row>
    <row r="3" spans="1:5" ht="15.75" thickBot="1">
      <c r="A3" s="548"/>
      <c r="B3" s="549"/>
      <c r="C3" s="549"/>
      <c r="D3" s="550"/>
    </row>
    <row r="4" spans="1:5" ht="15" customHeight="1">
      <c r="A4" s="551" t="s">
        <v>95</v>
      </c>
      <c r="B4" s="552"/>
      <c r="C4" s="552"/>
      <c r="D4" s="676" t="s">
        <v>3101</v>
      </c>
    </row>
    <row r="5" spans="1:5" ht="24.95" customHeight="1" thickBot="1">
      <c r="A5" s="553"/>
      <c r="B5" s="554"/>
      <c r="C5" s="554"/>
      <c r="D5" s="748"/>
    </row>
    <row r="6" spans="1:5" ht="15" customHeight="1" thickBot="1">
      <c r="A6" s="244" t="s">
        <v>3021</v>
      </c>
      <c r="B6" s="187"/>
      <c r="C6" s="443">
        <f>Obsah!C4</f>
        <v>43190</v>
      </c>
      <c r="D6" s="32"/>
    </row>
    <row r="7" spans="1:5" ht="26.25" thickBot="1">
      <c r="A7" s="1020" t="s">
        <v>3062</v>
      </c>
      <c r="B7" s="1021"/>
      <c r="C7" s="57" t="s">
        <v>98</v>
      </c>
      <c r="D7" s="88"/>
    </row>
    <row r="8" spans="1:5" ht="18.75" customHeight="1">
      <c r="A8" s="1017" t="s">
        <v>828</v>
      </c>
      <c r="B8" s="82" t="s">
        <v>94</v>
      </c>
      <c r="C8" s="82"/>
      <c r="D8" s="643" t="s">
        <v>774</v>
      </c>
    </row>
    <row r="9" spans="1:5" ht="18.75" customHeight="1">
      <c r="A9" s="1019"/>
      <c r="B9" s="242" t="s">
        <v>92</v>
      </c>
      <c r="C9" s="242"/>
      <c r="D9" s="644"/>
    </row>
    <row r="10" spans="1:5" ht="18.75" customHeight="1" thickBot="1">
      <c r="A10" s="1018"/>
      <c r="B10" s="81" t="s">
        <v>91</v>
      </c>
      <c r="C10" s="81"/>
      <c r="D10" s="688"/>
    </row>
    <row r="11" spans="1:5" ht="18.75" customHeight="1">
      <c r="A11" s="1017" t="s">
        <v>827</v>
      </c>
      <c r="B11" s="82" t="s">
        <v>92</v>
      </c>
      <c r="C11" s="82"/>
      <c r="D11" s="643" t="s">
        <v>767</v>
      </c>
    </row>
    <row r="12" spans="1:5" ht="18.75" customHeight="1" thickBot="1">
      <c r="A12" s="1018"/>
      <c r="B12" s="81" t="s">
        <v>91</v>
      </c>
      <c r="C12" s="81"/>
      <c r="D12" s="688"/>
    </row>
    <row r="13" spans="1:5">
      <c r="A13" s="75"/>
      <c r="B13" s="75"/>
      <c r="C13" s="75"/>
      <c r="D13" s="75"/>
      <c r="E13" s="1"/>
    </row>
    <row r="14" spans="1:5">
      <c r="A14" s="75"/>
      <c r="B14" s="75"/>
      <c r="C14" s="75"/>
      <c r="D14" s="75"/>
      <c r="E14" s="1"/>
    </row>
    <row r="15" spans="1:5">
      <c r="A15" s="75"/>
      <c r="B15" s="75"/>
      <c r="C15" s="75"/>
      <c r="D15" s="75"/>
      <c r="E15" s="1"/>
    </row>
    <row r="16" spans="1:5">
      <c r="A16" s="75"/>
      <c r="B16" s="75"/>
      <c r="C16" s="75"/>
      <c r="D16" s="75"/>
      <c r="E16" s="1"/>
    </row>
    <row r="17" spans="1:5">
      <c r="A17" s="75"/>
      <c r="B17" s="75"/>
      <c r="C17" s="75"/>
      <c r="D17" s="7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238" t="s">
        <v>2961</v>
      </c>
      <c r="B1" s="184"/>
      <c r="C1" s="184"/>
      <c r="D1" s="184"/>
      <c r="E1" s="185"/>
    </row>
    <row r="2" spans="1:5">
      <c r="A2" s="240" t="s">
        <v>832</v>
      </c>
      <c r="B2" s="181"/>
      <c r="C2" s="181"/>
      <c r="D2" s="181"/>
      <c r="E2" s="207"/>
    </row>
    <row r="3" spans="1:5" ht="15.75" thickBot="1">
      <c r="A3" s="548"/>
      <c r="B3" s="549"/>
      <c r="C3" s="549"/>
      <c r="D3" s="549"/>
      <c r="E3" s="550"/>
    </row>
    <row r="4" spans="1:5">
      <c r="A4" s="551" t="s">
        <v>826</v>
      </c>
      <c r="B4" s="552"/>
      <c r="C4" s="552"/>
      <c r="D4" s="552"/>
      <c r="E4" s="676" t="s">
        <v>3101</v>
      </c>
    </row>
    <row r="5" spans="1:5" ht="24.95" customHeight="1" thickBot="1">
      <c r="A5" s="553"/>
      <c r="B5" s="554"/>
      <c r="C5" s="554"/>
      <c r="D5" s="554"/>
      <c r="E5" s="748"/>
    </row>
    <row r="6" spans="1:5" ht="15.75" thickBot="1">
      <c r="A6" s="243" t="s">
        <v>3021</v>
      </c>
      <c r="B6" s="84"/>
      <c r="C6" s="78"/>
      <c r="D6" s="443">
        <f>Obsah!C4</f>
        <v>43190</v>
      </c>
      <c r="E6" s="83"/>
    </row>
    <row r="7" spans="1:5" ht="26.25" thickBot="1">
      <c r="A7" s="1020" t="s">
        <v>3062</v>
      </c>
      <c r="B7" s="1021"/>
      <c r="C7" s="1027"/>
      <c r="D7" s="57" t="s">
        <v>98</v>
      </c>
      <c r="E7" s="90"/>
    </row>
    <row r="8" spans="1:5">
      <c r="A8" s="1022" t="s">
        <v>831</v>
      </c>
      <c r="B8" s="1025" t="s">
        <v>89</v>
      </c>
      <c r="C8" s="956"/>
      <c r="D8" s="89"/>
      <c r="E8" s="848" t="s">
        <v>67</v>
      </c>
    </row>
    <row r="9" spans="1:5">
      <c r="A9" s="1023"/>
      <c r="B9" s="893" t="s">
        <v>81</v>
      </c>
      <c r="C9" s="947"/>
      <c r="D9" s="85"/>
      <c r="E9" s="849"/>
    </row>
    <row r="10" spans="1:5">
      <c r="A10" s="1023"/>
      <c r="B10" s="893" t="s">
        <v>791</v>
      </c>
      <c r="C10" s="947"/>
      <c r="D10" s="85"/>
      <c r="E10" s="849"/>
    </row>
    <row r="11" spans="1:5">
      <c r="A11" s="1023"/>
      <c r="B11" s="893" t="s">
        <v>790</v>
      </c>
      <c r="C11" s="947"/>
      <c r="D11" s="85"/>
      <c r="E11" s="849"/>
    </row>
    <row r="12" spans="1:5" ht="15.75" thickBot="1">
      <c r="A12" s="1024"/>
      <c r="B12" s="1026" t="s">
        <v>789</v>
      </c>
      <c r="C12" s="954"/>
      <c r="D12" s="86"/>
      <c r="E12" s="850"/>
    </row>
    <row r="13" spans="1:5">
      <c r="A13" s="1028" t="s">
        <v>830</v>
      </c>
      <c r="B13" s="1029" t="s">
        <v>84</v>
      </c>
      <c r="C13" s="964"/>
      <c r="D13" s="87"/>
      <c r="E13" s="848" t="s">
        <v>64</v>
      </c>
    </row>
    <row r="14" spans="1:5">
      <c r="A14" s="1023"/>
      <c r="B14" s="893" t="s">
        <v>83</v>
      </c>
      <c r="C14" s="947"/>
      <c r="D14" s="85"/>
      <c r="E14" s="849"/>
    </row>
    <row r="15" spans="1:5">
      <c r="A15" s="1023"/>
      <c r="B15" s="893" t="s">
        <v>82</v>
      </c>
      <c r="C15" s="947"/>
      <c r="D15" s="85"/>
      <c r="E15" s="849"/>
    </row>
    <row r="16" spans="1:5">
      <c r="A16" s="1023"/>
      <c r="B16" s="893" t="s">
        <v>829</v>
      </c>
      <c r="C16" s="947"/>
      <c r="D16" s="85"/>
      <c r="E16" s="849"/>
    </row>
    <row r="17" spans="1:5">
      <c r="A17" s="1023"/>
      <c r="B17" s="893" t="s">
        <v>80</v>
      </c>
      <c r="C17" s="947"/>
      <c r="D17" s="85"/>
      <c r="E17" s="849"/>
    </row>
    <row r="18" spans="1:5" ht="15.75" thickBot="1">
      <c r="A18" s="1024"/>
      <c r="B18" s="1026" t="s">
        <v>790</v>
      </c>
      <c r="C18" s="954"/>
      <c r="D18" s="86"/>
      <c r="E18" s="850"/>
    </row>
    <row r="19" spans="1:5">
      <c r="A19" s="1028" t="s">
        <v>792</v>
      </c>
      <c r="B19" s="1029" t="s">
        <v>89</v>
      </c>
      <c r="C19" s="964"/>
      <c r="D19" s="87"/>
      <c r="E19" s="848" t="s">
        <v>71</v>
      </c>
    </row>
    <row r="20" spans="1:5">
      <c r="A20" s="1023"/>
      <c r="B20" s="893" t="s">
        <v>81</v>
      </c>
      <c r="C20" s="947"/>
      <c r="D20" s="85"/>
      <c r="E20" s="849"/>
    </row>
    <row r="21" spans="1:5">
      <c r="A21" s="1023"/>
      <c r="B21" s="893" t="s">
        <v>791</v>
      </c>
      <c r="C21" s="947"/>
      <c r="D21" s="85"/>
      <c r="E21" s="849"/>
    </row>
    <row r="22" spans="1:5">
      <c r="A22" s="1023"/>
      <c r="B22" s="893" t="s">
        <v>790</v>
      </c>
      <c r="C22" s="947"/>
      <c r="D22" s="85"/>
      <c r="E22" s="849"/>
    </row>
    <row r="23" spans="1:5" ht="15.75" thickBot="1">
      <c r="A23" s="1024"/>
      <c r="B23" s="1026" t="s">
        <v>789</v>
      </c>
      <c r="C23" s="954"/>
      <c r="D23" s="86"/>
      <c r="E23" s="85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2" width="7.7109375" style="99" customWidth="1"/>
    <col min="3" max="3" width="8.28515625" style="99" customWidth="1"/>
    <col min="4" max="4" width="65.28515625" style="98" customWidth="1"/>
    <col min="5" max="256" width="9.140625" style="98"/>
    <col min="257" max="257" width="6.42578125" style="98" customWidth="1"/>
    <col min="258" max="258" width="7.140625" style="98" customWidth="1"/>
    <col min="259" max="259" width="8.5703125" style="98" customWidth="1"/>
    <col min="260" max="260" width="60" style="98" customWidth="1"/>
    <col min="261" max="512" width="9.140625" style="98"/>
    <col min="513" max="513" width="6.42578125" style="98" customWidth="1"/>
    <col min="514" max="514" width="7.140625" style="98" customWidth="1"/>
    <col min="515" max="515" width="8.5703125" style="98" customWidth="1"/>
    <col min="516" max="516" width="60" style="98" customWidth="1"/>
    <col min="517" max="768" width="9.140625" style="98"/>
    <col min="769" max="769" width="6.42578125" style="98" customWidth="1"/>
    <col min="770" max="770" width="7.140625" style="98" customWidth="1"/>
    <col min="771" max="771" width="8.5703125" style="98" customWidth="1"/>
    <col min="772" max="772" width="60" style="98" customWidth="1"/>
    <col min="773" max="1024" width="9.140625" style="98"/>
    <col min="1025" max="1025" width="6.42578125" style="98" customWidth="1"/>
    <col min="1026" max="1026" width="7.140625" style="98" customWidth="1"/>
    <col min="1027" max="1027" width="8.5703125" style="98" customWidth="1"/>
    <col min="1028" max="1028" width="60" style="98" customWidth="1"/>
    <col min="1029" max="1280" width="9.140625" style="98"/>
    <col min="1281" max="1281" width="6.42578125" style="98" customWidth="1"/>
    <col min="1282" max="1282" width="7.140625" style="98" customWidth="1"/>
    <col min="1283" max="1283" width="8.5703125" style="98" customWidth="1"/>
    <col min="1284" max="1284" width="60" style="98" customWidth="1"/>
    <col min="1285" max="1536" width="9.140625" style="98"/>
    <col min="1537" max="1537" width="6.42578125" style="98" customWidth="1"/>
    <col min="1538" max="1538" width="7.140625" style="98" customWidth="1"/>
    <col min="1539" max="1539" width="8.5703125" style="98" customWidth="1"/>
    <col min="1540" max="1540" width="60" style="98" customWidth="1"/>
    <col min="1541" max="1792" width="9.140625" style="98"/>
    <col min="1793" max="1793" width="6.42578125" style="98" customWidth="1"/>
    <col min="1794" max="1794" width="7.140625" style="98" customWidth="1"/>
    <col min="1795" max="1795" width="8.5703125" style="98" customWidth="1"/>
    <col min="1796" max="1796" width="60" style="98" customWidth="1"/>
    <col min="1797" max="2048" width="9.140625" style="98"/>
    <col min="2049" max="2049" width="6.42578125" style="98" customWidth="1"/>
    <col min="2050" max="2050" width="7.140625" style="98" customWidth="1"/>
    <col min="2051" max="2051" width="8.5703125" style="98" customWidth="1"/>
    <col min="2052" max="2052" width="60" style="98" customWidth="1"/>
    <col min="2053" max="2304" width="9.140625" style="98"/>
    <col min="2305" max="2305" width="6.42578125" style="98" customWidth="1"/>
    <col min="2306" max="2306" width="7.140625" style="98" customWidth="1"/>
    <col min="2307" max="2307" width="8.5703125" style="98" customWidth="1"/>
    <col min="2308" max="2308" width="60" style="98" customWidth="1"/>
    <col min="2309" max="2560" width="9.140625" style="98"/>
    <col min="2561" max="2561" width="6.42578125" style="98" customWidth="1"/>
    <col min="2562" max="2562" width="7.140625" style="98" customWidth="1"/>
    <col min="2563" max="2563" width="8.5703125" style="98" customWidth="1"/>
    <col min="2564" max="2564" width="60" style="98" customWidth="1"/>
    <col min="2565" max="2816" width="9.140625" style="98"/>
    <col min="2817" max="2817" width="6.42578125" style="98" customWidth="1"/>
    <col min="2818" max="2818" width="7.140625" style="98" customWidth="1"/>
    <col min="2819" max="2819" width="8.5703125" style="98" customWidth="1"/>
    <col min="2820" max="2820" width="60" style="98" customWidth="1"/>
    <col min="2821" max="3072" width="9.140625" style="98"/>
    <col min="3073" max="3073" width="6.42578125" style="98" customWidth="1"/>
    <col min="3074" max="3074" width="7.140625" style="98" customWidth="1"/>
    <col min="3075" max="3075" width="8.5703125" style="98" customWidth="1"/>
    <col min="3076" max="3076" width="60" style="98" customWidth="1"/>
    <col min="3077" max="3328" width="9.140625" style="98"/>
    <col min="3329" max="3329" width="6.42578125" style="98" customWidth="1"/>
    <col min="3330" max="3330" width="7.140625" style="98" customWidth="1"/>
    <col min="3331" max="3331" width="8.5703125" style="98" customWidth="1"/>
    <col min="3332" max="3332" width="60" style="98" customWidth="1"/>
    <col min="3333" max="3584" width="9.140625" style="98"/>
    <col min="3585" max="3585" width="6.42578125" style="98" customWidth="1"/>
    <col min="3586" max="3586" width="7.140625" style="98" customWidth="1"/>
    <col min="3587" max="3587" width="8.5703125" style="98" customWidth="1"/>
    <col min="3588" max="3588" width="60" style="98" customWidth="1"/>
    <col min="3589" max="3840" width="9.140625" style="98"/>
    <col min="3841" max="3841" width="6.42578125" style="98" customWidth="1"/>
    <col min="3842" max="3842" width="7.140625" style="98" customWidth="1"/>
    <col min="3843" max="3843" width="8.5703125" style="98" customWidth="1"/>
    <col min="3844" max="3844" width="60" style="98" customWidth="1"/>
    <col min="3845" max="4096" width="9.140625" style="98"/>
    <col min="4097" max="4097" width="6.42578125" style="98" customWidth="1"/>
    <col min="4098" max="4098" width="7.140625" style="98" customWidth="1"/>
    <col min="4099" max="4099" width="8.5703125" style="98" customWidth="1"/>
    <col min="4100" max="4100" width="60" style="98" customWidth="1"/>
    <col min="4101" max="4352" width="9.140625" style="98"/>
    <col min="4353" max="4353" width="6.42578125" style="98" customWidth="1"/>
    <col min="4354" max="4354" width="7.140625" style="98" customWidth="1"/>
    <col min="4355" max="4355" width="8.5703125" style="98" customWidth="1"/>
    <col min="4356" max="4356" width="60" style="98" customWidth="1"/>
    <col min="4357" max="4608" width="9.140625" style="98"/>
    <col min="4609" max="4609" width="6.42578125" style="98" customWidth="1"/>
    <col min="4610" max="4610" width="7.140625" style="98" customWidth="1"/>
    <col min="4611" max="4611" width="8.5703125" style="98" customWidth="1"/>
    <col min="4612" max="4612" width="60" style="98" customWidth="1"/>
    <col min="4613" max="4864" width="9.140625" style="98"/>
    <col min="4865" max="4865" width="6.42578125" style="98" customWidth="1"/>
    <col min="4866" max="4866" width="7.140625" style="98" customWidth="1"/>
    <col min="4867" max="4867" width="8.5703125" style="98" customWidth="1"/>
    <col min="4868" max="4868" width="60" style="98" customWidth="1"/>
    <col min="4869" max="5120" width="9.140625" style="98"/>
    <col min="5121" max="5121" width="6.42578125" style="98" customWidth="1"/>
    <col min="5122" max="5122" width="7.140625" style="98" customWidth="1"/>
    <col min="5123" max="5123" width="8.5703125" style="98" customWidth="1"/>
    <col min="5124" max="5124" width="60" style="98" customWidth="1"/>
    <col min="5125" max="5376" width="9.140625" style="98"/>
    <col min="5377" max="5377" width="6.42578125" style="98" customWidth="1"/>
    <col min="5378" max="5378" width="7.140625" style="98" customWidth="1"/>
    <col min="5379" max="5379" width="8.5703125" style="98" customWidth="1"/>
    <col min="5380" max="5380" width="60" style="98" customWidth="1"/>
    <col min="5381" max="5632" width="9.140625" style="98"/>
    <col min="5633" max="5633" width="6.42578125" style="98" customWidth="1"/>
    <col min="5634" max="5634" width="7.140625" style="98" customWidth="1"/>
    <col min="5635" max="5635" width="8.5703125" style="98" customWidth="1"/>
    <col min="5636" max="5636" width="60" style="98" customWidth="1"/>
    <col min="5637" max="5888" width="9.140625" style="98"/>
    <col min="5889" max="5889" width="6.42578125" style="98" customWidth="1"/>
    <col min="5890" max="5890" width="7.140625" style="98" customWidth="1"/>
    <col min="5891" max="5891" width="8.5703125" style="98" customWidth="1"/>
    <col min="5892" max="5892" width="60" style="98" customWidth="1"/>
    <col min="5893" max="6144" width="9.140625" style="98"/>
    <col min="6145" max="6145" width="6.42578125" style="98" customWidth="1"/>
    <col min="6146" max="6146" width="7.140625" style="98" customWidth="1"/>
    <col min="6147" max="6147" width="8.5703125" style="98" customWidth="1"/>
    <col min="6148" max="6148" width="60" style="98" customWidth="1"/>
    <col min="6149" max="6400" width="9.140625" style="98"/>
    <col min="6401" max="6401" width="6.42578125" style="98" customWidth="1"/>
    <col min="6402" max="6402" width="7.140625" style="98" customWidth="1"/>
    <col min="6403" max="6403" width="8.5703125" style="98" customWidth="1"/>
    <col min="6404" max="6404" width="60" style="98" customWidth="1"/>
    <col min="6405" max="6656" width="9.140625" style="98"/>
    <col min="6657" max="6657" width="6.42578125" style="98" customWidth="1"/>
    <col min="6658" max="6658" width="7.140625" style="98" customWidth="1"/>
    <col min="6659" max="6659" width="8.5703125" style="98" customWidth="1"/>
    <col min="6660" max="6660" width="60" style="98" customWidth="1"/>
    <col min="6661" max="6912" width="9.140625" style="98"/>
    <col min="6913" max="6913" width="6.42578125" style="98" customWidth="1"/>
    <col min="6914" max="6914" width="7.140625" style="98" customWidth="1"/>
    <col min="6915" max="6915" width="8.5703125" style="98" customWidth="1"/>
    <col min="6916" max="6916" width="60" style="98" customWidth="1"/>
    <col min="6917" max="7168" width="9.140625" style="98"/>
    <col min="7169" max="7169" width="6.42578125" style="98" customWidth="1"/>
    <col min="7170" max="7170" width="7.140625" style="98" customWidth="1"/>
    <col min="7171" max="7171" width="8.5703125" style="98" customWidth="1"/>
    <col min="7172" max="7172" width="60" style="98" customWidth="1"/>
    <col min="7173" max="7424" width="9.140625" style="98"/>
    <col min="7425" max="7425" width="6.42578125" style="98" customWidth="1"/>
    <col min="7426" max="7426" width="7.140625" style="98" customWidth="1"/>
    <col min="7427" max="7427" width="8.5703125" style="98" customWidth="1"/>
    <col min="7428" max="7428" width="60" style="98" customWidth="1"/>
    <col min="7429" max="7680" width="9.140625" style="98"/>
    <col min="7681" max="7681" width="6.42578125" style="98" customWidth="1"/>
    <col min="7682" max="7682" width="7.140625" style="98" customWidth="1"/>
    <col min="7683" max="7683" width="8.5703125" style="98" customWidth="1"/>
    <col min="7684" max="7684" width="60" style="98" customWidth="1"/>
    <col min="7685" max="7936" width="9.140625" style="98"/>
    <col min="7937" max="7937" width="6.42578125" style="98" customWidth="1"/>
    <col min="7938" max="7938" width="7.140625" style="98" customWidth="1"/>
    <col min="7939" max="7939" width="8.5703125" style="98" customWidth="1"/>
    <col min="7940" max="7940" width="60" style="98" customWidth="1"/>
    <col min="7941" max="8192" width="9.140625" style="98"/>
    <col min="8193" max="8193" width="6.42578125" style="98" customWidth="1"/>
    <col min="8194" max="8194" width="7.140625" style="98" customWidth="1"/>
    <col min="8195" max="8195" width="8.5703125" style="98" customWidth="1"/>
    <col min="8196" max="8196" width="60" style="98" customWidth="1"/>
    <col min="8197" max="8448" width="9.140625" style="98"/>
    <col min="8449" max="8449" width="6.42578125" style="98" customWidth="1"/>
    <col min="8450" max="8450" width="7.140625" style="98" customWidth="1"/>
    <col min="8451" max="8451" width="8.5703125" style="98" customWidth="1"/>
    <col min="8452" max="8452" width="60" style="98" customWidth="1"/>
    <col min="8453" max="8704" width="9.140625" style="98"/>
    <col min="8705" max="8705" width="6.42578125" style="98" customWidth="1"/>
    <col min="8706" max="8706" width="7.140625" style="98" customWidth="1"/>
    <col min="8707" max="8707" width="8.5703125" style="98" customWidth="1"/>
    <col min="8708" max="8708" width="60" style="98" customWidth="1"/>
    <col min="8709" max="8960" width="9.140625" style="98"/>
    <col min="8961" max="8961" width="6.42578125" style="98" customWidth="1"/>
    <col min="8962" max="8962" width="7.140625" style="98" customWidth="1"/>
    <col min="8963" max="8963" width="8.5703125" style="98" customWidth="1"/>
    <col min="8964" max="8964" width="60" style="98" customWidth="1"/>
    <col min="8965" max="9216" width="9.140625" style="98"/>
    <col min="9217" max="9217" width="6.42578125" style="98" customWidth="1"/>
    <col min="9218" max="9218" width="7.140625" style="98" customWidth="1"/>
    <col min="9219" max="9219" width="8.5703125" style="98" customWidth="1"/>
    <col min="9220" max="9220" width="60" style="98" customWidth="1"/>
    <col min="9221" max="9472" width="9.140625" style="98"/>
    <col min="9473" max="9473" width="6.42578125" style="98" customWidth="1"/>
    <col min="9474" max="9474" width="7.140625" style="98" customWidth="1"/>
    <col min="9475" max="9475" width="8.5703125" style="98" customWidth="1"/>
    <col min="9476" max="9476" width="60" style="98" customWidth="1"/>
    <col min="9477" max="9728" width="9.140625" style="98"/>
    <col min="9729" max="9729" width="6.42578125" style="98" customWidth="1"/>
    <col min="9730" max="9730" width="7.140625" style="98" customWidth="1"/>
    <col min="9731" max="9731" width="8.5703125" style="98" customWidth="1"/>
    <col min="9732" max="9732" width="60" style="98" customWidth="1"/>
    <col min="9733" max="9984" width="9.140625" style="98"/>
    <col min="9985" max="9985" width="6.42578125" style="98" customWidth="1"/>
    <col min="9986" max="9986" width="7.140625" style="98" customWidth="1"/>
    <col min="9987" max="9987" width="8.5703125" style="98" customWidth="1"/>
    <col min="9988" max="9988" width="60" style="98" customWidth="1"/>
    <col min="9989" max="10240" width="9.140625" style="98"/>
    <col min="10241" max="10241" width="6.42578125" style="98" customWidth="1"/>
    <col min="10242" max="10242" width="7.140625" style="98" customWidth="1"/>
    <col min="10243" max="10243" width="8.5703125" style="98" customWidth="1"/>
    <col min="10244" max="10244" width="60" style="98" customWidth="1"/>
    <col min="10245" max="10496" width="9.140625" style="98"/>
    <col min="10497" max="10497" width="6.42578125" style="98" customWidth="1"/>
    <col min="10498" max="10498" width="7.140625" style="98" customWidth="1"/>
    <col min="10499" max="10499" width="8.5703125" style="98" customWidth="1"/>
    <col min="10500" max="10500" width="60" style="98" customWidth="1"/>
    <col min="10501" max="10752" width="9.140625" style="98"/>
    <col min="10753" max="10753" width="6.42578125" style="98" customWidth="1"/>
    <col min="10754" max="10754" width="7.140625" style="98" customWidth="1"/>
    <col min="10755" max="10755" width="8.5703125" style="98" customWidth="1"/>
    <col min="10756" max="10756" width="60" style="98" customWidth="1"/>
    <col min="10757" max="11008" width="9.140625" style="98"/>
    <col min="11009" max="11009" width="6.42578125" style="98" customWidth="1"/>
    <col min="11010" max="11010" width="7.140625" style="98" customWidth="1"/>
    <col min="11011" max="11011" width="8.5703125" style="98" customWidth="1"/>
    <col min="11012" max="11012" width="60" style="98" customWidth="1"/>
    <col min="11013" max="11264" width="9.140625" style="98"/>
    <col min="11265" max="11265" width="6.42578125" style="98" customWidth="1"/>
    <col min="11266" max="11266" width="7.140625" style="98" customWidth="1"/>
    <col min="11267" max="11267" width="8.5703125" style="98" customWidth="1"/>
    <col min="11268" max="11268" width="60" style="98" customWidth="1"/>
    <col min="11269" max="11520" width="9.140625" style="98"/>
    <col min="11521" max="11521" width="6.42578125" style="98" customWidth="1"/>
    <col min="11522" max="11522" width="7.140625" style="98" customWidth="1"/>
    <col min="11523" max="11523" width="8.5703125" style="98" customWidth="1"/>
    <col min="11524" max="11524" width="60" style="98" customWidth="1"/>
    <col min="11525" max="11776" width="9.140625" style="98"/>
    <col min="11777" max="11777" width="6.42578125" style="98" customWidth="1"/>
    <col min="11778" max="11778" width="7.140625" style="98" customWidth="1"/>
    <col min="11779" max="11779" width="8.5703125" style="98" customWidth="1"/>
    <col min="11780" max="11780" width="60" style="98" customWidth="1"/>
    <col min="11781" max="12032" width="9.140625" style="98"/>
    <col min="12033" max="12033" width="6.42578125" style="98" customWidth="1"/>
    <col min="12034" max="12034" width="7.140625" style="98" customWidth="1"/>
    <col min="12035" max="12035" width="8.5703125" style="98" customWidth="1"/>
    <col min="12036" max="12036" width="60" style="98" customWidth="1"/>
    <col min="12037" max="12288" width="9.140625" style="98"/>
    <col min="12289" max="12289" width="6.42578125" style="98" customWidth="1"/>
    <col min="12290" max="12290" width="7.140625" style="98" customWidth="1"/>
    <col min="12291" max="12291" width="8.5703125" style="98" customWidth="1"/>
    <col min="12292" max="12292" width="60" style="98" customWidth="1"/>
    <col min="12293" max="12544" width="9.140625" style="98"/>
    <col min="12545" max="12545" width="6.42578125" style="98" customWidth="1"/>
    <col min="12546" max="12546" width="7.140625" style="98" customWidth="1"/>
    <col min="12547" max="12547" width="8.5703125" style="98" customWidth="1"/>
    <col min="12548" max="12548" width="60" style="98" customWidth="1"/>
    <col min="12549" max="12800" width="9.140625" style="98"/>
    <col min="12801" max="12801" width="6.42578125" style="98" customWidth="1"/>
    <col min="12802" max="12802" width="7.140625" style="98" customWidth="1"/>
    <col min="12803" max="12803" width="8.5703125" style="98" customWidth="1"/>
    <col min="12804" max="12804" width="60" style="98" customWidth="1"/>
    <col min="12805" max="13056" width="9.140625" style="98"/>
    <col min="13057" max="13057" width="6.42578125" style="98" customWidth="1"/>
    <col min="13058" max="13058" width="7.140625" style="98" customWidth="1"/>
    <col min="13059" max="13059" width="8.5703125" style="98" customWidth="1"/>
    <col min="13060" max="13060" width="60" style="98" customWidth="1"/>
    <col min="13061" max="13312" width="9.140625" style="98"/>
    <col min="13313" max="13313" width="6.42578125" style="98" customWidth="1"/>
    <col min="13314" max="13314" width="7.140625" style="98" customWidth="1"/>
    <col min="13315" max="13315" width="8.5703125" style="98" customWidth="1"/>
    <col min="13316" max="13316" width="60" style="98" customWidth="1"/>
    <col min="13317" max="13568" width="9.140625" style="98"/>
    <col min="13569" max="13569" width="6.42578125" style="98" customWidth="1"/>
    <col min="13570" max="13570" width="7.140625" style="98" customWidth="1"/>
    <col min="13571" max="13571" width="8.5703125" style="98" customWidth="1"/>
    <col min="13572" max="13572" width="60" style="98" customWidth="1"/>
    <col min="13573" max="13824" width="9.140625" style="98"/>
    <col min="13825" max="13825" width="6.42578125" style="98" customWidth="1"/>
    <col min="13826" max="13826" width="7.140625" style="98" customWidth="1"/>
    <col min="13827" max="13827" width="8.5703125" style="98" customWidth="1"/>
    <col min="13828" max="13828" width="60" style="98" customWidth="1"/>
    <col min="13829" max="14080" width="9.140625" style="98"/>
    <col min="14081" max="14081" width="6.42578125" style="98" customWidth="1"/>
    <col min="14082" max="14082" width="7.140625" style="98" customWidth="1"/>
    <col min="14083" max="14083" width="8.5703125" style="98" customWidth="1"/>
    <col min="14084" max="14084" width="60" style="98" customWidth="1"/>
    <col min="14085" max="14336" width="9.140625" style="98"/>
    <col min="14337" max="14337" width="6.42578125" style="98" customWidth="1"/>
    <col min="14338" max="14338" width="7.140625" style="98" customWidth="1"/>
    <col min="14339" max="14339" width="8.5703125" style="98" customWidth="1"/>
    <col min="14340" max="14340" width="60" style="98" customWidth="1"/>
    <col min="14341" max="14592" width="9.140625" style="98"/>
    <col min="14593" max="14593" width="6.42578125" style="98" customWidth="1"/>
    <col min="14594" max="14594" width="7.140625" style="98" customWidth="1"/>
    <col min="14595" max="14595" width="8.5703125" style="98" customWidth="1"/>
    <col min="14596" max="14596" width="60" style="98" customWidth="1"/>
    <col min="14597" max="14848" width="9.140625" style="98"/>
    <col min="14849" max="14849" width="6.42578125" style="98" customWidth="1"/>
    <col min="14850" max="14850" width="7.140625" style="98" customWidth="1"/>
    <col min="14851" max="14851" width="8.5703125" style="98" customWidth="1"/>
    <col min="14852" max="14852" width="60" style="98" customWidth="1"/>
    <col min="14853" max="15104" width="9.140625" style="98"/>
    <col min="15105" max="15105" width="6.42578125" style="98" customWidth="1"/>
    <col min="15106" max="15106" width="7.140625" style="98" customWidth="1"/>
    <col min="15107" max="15107" width="8.5703125" style="98" customWidth="1"/>
    <col min="15108" max="15108" width="60" style="98" customWidth="1"/>
    <col min="15109" max="15360" width="9.140625" style="98"/>
    <col min="15361" max="15361" width="6.42578125" style="98" customWidth="1"/>
    <col min="15362" max="15362" width="7.140625" style="98" customWidth="1"/>
    <col min="15363" max="15363" width="8.5703125" style="98" customWidth="1"/>
    <col min="15364" max="15364" width="60" style="98" customWidth="1"/>
    <col min="15365" max="15616" width="9.140625" style="98"/>
    <col min="15617" max="15617" width="6.42578125" style="98" customWidth="1"/>
    <col min="15618" max="15618" width="7.140625" style="98" customWidth="1"/>
    <col min="15619" max="15619" width="8.5703125" style="98" customWidth="1"/>
    <col min="15620" max="15620" width="60" style="98" customWidth="1"/>
    <col min="15621" max="15872" width="9.140625" style="98"/>
    <col min="15873" max="15873" width="6.42578125" style="98" customWidth="1"/>
    <col min="15874" max="15874" width="7.140625" style="98" customWidth="1"/>
    <col min="15875" max="15875" width="8.5703125" style="98" customWidth="1"/>
    <col min="15876" max="15876" width="60" style="98" customWidth="1"/>
    <col min="15877" max="16128" width="9.140625" style="98"/>
    <col min="16129" max="16129" width="6.42578125" style="98" customWidth="1"/>
    <col min="16130" max="16130" width="7.140625" style="98" customWidth="1"/>
    <col min="16131" max="16131" width="8.5703125" style="98" customWidth="1"/>
    <col min="16132" max="16132" width="60" style="98" customWidth="1"/>
    <col min="16133" max="16384" width="9.140625" style="98"/>
  </cols>
  <sheetData>
    <row r="1" spans="1:5">
      <c r="A1" s="1030" t="s">
        <v>3</v>
      </c>
      <c r="B1" s="1031"/>
      <c r="C1" s="1031"/>
      <c r="D1" s="220"/>
    </row>
    <row r="2" spans="1:5">
      <c r="A2" s="1032" t="s">
        <v>2</v>
      </c>
      <c r="B2" s="1033"/>
      <c r="C2" s="1033"/>
      <c r="D2" s="221"/>
    </row>
    <row r="3" spans="1:5" ht="13.5" thickBot="1">
      <c r="A3" s="1034"/>
      <c r="B3" s="1035"/>
      <c r="C3" s="1035"/>
      <c r="D3" s="1036"/>
    </row>
    <row r="4" spans="1:5">
      <c r="A4" s="1037" t="s">
        <v>2</v>
      </c>
      <c r="B4" s="1038"/>
      <c r="C4" s="1038"/>
      <c r="D4" s="1039"/>
    </row>
    <row r="5" spans="1:5" ht="13.5" thickBot="1">
      <c r="A5" s="1040"/>
      <c r="B5" s="1041"/>
      <c r="C5" s="1041"/>
      <c r="D5" s="1042"/>
    </row>
    <row r="6" spans="1:5">
      <c r="A6" s="162"/>
      <c r="B6" s="161"/>
      <c r="C6" s="160"/>
      <c r="D6" s="159" t="s">
        <v>247</v>
      </c>
      <c r="E6" s="100"/>
    </row>
    <row r="7" spans="1:5">
      <c r="A7" s="255"/>
      <c r="B7" s="256"/>
      <c r="C7" s="257"/>
      <c r="D7" s="106"/>
      <c r="E7" s="100"/>
    </row>
    <row r="8" spans="1:5">
      <c r="A8" s="111" t="s">
        <v>3063</v>
      </c>
      <c r="B8" s="109"/>
      <c r="C8" s="107"/>
      <c r="D8" s="106" t="s">
        <v>2935</v>
      </c>
      <c r="E8" s="100"/>
    </row>
    <row r="9" spans="1:5">
      <c r="A9" s="245"/>
      <c r="B9" s="109"/>
      <c r="C9" s="108"/>
      <c r="D9" s="106"/>
      <c r="E9" s="100"/>
    </row>
    <row r="10" spans="1:5">
      <c r="A10" s="245"/>
      <c r="B10" s="108" t="s">
        <v>2934</v>
      </c>
      <c r="C10" s="107"/>
      <c r="D10" s="106" t="s">
        <v>2933</v>
      </c>
      <c r="E10" s="100"/>
    </row>
    <row r="11" spans="1:5">
      <c r="A11" s="245"/>
      <c r="B11" s="109"/>
      <c r="C11" s="113" t="s">
        <v>2932</v>
      </c>
      <c r="D11" s="112" t="s">
        <v>2931</v>
      </c>
      <c r="E11" s="100"/>
    </row>
    <row r="12" spans="1:5">
      <c r="A12" s="245"/>
      <c r="B12" s="109"/>
      <c r="C12" s="113" t="s">
        <v>2930</v>
      </c>
      <c r="D12" s="112" t="s">
        <v>2929</v>
      </c>
      <c r="E12" s="100"/>
    </row>
    <row r="13" spans="1:5">
      <c r="A13" s="245"/>
      <c r="B13" s="109"/>
      <c r="C13" s="113" t="s">
        <v>2928</v>
      </c>
      <c r="D13" s="112" t="s">
        <v>2927</v>
      </c>
      <c r="E13" s="100"/>
    </row>
    <row r="14" spans="1:5">
      <c r="A14" s="245"/>
      <c r="B14" s="109"/>
      <c r="C14" s="113" t="s">
        <v>2926</v>
      </c>
      <c r="D14" s="112" t="s">
        <v>2925</v>
      </c>
      <c r="E14" s="100"/>
    </row>
    <row r="15" spans="1:5">
      <c r="A15" s="245"/>
      <c r="B15" s="109"/>
      <c r="C15" s="113" t="s">
        <v>2924</v>
      </c>
      <c r="D15" s="112" t="s">
        <v>2923</v>
      </c>
      <c r="E15" s="100"/>
    </row>
    <row r="16" spans="1:5">
      <c r="A16" s="245"/>
      <c r="B16" s="109"/>
      <c r="C16" s="113" t="s">
        <v>2922</v>
      </c>
      <c r="D16" s="112" t="s">
        <v>2921</v>
      </c>
      <c r="E16" s="100"/>
    </row>
    <row r="17" spans="1:5">
      <c r="A17" s="245"/>
      <c r="B17" s="109"/>
      <c r="C17" s="113" t="s">
        <v>2920</v>
      </c>
      <c r="D17" s="112" t="s">
        <v>2919</v>
      </c>
      <c r="E17" s="100"/>
    </row>
    <row r="18" spans="1:5">
      <c r="A18" s="245"/>
      <c r="B18" s="109"/>
      <c r="C18" s="113"/>
      <c r="D18" s="112"/>
      <c r="E18" s="100"/>
    </row>
    <row r="19" spans="1:5">
      <c r="A19" s="245"/>
      <c r="B19" s="108" t="s">
        <v>2918</v>
      </c>
      <c r="C19" s="107"/>
      <c r="D19" s="106" t="s">
        <v>2917</v>
      </c>
      <c r="E19" s="100"/>
    </row>
    <row r="20" spans="1:5">
      <c r="A20" s="245"/>
      <c r="B20" s="109"/>
      <c r="C20" s="113" t="s">
        <v>2916</v>
      </c>
      <c r="D20" s="112" t="s">
        <v>2915</v>
      </c>
      <c r="E20" s="100"/>
    </row>
    <row r="21" spans="1:5">
      <c r="A21" s="245"/>
      <c r="B21" s="109"/>
      <c r="C21" s="113" t="s">
        <v>2914</v>
      </c>
      <c r="D21" s="112" t="s">
        <v>2913</v>
      </c>
      <c r="E21" s="100"/>
    </row>
    <row r="22" spans="1:5">
      <c r="A22" s="245"/>
      <c r="B22" s="109"/>
      <c r="C22" s="113" t="s">
        <v>2912</v>
      </c>
      <c r="D22" s="112" t="s">
        <v>2911</v>
      </c>
      <c r="E22" s="100"/>
    </row>
    <row r="23" spans="1:5">
      <c r="A23" s="245"/>
      <c r="B23" s="109"/>
      <c r="C23" s="113" t="s">
        <v>2910</v>
      </c>
      <c r="D23" s="112" t="s">
        <v>2909</v>
      </c>
      <c r="E23" s="100"/>
    </row>
    <row r="24" spans="1:5">
      <c r="A24" s="245"/>
      <c r="B24" s="109"/>
      <c r="C24" s="113" t="s">
        <v>2908</v>
      </c>
      <c r="D24" s="112" t="s">
        <v>2907</v>
      </c>
      <c r="E24" s="100"/>
    </row>
    <row r="25" spans="1:5">
      <c r="A25" s="245"/>
      <c r="B25" s="109"/>
      <c r="C25" s="113" t="s">
        <v>2906</v>
      </c>
      <c r="D25" s="112" t="s">
        <v>2905</v>
      </c>
      <c r="E25" s="100"/>
    </row>
    <row r="26" spans="1:5">
      <c r="A26" s="122"/>
      <c r="B26" s="148"/>
      <c r="C26" s="113" t="s">
        <v>2904</v>
      </c>
      <c r="D26" s="112" t="s">
        <v>2903</v>
      </c>
      <c r="E26" s="100"/>
    </row>
    <row r="27" spans="1:5">
      <c r="A27" s="245"/>
      <c r="B27" s="109"/>
      <c r="C27" s="113" t="s">
        <v>2902</v>
      </c>
      <c r="D27" s="112" t="s">
        <v>2901</v>
      </c>
      <c r="E27" s="100"/>
    </row>
    <row r="28" spans="1:5">
      <c r="A28" s="245"/>
      <c r="B28" s="109"/>
      <c r="C28" s="113" t="s">
        <v>2900</v>
      </c>
      <c r="D28" s="112" t="s">
        <v>2899</v>
      </c>
      <c r="E28" s="100"/>
    </row>
    <row r="29" spans="1:5">
      <c r="A29" s="245"/>
      <c r="B29" s="109"/>
      <c r="C29" s="108"/>
      <c r="D29" s="106"/>
      <c r="E29" s="100"/>
    </row>
    <row r="30" spans="1:5">
      <c r="A30" s="245"/>
      <c r="B30" s="108" t="s">
        <v>2898</v>
      </c>
      <c r="C30" s="107"/>
      <c r="D30" s="106" t="s">
        <v>2897</v>
      </c>
      <c r="E30" s="100"/>
    </row>
    <row r="31" spans="1:5">
      <c r="A31" s="245"/>
      <c r="B31" s="109"/>
      <c r="C31" s="113" t="s">
        <v>2896</v>
      </c>
      <c r="D31" s="112" t="s">
        <v>2895</v>
      </c>
      <c r="E31" s="100"/>
    </row>
    <row r="32" spans="1:5">
      <c r="A32" s="245"/>
      <c r="B32" s="109"/>
      <c r="C32" s="108"/>
      <c r="D32" s="106"/>
      <c r="E32" s="100"/>
    </row>
    <row r="33" spans="1:5">
      <c r="A33" s="245"/>
      <c r="B33" s="108" t="s">
        <v>2894</v>
      </c>
      <c r="C33" s="107"/>
      <c r="D33" s="106" t="s">
        <v>2893</v>
      </c>
      <c r="E33" s="100"/>
    </row>
    <row r="34" spans="1:5">
      <c r="A34" s="245"/>
      <c r="B34" s="109"/>
      <c r="C34" s="113" t="s">
        <v>2892</v>
      </c>
      <c r="D34" s="112" t="s">
        <v>2891</v>
      </c>
      <c r="E34" s="100"/>
    </row>
    <row r="35" spans="1:5">
      <c r="A35" s="245"/>
      <c r="B35" s="109"/>
      <c r="C35" s="113" t="s">
        <v>2890</v>
      </c>
      <c r="D35" s="112" t="s">
        <v>2889</v>
      </c>
      <c r="E35" s="100"/>
    </row>
    <row r="36" spans="1:5">
      <c r="A36" s="245"/>
      <c r="B36" s="109"/>
      <c r="C36" s="113" t="s">
        <v>2888</v>
      </c>
      <c r="D36" s="112" t="s">
        <v>2887</v>
      </c>
      <c r="E36" s="100"/>
    </row>
    <row r="37" spans="1:5">
      <c r="A37" s="245"/>
      <c r="B37" s="109"/>
      <c r="C37" s="113" t="s">
        <v>2886</v>
      </c>
      <c r="D37" s="112" t="s">
        <v>2885</v>
      </c>
      <c r="E37" s="100"/>
    </row>
    <row r="38" spans="1:5">
      <c r="A38" s="245"/>
      <c r="B38" s="109"/>
      <c r="C38" s="113" t="s">
        <v>2884</v>
      </c>
      <c r="D38" s="112" t="s">
        <v>2883</v>
      </c>
      <c r="E38" s="100"/>
    </row>
    <row r="39" spans="1:5">
      <c r="A39" s="245"/>
      <c r="B39" s="109"/>
      <c r="C39" s="113" t="s">
        <v>2882</v>
      </c>
      <c r="D39" s="112" t="s">
        <v>2881</v>
      </c>
      <c r="E39" s="100"/>
    </row>
    <row r="40" spans="1:5">
      <c r="A40" s="245"/>
      <c r="B40" s="109"/>
      <c r="C40" s="113" t="s">
        <v>2880</v>
      </c>
      <c r="D40" s="112" t="s">
        <v>2879</v>
      </c>
      <c r="E40" s="100"/>
    </row>
    <row r="41" spans="1:5">
      <c r="A41" s="245"/>
      <c r="B41" s="109"/>
      <c r="C41" s="113" t="s">
        <v>2878</v>
      </c>
      <c r="D41" s="112" t="s">
        <v>2877</v>
      </c>
      <c r="E41" s="100"/>
    </row>
    <row r="42" spans="1:5" ht="15">
      <c r="A42" s="121"/>
      <c r="B42" s="119"/>
      <c r="C42" s="113" t="s">
        <v>2876</v>
      </c>
      <c r="D42" s="116" t="s">
        <v>2875</v>
      </c>
      <c r="E42" s="100"/>
    </row>
    <row r="43" spans="1:5" ht="15">
      <c r="A43" s="121"/>
      <c r="B43" s="119"/>
      <c r="C43" s="113" t="s">
        <v>2874</v>
      </c>
      <c r="D43" s="112" t="s">
        <v>2873</v>
      </c>
      <c r="E43" s="100"/>
    </row>
    <row r="44" spans="1:5" ht="15">
      <c r="A44" s="121"/>
      <c r="B44" s="119"/>
      <c r="C44" s="113" t="s">
        <v>2872</v>
      </c>
      <c r="D44" s="112" t="s">
        <v>2871</v>
      </c>
      <c r="E44" s="100"/>
    </row>
    <row r="45" spans="1:5" ht="15">
      <c r="A45" s="121"/>
      <c r="B45" s="119"/>
      <c r="C45" s="113" t="s">
        <v>2870</v>
      </c>
      <c r="D45" s="112" t="s">
        <v>2869</v>
      </c>
      <c r="E45" s="100"/>
    </row>
    <row r="46" spans="1:5">
      <c r="A46" s="245"/>
      <c r="B46" s="109"/>
      <c r="C46" s="108"/>
      <c r="D46" s="106"/>
      <c r="E46" s="100"/>
    </row>
    <row r="47" spans="1:5">
      <c r="A47" s="245"/>
      <c r="B47" s="108" t="s">
        <v>2868</v>
      </c>
      <c r="C47" s="107"/>
      <c r="D47" s="106" t="s">
        <v>2866</v>
      </c>
      <c r="E47" s="100"/>
    </row>
    <row r="48" spans="1:5">
      <c r="A48" s="245"/>
      <c r="B48" s="109"/>
      <c r="C48" s="113" t="s">
        <v>2867</v>
      </c>
      <c r="D48" s="112" t="s">
        <v>2866</v>
      </c>
      <c r="E48" s="100"/>
    </row>
    <row r="49" spans="1:5">
      <c r="A49" s="245"/>
      <c r="B49" s="109"/>
      <c r="C49" s="108"/>
      <c r="D49" s="106"/>
      <c r="E49" s="100"/>
    </row>
    <row r="50" spans="1:5">
      <c r="A50" s="114"/>
      <c r="B50" s="108" t="s">
        <v>2865</v>
      </c>
      <c r="C50" s="110"/>
      <c r="D50" s="106" t="s">
        <v>2864</v>
      </c>
      <c r="E50" s="100"/>
    </row>
    <row r="51" spans="1:5">
      <c r="A51" s="245"/>
      <c r="B51" s="109"/>
      <c r="C51" s="113" t="s">
        <v>2863</v>
      </c>
      <c r="D51" s="112" t="s">
        <v>2862</v>
      </c>
      <c r="E51" s="100"/>
    </row>
    <row r="52" spans="1:5">
      <c r="A52" s="245"/>
      <c r="B52" s="109"/>
      <c r="C52" s="113" t="s">
        <v>2861</v>
      </c>
      <c r="D52" s="112" t="s">
        <v>2860</v>
      </c>
      <c r="E52" s="100"/>
    </row>
    <row r="53" spans="1:5">
      <c r="A53" s="245"/>
      <c r="B53" s="109"/>
      <c r="C53" s="113" t="s">
        <v>2859</v>
      </c>
      <c r="D53" s="112" t="s">
        <v>2858</v>
      </c>
      <c r="E53" s="100"/>
    </row>
    <row r="54" spans="1:5">
      <c r="A54" s="245"/>
      <c r="B54" s="109"/>
      <c r="C54" s="113" t="s">
        <v>2857</v>
      </c>
      <c r="D54" s="116" t="s">
        <v>2856</v>
      </c>
      <c r="E54" s="100"/>
    </row>
    <row r="55" spans="1:5">
      <c r="A55" s="245"/>
      <c r="B55" s="109"/>
      <c r="C55" s="108"/>
      <c r="D55" s="106"/>
      <c r="E55" s="100"/>
    </row>
    <row r="56" spans="1:5">
      <c r="A56" s="245"/>
      <c r="B56" s="108" t="s">
        <v>2855</v>
      </c>
      <c r="C56" s="107"/>
      <c r="D56" s="106" t="s">
        <v>2854</v>
      </c>
      <c r="E56" s="100"/>
    </row>
    <row r="57" spans="1:5">
      <c r="A57" s="245"/>
      <c r="B57" s="109"/>
      <c r="C57" s="113" t="s">
        <v>2853</v>
      </c>
      <c r="D57" s="112" t="s">
        <v>2852</v>
      </c>
      <c r="E57" s="100"/>
    </row>
    <row r="58" spans="1:5">
      <c r="A58" s="245"/>
      <c r="B58" s="109"/>
      <c r="C58" s="108"/>
      <c r="D58" s="106"/>
      <c r="E58" s="100"/>
    </row>
    <row r="59" spans="1:5">
      <c r="A59" s="111" t="s">
        <v>2851</v>
      </c>
      <c r="B59" s="109"/>
      <c r="C59" s="107"/>
      <c r="D59" s="106" t="s">
        <v>2850</v>
      </c>
      <c r="E59" s="100"/>
    </row>
    <row r="60" spans="1:5">
      <c r="A60" s="245"/>
      <c r="B60" s="109"/>
      <c r="C60" s="108"/>
      <c r="D60" s="106"/>
      <c r="E60" s="100"/>
    </row>
    <row r="61" spans="1:5">
      <c r="A61" s="245"/>
      <c r="B61" s="108" t="s">
        <v>2849</v>
      </c>
      <c r="C61" s="107"/>
      <c r="D61" s="106" t="s">
        <v>2847</v>
      </c>
      <c r="E61" s="100"/>
    </row>
    <row r="62" spans="1:5">
      <c r="A62" s="245"/>
      <c r="B62" s="109"/>
      <c r="C62" s="113" t="s">
        <v>2848</v>
      </c>
      <c r="D62" s="112" t="s">
        <v>2847</v>
      </c>
      <c r="E62" s="100"/>
    </row>
    <row r="63" spans="1:5">
      <c r="A63" s="245"/>
      <c r="B63" s="109"/>
      <c r="C63" s="108"/>
      <c r="D63" s="106"/>
      <c r="E63" s="100"/>
    </row>
    <row r="64" spans="1:5">
      <c r="A64" s="245"/>
      <c r="B64" s="108" t="s">
        <v>2846</v>
      </c>
      <c r="C64" s="107"/>
      <c r="D64" s="106" t="s">
        <v>2844</v>
      </c>
      <c r="E64" s="100"/>
    </row>
    <row r="65" spans="1:5">
      <c r="A65" s="245"/>
      <c r="B65" s="109"/>
      <c r="C65" s="113" t="s">
        <v>2845</v>
      </c>
      <c r="D65" s="112" t="s">
        <v>2844</v>
      </c>
      <c r="E65" s="100"/>
    </row>
    <row r="66" spans="1:5">
      <c r="A66" s="245"/>
      <c r="B66" s="109"/>
      <c r="C66" s="108"/>
      <c r="D66" s="106"/>
      <c r="E66" s="100"/>
    </row>
    <row r="67" spans="1:5">
      <c r="A67" s="245"/>
      <c r="B67" s="108" t="s">
        <v>2843</v>
      </c>
      <c r="C67" s="107"/>
      <c r="D67" s="106" t="s">
        <v>2842</v>
      </c>
      <c r="E67" s="100"/>
    </row>
    <row r="68" spans="1:5">
      <c r="A68" s="245"/>
      <c r="B68" s="109"/>
      <c r="C68" s="113" t="s">
        <v>2841</v>
      </c>
      <c r="D68" s="112" t="s">
        <v>2840</v>
      </c>
      <c r="E68" s="100"/>
    </row>
    <row r="69" spans="1:5">
      <c r="A69" s="245"/>
      <c r="B69" s="109"/>
      <c r="C69" s="108"/>
      <c r="D69" s="106"/>
      <c r="E69" s="100"/>
    </row>
    <row r="70" spans="1:5">
      <c r="A70" s="245"/>
      <c r="B70" s="108" t="s">
        <v>2839</v>
      </c>
      <c r="C70" s="107"/>
      <c r="D70" s="106" t="s">
        <v>2838</v>
      </c>
      <c r="E70" s="100"/>
    </row>
    <row r="71" spans="1:5">
      <c r="A71" s="245"/>
      <c r="B71" s="109"/>
      <c r="C71" s="113" t="s">
        <v>2837</v>
      </c>
      <c r="D71" s="112" t="s">
        <v>2836</v>
      </c>
      <c r="E71" s="100"/>
    </row>
    <row r="72" spans="1:5">
      <c r="A72" s="245"/>
      <c r="B72" s="109"/>
      <c r="C72" s="108"/>
      <c r="D72" s="106"/>
      <c r="E72" s="100"/>
    </row>
    <row r="73" spans="1:5">
      <c r="A73" s="111" t="s">
        <v>2835</v>
      </c>
      <c r="B73" s="109"/>
      <c r="C73" s="107"/>
      <c r="D73" s="106" t="s">
        <v>2834</v>
      </c>
      <c r="E73" s="100"/>
    </row>
    <row r="74" spans="1:5">
      <c r="A74" s="245"/>
      <c r="B74" s="109"/>
      <c r="C74" s="108"/>
      <c r="D74" s="106"/>
      <c r="E74" s="100"/>
    </row>
    <row r="75" spans="1:5">
      <c r="A75" s="245"/>
      <c r="B75" s="108" t="s">
        <v>2833</v>
      </c>
      <c r="C75" s="107"/>
      <c r="D75" s="106" t="s">
        <v>2832</v>
      </c>
      <c r="E75" s="100"/>
    </row>
    <row r="76" spans="1:5">
      <c r="A76" s="245"/>
      <c r="B76" s="109"/>
      <c r="C76" s="113" t="s">
        <v>2831</v>
      </c>
      <c r="D76" s="112" t="s">
        <v>2830</v>
      </c>
      <c r="E76" s="100"/>
    </row>
    <row r="77" spans="1:5">
      <c r="A77" s="245"/>
      <c r="B77" s="109"/>
      <c r="C77" s="113" t="s">
        <v>2829</v>
      </c>
      <c r="D77" s="112" t="s">
        <v>2828</v>
      </c>
      <c r="E77" s="100"/>
    </row>
    <row r="78" spans="1:5">
      <c r="A78" s="245"/>
      <c r="B78" s="109"/>
      <c r="C78" s="108"/>
      <c r="D78" s="106"/>
      <c r="E78" s="100"/>
    </row>
    <row r="79" spans="1:5">
      <c r="A79" s="245"/>
      <c r="B79" s="108" t="s">
        <v>2827</v>
      </c>
      <c r="C79" s="107"/>
      <c r="D79" s="106" t="s">
        <v>2826</v>
      </c>
      <c r="E79" s="100"/>
    </row>
    <row r="80" spans="1:5">
      <c r="A80" s="245"/>
      <c r="B80" s="109"/>
      <c r="C80" s="113" t="s">
        <v>2825</v>
      </c>
      <c r="D80" s="116" t="s">
        <v>2824</v>
      </c>
      <c r="E80" s="100"/>
    </row>
    <row r="81" spans="1:5">
      <c r="A81" s="245"/>
      <c r="B81" s="109"/>
      <c r="C81" s="113" t="s">
        <v>2823</v>
      </c>
      <c r="D81" s="112" t="s">
        <v>2822</v>
      </c>
      <c r="E81" s="100"/>
    </row>
    <row r="82" spans="1:5">
      <c r="A82" s="245"/>
      <c r="B82" s="109"/>
      <c r="C82" s="113"/>
      <c r="D82" s="112"/>
      <c r="E82" s="100"/>
    </row>
    <row r="83" spans="1:5">
      <c r="A83" s="245"/>
      <c r="B83" s="109"/>
      <c r="C83" s="108"/>
      <c r="D83" s="106"/>
      <c r="E83" s="100"/>
    </row>
    <row r="84" spans="1:5" s="128" customFormat="1">
      <c r="A84" s="135"/>
      <c r="B84" s="134"/>
      <c r="C84" s="137"/>
      <c r="D84" s="136" t="s">
        <v>246</v>
      </c>
      <c r="E84" s="129"/>
    </row>
    <row r="85" spans="1:5" s="128" customFormat="1">
      <c r="A85" s="135"/>
      <c r="B85" s="134"/>
      <c r="C85" s="137"/>
      <c r="D85" s="136"/>
      <c r="E85" s="129"/>
    </row>
    <row r="86" spans="1:5" s="128" customFormat="1" ht="15">
      <c r="A86" s="155" t="s">
        <v>2821</v>
      </c>
      <c r="B86" s="134"/>
      <c r="C86" s="134"/>
      <c r="D86" s="136" t="s">
        <v>2820</v>
      </c>
      <c r="E86" s="129"/>
    </row>
    <row r="87" spans="1:5" s="128" customFormat="1">
      <c r="A87" s="135"/>
      <c r="B87" s="134"/>
      <c r="C87" s="137"/>
      <c r="D87" s="136"/>
      <c r="E87" s="129"/>
    </row>
    <row r="88" spans="1:5" s="128" customFormat="1" ht="15">
      <c r="A88" s="135"/>
      <c r="B88" s="137" t="s">
        <v>2819</v>
      </c>
      <c r="C88" s="134"/>
      <c r="D88" s="136" t="s">
        <v>2818</v>
      </c>
      <c r="E88" s="129"/>
    </row>
    <row r="89" spans="1:5" s="128" customFormat="1" ht="15">
      <c r="A89" s="135"/>
      <c r="B89" s="134"/>
      <c r="C89" s="131" t="s">
        <v>2817</v>
      </c>
      <c r="D89" s="130" t="s">
        <v>2816</v>
      </c>
      <c r="E89" s="129"/>
    </row>
    <row r="90" spans="1:5" s="128" customFormat="1">
      <c r="A90" s="135"/>
      <c r="B90" s="134"/>
      <c r="C90" s="131" t="s">
        <v>2815</v>
      </c>
      <c r="D90" s="130" t="s">
        <v>2814</v>
      </c>
      <c r="E90" s="129"/>
    </row>
    <row r="91" spans="1:5" s="128" customFormat="1" ht="15">
      <c r="A91" s="133"/>
      <c r="B91" s="132"/>
      <c r="C91" s="131" t="s">
        <v>2813</v>
      </c>
      <c r="D91" s="130" t="s">
        <v>2812</v>
      </c>
      <c r="E91" s="129"/>
    </row>
    <row r="92" spans="1:5" s="128" customFormat="1" ht="15">
      <c r="A92" s="133"/>
      <c r="B92" s="132"/>
      <c r="C92" s="158"/>
      <c r="D92" s="157"/>
      <c r="E92" s="129"/>
    </row>
    <row r="93" spans="1:5" s="128" customFormat="1" ht="15">
      <c r="A93" s="135"/>
      <c r="B93" s="137" t="s">
        <v>2811</v>
      </c>
      <c r="C93" s="134"/>
      <c r="D93" s="136" t="s">
        <v>2810</v>
      </c>
      <c r="E93" s="129"/>
    </row>
    <row r="94" spans="1:5" s="128" customFormat="1" ht="15">
      <c r="A94" s="135"/>
      <c r="B94" s="134"/>
      <c r="C94" s="131" t="s">
        <v>2809</v>
      </c>
      <c r="D94" s="130" t="s">
        <v>2808</v>
      </c>
      <c r="E94" s="129"/>
    </row>
    <row r="95" spans="1:5" s="128" customFormat="1" ht="15">
      <c r="A95" s="133"/>
      <c r="B95" s="132"/>
      <c r="C95" s="131" t="s">
        <v>2807</v>
      </c>
      <c r="D95" s="130" t="s">
        <v>2806</v>
      </c>
      <c r="E95" s="129"/>
    </row>
    <row r="96" spans="1:5" s="128" customFormat="1" ht="15">
      <c r="A96" s="133"/>
      <c r="B96" s="132"/>
      <c r="C96" s="131" t="s">
        <v>2805</v>
      </c>
      <c r="D96" s="130" t="s">
        <v>2804</v>
      </c>
      <c r="E96" s="129"/>
    </row>
    <row r="97" spans="1:5" s="128" customFormat="1" ht="15">
      <c r="A97" s="133"/>
      <c r="B97" s="132"/>
      <c r="C97" s="131" t="s">
        <v>2803</v>
      </c>
      <c r="D97" s="130" t="s">
        <v>2802</v>
      </c>
      <c r="E97" s="129"/>
    </row>
    <row r="98" spans="1:5" s="128" customFormat="1" ht="15">
      <c r="A98" s="133"/>
      <c r="B98" s="132"/>
      <c r="C98" s="131" t="s">
        <v>2801</v>
      </c>
      <c r="D98" s="130" t="s">
        <v>2800</v>
      </c>
      <c r="E98" s="129"/>
    </row>
    <row r="99" spans="1:5" s="128" customFormat="1">
      <c r="A99" s="135"/>
      <c r="B99" s="134"/>
      <c r="C99" s="137"/>
      <c r="D99" s="136"/>
      <c r="E99" s="129"/>
    </row>
    <row r="100" spans="1:5" s="128" customFormat="1">
      <c r="A100" s="155" t="s">
        <v>2799</v>
      </c>
      <c r="B100" s="134"/>
      <c r="C100" s="134"/>
      <c r="D100" s="136" t="s">
        <v>2798</v>
      </c>
      <c r="E100" s="129"/>
    </row>
    <row r="101" spans="1:5" s="128" customFormat="1">
      <c r="A101" s="135"/>
      <c r="B101" s="134"/>
      <c r="C101" s="137"/>
      <c r="D101" s="136"/>
      <c r="E101" s="129"/>
    </row>
    <row r="102" spans="1:5" s="128" customFormat="1">
      <c r="A102" s="135"/>
      <c r="B102" s="137" t="s">
        <v>2797</v>
      </c>
      <c r="C102" s="134"/>
      <c r="D102" s="136" t="s">
        <v>2795</v>
      </c>
      <c r="E102" s="129"/>
    </row>
    <row r="103" spans="1:5" s="128" customFormat="1">
      <c r="A103" s="135"/>
      <c r="B103" s="134"/>
      <c r="C103" s="131" t="s">
        <v>2796</v>
      </c>
      <c r="D103" s="130" t="s">
        <v>2795</v>
      </c>
      <c r="E103" s="129"/>
    </row>
    <row r="104" spans="1:5" s="128" customFormat="1">
      <c r="A104" s="135"/>
      <c r="B104" s="134"/>
      <c r="C104" s="137"/>
      <c r="D104" s="136"/>
      <c r="E104" s="129"/>
    </row>
    <row r="105" spans="1:5" s="128" customFormat="1">
      <c r="A105" s="135"/>
      <c r="B105" s="137" t="s">
        <v>2794</v>
      </c>
      <c r="C105" s="134"/>
      <c r="D105" s="136" t="s">
        <v>2792</v>
      </c>
      <c r="E105" s="129"/>
    </row>
    <row r="106" spans="1:5" s="128" customFormat="1">
      <c r="A106" s="135"/>
      <c r="B106" s="134"/>
      <c r="C106" s="131" t="s">
        <v>2793</v>
      </c>
      <c r="D106" s="130" t="s">
        <v>2792</v>
      </c>
      <c r="E106" s="129"/>
    </row>
    <row r="107" spans="1:5" s="128" customFormat="1">
      <c r="A107" s="135"/>
      <c r="B107" s="134"/>
      <c r="C107" s="137"/>
      <c r="D107" s="136"/>
      <c r="E107" s="129"/>
    </row>
    <row r="108" spans="1:5" s="128" customFormat="1" ht="15">
      <c r="A108" s="155" t="s">
        <v>2791</v>
      </c>
      <c r="B108" s="134"/>
      <c r="C108" s="134"/>
      <c r="D108" s="136" t="s">
        <v>2790</v>
      </c>
      <c r="E108" s="129"/>
    </row>
    <row r="109" spans="1:5" s="128" customFormat="1">
      <c r="A109" s="135"/>
      <c r="B109" s="134"/>
      <c r="C109" s="137"/>
      <c r="D109" s="136"/>
      <c r="E109" s="129"/>
    </row>
    <row r="110" spans="1:5" s="128" customFormat="1" ht="15">
      <c r="A110" s="135"/>
      <c r="B110" s="137" t="s">
        <v>2789</v>
      </c>
      <c r="C110" s="134"/>
      <c r="D110" s="136" t="s">
        <v>2788</v>
      </c>
      <c r="E110" s="129"/>
    </row>
    <row r="111" spans="1:5" s="128" customFormat="1" ht="15">
      <c r="A111" s="135"/>
      <c r="B111" s="134"/>
      <c r="C111" s="131" t="s">
        <v>2787</v>
      </c>
      <c r="D111" s="130" t="s">
        <v>2786</v>
      </c>
      <c r="E111" s="129"/>
    </row>
    <row r="112" spans="1:5" s="128" customFormat="1" ht="15">
      <c r="A112" s="133"/>
      <c r="B112" s="132"/>
      <c r="C112" s="131" t="s">
        <v>2785</v>
      </c>
      <c r="D112" s="130" t="s">
        <v>2784</v>
      </c>
      <c r="E112" s="129"/>
    </row>
    <row r="113" spans="1:5" s="128" customFormat="1" ht="15">
      <c r="A113" s="133"/>
      <c r="B113" s="132"/>
      <c r="C113" s="131" t="s">
        <v>2783</v>
      </c>
      <c r="D113" s="130" t="s">
        <v>2782</v>
      </c>
      <c r="E113" s="129"/>
    </row>
    <row r="114" spans="1:5" s="128" customFormat="1">
      <c r="A114" s="135"/>
      <c r="B114" s="134"/>
      <c r="C114" s="137"/>
      <c r="D114" s="136"/>
      <c r="E114" s="129"/>
    </row>
    <row r="115" spans="1:5" s="128" customFormat="1" ht="15">
      <c r="A115" s="135"/>
      <c r="B115" s="137" t="s">
        <v>2781</v>
      </c>
      <c r="C115" s="134"/>
      <c r="D115" s="136" t="s">
        <v>2780</v>
      </c>
      <c r="E115" s="129"/>
    </row>
    <row r="116" spans="1:5" s="128" customFormat="1" ht="15">
      <c r="A116" s="135"/>
      <c r="B116" s="134"/>
      <c r="C116" s="131" t="s">
        <v>2779</v>
      </c>
      <c r="D116" s="130" t="s">
        <v>2778</v>
      </c>
      <c r="E116" s="129"/>
    </row>
    <row r="117" spans="1:5" s="128" customFormat="1" ht="15">
      <c r="A117" s="133"/>
      <c r="B117" s="132"/>
      <c r="C117" s="131" t="s">
        <v>2777</v>
      </c>
      <c r="D117" s="130" t="s">
        <v>2776</v>
      </c>
      <c r="E117" s="129"/>
    </row>
    <row r="118" spans="1:5" s="128" customFormat="1" ht="15">
      <c r="A118" s="133"/>
      <c r="B118" s="132"/>
      <c r="C118" s="131" t="s">
        <v>2775</v>
      </c>
      <c r="D118" s="130" t="s">
        <v>2774</v>
      </c>
      <c r="E118" s="129"/>
    </row>
    <row r="119" spans="1:5" s="128" customFormat="1" ht="15">
      <c r="A119" s="135"/>
      <c r="B119" s="134"/>
      <c r="C119" s="131" t="s">
        <v>2773</v>
      </c>
      <c r="D119" s="130" t="s">
        <v>2772</v>
      </c>
      <c r="E119" s="129"/>
    </row>
    <row r="120" spans="1:5" s="128" customFormat="1" ht="15">
      <c r="A120" s="133"/>
      <c r="B120" s="132"/>
      <c r="C120" s="131" t="s">
        <v>2771</v>
      </c>
      <c r="D120" s="130" t="s">
        <v>2770</v>
      </c>
      <c r="E120" s="129"/>
    </row>
    <row r="121" spans="1:5" s="128" customFormat="1" ht="15">
      <c r="A121" s="133"/>
      <c r="B121" s="132"/>
      <c r="C121" s="131" t="s">
        <v>2769</v>
      </c>
      <c r="D121" s="130" t="s">
        <v>2768</v>
      </c>
      <c r="E121" s="129"/>
    </row>
    <row r="122" spans="1:5" s="128" customFormat="1">
      <c r="A122" s="135"/>
      <c r="B122" s="134"/>
      <c r="C122" s="137"/>
      <c r="D122" s="136"/>
      <c r="E122" s="129"/>
    </row>
    <row r="123" spans="1:5" s="128" customFormat="1">
      <c r="A123" s="155" t="s">
        <v>2767</v>
      </c>
      <c r="B123" s="134"/>
      <c r="C123" s="134"/>
      <c r="D123" s="136" t="s">
        <v>2766</v>
      </c>
      <c r="E123" s="129"/>
    </row>
    <row r="124" spans="1:5" s="128" customFormat="1">
      <c r="A124" s="135"/>
      <c r="B124" s="134"/>
      <c r="C124" s="137"/>
      <c r="D124" s="136"/>
      <c r="E124" s="129"/>
    </row>
    <row r="125" spans="1:5" s="128" customFormat="1">
      <c r="A125" s="135"/>
      <c r="B125" s="137" t="s">
        <v>2765</v>
      </c>
      <c r="C125" s="134"/>
      <c r="D125" s="136" t="s">
        <v>2764</v>
      </c>
      <c r="E125" s="129"/>
    </row>
    <row r="126" spans="1:5" s="128" customFormat="1" ht="25.5">
      <c r="A126" s="135"/>
      <c r="B126" s="134"/>
      <c r="C126" s="113" t="s">
        <v>2763</v>
      </c>
      <c r="D126" s="130" t="s">
        <v>2762</v>
      </c>
      <c r="E126" s="129"/>
    </row>
    <row r="127" spans="1:5" s="128" customFormat="1">
      <c r="A127" s="135"/>
      <c r="B127" s="134"/>
      <c r="C127" s="131" t="s">
        <v>2761</v>
      </c>
      <c r="D127" s="130" t="s">
        <v>2760</v>
      </c>
      <c r="E127" s="129"/>
    </row>
    <row r="128" spans="1:5" s="128" customFormat="1">
      <c r="A128" s="135"/>
      <c r="B128" s="134"/>
      <c r="C128" s="137"/>
      <c r="D128" s="136"/>
      <c r="E128" s="129"/>
    </row>
    <row r="129" spans="1:5" s="128" customFormat="1">
      <c r="A129" s="135"/>
      <c r="B129" s="137" t="s">
        <v>2759</v>
      </c>
      <c r="C129" s="134"/>
      <c r="D129" s="136" t="s">
        <v>2758</v>
      </c>
      <c r="E129" s="129"/>
    </row>
    <row r="130" spans="1:5" s="128" customFormat="1">
      <c r="A130" s="135"/>
      <c r="B130" s="134"/>
      <c r="C130" s="131" t="s">
        <v>2757</v>
      </c>
      <c r="D130" s="130" t="s">
        <v>2756</v>
      </c>
      <c r="E130" s="129"/>
    </row>
    <row r="131" spans="1:5" s="128" customFormat="1">
      <c r="A131" s="135"/>
      <c r="B131" s="134"/>
      <c r="C131" s="131" t="s">
        <v>2755</v>
      </c>
      <c r="D131" s="130" t="s">
        <v>2754</v>
      </c>
      <c r="E131" s="129"/>
    </row>
    <row r="132" spans="1:5" s="128" customFormat="1">
      <c r="A132" s="135"/>
      <c r="B132" s="134"/>
      <c r="C132" s="131" t="s">
        <v>2753</v>
      </c>
      <c r="D132" s="130" t="s">
        <v>2752</v>
      </c>
      <c r="E132" s="129"/>
    </row>
    <row r="133" spans="1:5" s="128" customFormat="1">
      <c r="A133" s="135"/>
      <c r="B133" s="134"/>
      <c r="C133" s="131" t="s">
        <v>2751</v>
      </c>
      <c r="D133" s="156" t="s">
        <v>2750</v>
      </c>
      <c r="E133" s="129"/>
    </row>
    <row r="134" spans="1:5" s="128" customFormat="1">
      <c r="A134" s="135"/>
      <c r="B134" s="134"/>
      <c r="C134" s="137"/>
      <c r="D134" s="136"/>
      <c r="E134" s="129"/>
    </row>
    <row r="135" spans="1:5" s="128" customFormat="1" ht="15">
      <c r="A135" s="155" t="s">
        <v>2749</v>
      </c>
      <c r="B135" s="132"/>
      <c r="C135" s="134"/>
      <c r="D135" s="136" t="s">
        <v>2748</v>
      </c>
      <c r="E135" s="129"/>
    </row>
    <row r="136" spans="1:5" s="128" customFormat="1">
      <c r="A136" s="135"/>
      <c r="B136" s="134"/>
      <c r="C136" s="137"/>
      <c r="D136" s="136"/>
      <c r="E136" s="129"/>
    </row>
    <row r="137" spans="1:5" s="128" customFormat="1">
      <c r="A137" s="135"/>
      <c r="B137" s="137" t="s">
        <v>2747</v>
      </c>
      <c r="C137" s="134"/>
      <c r="D137" s="136" t="s">
        <v>2746</v>
      </c>
      <c r="E137" s="129"/>
    </row>
    <row r="138" spans="1:5" s="128" customFormat="1">
      <c r="A138" s="135"/>
      <c r="B138" s="134"/>
      <c r="C138" s="131" t="s">
        <v>2745</v>
      </c>
      <c r="D138" s="130" t="s">
        <v>2744</v>
      </c>
      <c r="E138" s="129"/>
    </row>
    <row r="139" spans="1:5" s="128" customFormat="1">
      <c r="A139" s="135"/>
      <c r="B139" s="134"/>
      <c r="C139" s="137"/>
      <c r="D139" s="136"/>
      <c r="E139" s="129"/>
    </row>
    <row r="140" spans="1:5" s="128" customFormat="1">
      <c r="A140" s="135"/>
      <c r="B140" s="137" t="s">
        <v>2743</v>
      </c>
      <c r="C140" s="134"/>
      <c r="D140" s="136" t="s">
        <v>2741</v>
      </c>
      <c r="E140" s="129"/>
    </row>
    <row r="141" spans="1:5" s="128" customFormat="1">
      <c r="A141" s="135"/>
      <c r="B141" s="134"/>
      <c r="C141" s="131" t="s">
        <v>2742</v>
      </c>
      <c r="D141" s="130" t="s">
        <v>2741</v>
      </c>
      <c r="E141" s="129"/>
    </row>
    <row r="142" spans="1:5" s="128" customFormat="1">
      <c r="A142" s="135"/>
      <c r="B142" s="134"/>
      <c r="C142" s="137"/>
      <c r="D142" s="136"/>
      <c r="E142" s="129"/>
    </row>
    <row r="143" spans="1:5">
      <c r="A143" s="245"/>
      <c r="B143" s="109"/>
      <c r="C143" s="108"/>
      <c r="D143" s="106"/>
      <c r="E143" s="100"/>
    </row>
    <row r="144" spans="1:5">
      <c r="A144" s="245"/>
      <c r="B144" s="109"/>
      <c r="C144" s="108"/>
      <c r="D144" s="106" t="s">
        <v>245</v>
      </c>
      <c r="E144" s="100"/>
    </row>
    <row r="145" spans="1:5">
      <c r="A145" s="245"/>
      <c r="B145" s="109"/>
      <c r="C145" s="113"/>
      <c r="D145" s="112"/>
      <c r="E145" s="100"/>
    </row>
    <row r="146" spans="1:5">
      <c r="A146" s="111">
        <v>10</v>
      </c>
      <c r="B146" s="109"/>
      <c r="C146" s="107"/>
      <c r="D146" s="106" t="s">
        <v>2740</v>
      </c>
      <c r="E146" s="100"/>
    </row>
    <row r="147" spans="1:5">
      <c r="A147" s="245"/>
      <c r="B147" s="109"/>
      <c r="C147" s="108"/>
      <c r="D147" s="106"/>
      <c r="E147" s="100"/>
    </row>
    <row r="148" spans="1:5">
      <c r="A148" s="245"/>
      <c r="B148" s="108" t="s">
        <v>2739</v>
      </c>
      <c r="C148" s="107"/>
      <c r="D148" s="106" t="s">
        <v>2738</v>
      </c>
      <c r="E148" s="100"/>
    </row>
    <row r="149" spans="1:5">
      <c r="A149" s="245"/>
      <c r="B149" s="109"/>
      <c r="C149" s="113" t="s">
        <v>2737</v>
      </c>
      <c r="D149" s="112" t="s">
        <v>2736</v>
      </c>
      <c r="E149" s="100"/>
    </row>
    <row r="150" spans="1:5">
      <c r="A150" s="245"/>
      <c r="B150" s="109"/>
      <c r="C150" s="113" t="s">
        <v>2735</v>
      </c>
      <c r="D150" s="112" t="s">
        <v>2734</v>
      </c>
      <c r="E150" s="100"/>
    </row>
    <row r="151" spans="1:5">
      <c r="A151" s="245"/>
      <c r="B151" s="109"/>
      <c r="C151" s="113" t="s">
        <v>2733</v>
      </c>
      <c r="D151" s="112" t="s">
        <v>2732</v>
      </c>
      <c r="E151" s="100"/>
    </row>
    <row r="152" spans="1:5">
      <c r="A152" s="245"/>
      <c r="B152" s="109"/>
      <c r="C152" s="108"/>
      <c r="D152" s="106"/>
      <c r="E152" s="100"/>
    </row>
    <row r="153" spans="1:5">
      <c r="A153" s="245"/>
      <c r="B153" s="108" t="s">
        <v>2731</v>
      </c>
      <c r="C153" s="107"/>
      <c r="D153" s="106" t="s">
        <v>2729</v>
      </c>
      <c r="E153" s="100"/>
    </row>
    <row r="154" spans="1:5">
      <c r="A154" s="245"/>
      <c r="B154" s="109"/>
      <c r="C154" s="113" t="s">
        <v>2730</v>
      </c>
      <c r="D154" s="112" t="s">
        <v>2729</v>
      </c>
      <c r="E154" s="100"/>
    </row>
    <row r="155" spans="1:5">
      <c r="A155" s="245"/>
      <c r="B155" s="109"/>
      <c r="C155" s="108"/>
      <c r="D155" s="106"/>
      <c r="E155" s="100"/>
    </row>
    <row r="156" spans="1:5">
      <c r="A156" s="245"/>
      <c r="B156" s="108" t="s">
        <v>2728</v>
      </c>
      <c r="C156" s="107"/>
      <c r="D156" s="106" t="s">
        <v>2727</v>
      </c>
      <c r="E156" s="100"/>
    </row>
    <row r="157" spans="1:5">
      <c r="A157" s="245"/>
      <c r="B157" s="109"/>
      <c r="C157" s="113" t="s">
        <v>2726</v>
      </c>
      <c r="D157" s="112" t="s">
        <v>2725</v>
      </c>
      <c r="E157" s="100"/>
    </row>
    <row r="158" spans="1:5">
      <c r="A158" s="245"/>
      <c r="B158" s="109"/>
      <c r="C158" s="113" t="s">
        <v>2724</v>
      </c>
      <c r="D158" s="112" t="s">
        <v>2723</v>
      </c>
      <c r="E158" s="100"/>
    </row>
    <row r="159" spans="1:5">
      <c r="A159" s="245"/>
      <c r="B159" s="109"/>
      <c r="C159" s="113" t="s">
        <v>2722</v>
      </c>
      <c r="D159" s="112" t="s">
        <v>2721</v>
      </c>
      <c r="E159" s="100"/>
    </row>
    <row r="160" spans="1:5">
      <c r="A160" s="245"/>
      <c r="B160" s="109"/>
      <c r="C160" s="108"/>
      <c r="D160" s="106"/>
      <c r="E160" s="100"/>
    </row>
    <row r="161" spans="1:5">
      <c r="A161" s="245"/>
      <c r="B161" s="108" t="s">
        <v>2720</v>
      </c>
      <c r="C161" s="107"/>
      <c r="D161" s="106" t="s">
        <v>2719</v>
      </c>
      <c r="E161" s="100"/>
    </row>
    <row r="162" spans="1:5">
      <c r="A162" s="245"/>
      <c r="B162" s="109"/>
      <c r="C162" s="113" t="s">
        <v>2718</v>
      </c>
      <c r="D162" s="112" t="s">
        <v>2717</v>
      </c>
      <c r="E162" s="100"/>
    </row>
    <row r="163" spans="1:5">
      <c r="A163" s="245"/>
      <c r="B163" s="109"/>
      <c r="C163" s="113" t="s">
        <v>2716</v>
      </c>
      <c r="D163" s="112" t="s">
        <v>2715</v>
      </c>
      <c r="E163" s="100"/>
    </row>
    <row r="164" spans="1:5">
      <c r="A164" s="245"/>
      <c r="B164" s="109"/>
      <c r="C164" s="108"/>
      <c r="D164" s="106"/>
      <c r="E164" s="100"/>
    </row>
    <row r="165" spans="1:5">
      <c r="A165" s="245"/>
      <c r="B165" s="108" t="s">
        <v>2714</v>
      </c>
      <c r="C165" s="107"/>
      <c r="D165" s="106" t="s">
        <v>2713</v>
      </c>
      <c r="E165" s="100"/>
    </row>
    <row r="166" spans="1:5">
      <c r="A166" s="245"/>
      <c r="B166" s="109"/>
      <c r="C166" s="113" t="s">
        <v>2712</v>
      </c>
      <c r="D166" s="112" t="s">
        <v>2711</v>
      </c>
      <c r="E166" s="100"/>
    </row>
    <row r="167" spans="1:5">
      <c r="A167" s="245"/>
      <c r="B167" s="109"/>
      <c r="C167" s="113" t="s">
        <v>2710</v>
      </c>
      <c r="D167" s="112" t="s">
        <v>2709</v>
      </c>
      <c r="E167" s="100"/>
    </row>
    <row r="168" spans="1:5">
      <c r="A168" s="245"/>
      <c r="B168" s="109"/>
      <c r="C168" s="108"/>
      <c r="D168" s="106"/>
      <c r="E168" s="100"/>
    </row>
    <row r="169" spans="1:5">
      <c r="A169" s="245"/>
      <c r="B169" s="108" t="s">
        <v>2708</v>
      </c>
      <c r="C169" s="107"/>
      <c r="D169" s="106" t="s">
        <v>2707</v>
      </c>
      <c r="E169" s="100"/>
    </row>
    <row r="170" spans="1:5">
      <c r="A170" s="245"/>
      <c r="B170" s="109"/>
      <c r="C170" s="113" t="s">
        <v>2706</v>
      </c>
      <c r="D170" s="112" t="s">
        <v>2705</v>
      </c>
      <c r="E170" s="100"/>
    </row>
    <row r="171" spans="1:5">
      <c r="A171" s="245"/>
      <c r="B171" s="109"/>
      <c r="C171" s="113" t="s">
        <v>2704</v>
      </c>
      <c r="D171" s="112" t="s">
        <v>2703</v>
      </c>
      <c r="E171" s="100"/>
    </row>
    <row r="172" spans="1:5">
      <c r="A172" s="245"/>
      <c r="B172" s="109"/>
      <c r="C172" s="108"/>
      <c r="D172" s="106"/>
      <c r="E172" s="100"/>
    </row>
    <row r="173" spans="1:5">
      <c r="A173" s="245"/>
      <c r="B173" s="108" t="s">
        <v>2702</v>
      </c>
      <c r="C173" s="107"/>
      <c r="D173" s="106" t="s">
        <v>2701</v>
      </c>
      <c r="E173" s="100"/>
    </row>
    <row r="174" spans="1:5">
      <c r="A174" s="245"/>
      <c r="B174" s="109"/>
      <c r="C174" s="113" t="s">
        <v>2700</v>
      </c>
      <c r="D174" s="112" t="s">
        <v>2699</v>
      </c>
      <c r="E174" s="100"/>
    </row>
    <row r="175" spans="1:5">
      <c r="A175" s="245"/>
      <c r="B175" s="109"/>
      <c r="C175" s="113" t="s">
        <v>2698</v>
      </c>
      <c r="D175" s="112" t="s">
        <v>2697</v>
      </c>
      <c r="E175" s="100"/>
    </row>
    <row r="176" spans="1:5">
      <c r="A176" s="245"/>
      <c r="B176" s="109"/>
      <c r="C176" s="113" t="s">
        <v>2696</v>
      </c>
      <c r="D176" s="116" t="s">
        <v>2695</v>
      </c>
      <c r="E176" s="100"/>
    </row>
    <row r="177" spans="1:5">
      <c r="A177" s="245"/>
      <c r="B177" s="109"/>
      <c r="C177" s="107"/>
      <c r="D177" s="112"/>
      <c r="E177" s="100"/>
    </row>
    <row r="178" spans="1:5">
      <c r="A178" s="245"/>
      <c r="B178" s="108" t="s">
        <v>2694</v>
      </c>
      <c r="C178" s="107"/>
      <c r="D178" s="106" t="s">
        <v>2693</v>
      </c>
      <c r="E178" s="100"/>
    </row>
    <row r="179" spans="1:5">
      <c r="A179" s="245"/>
      <c r="B179" s="109"/>
      <c r="C179" s="113" t="s">
        <v>2692</v>
      </c>
      <c r="D179" s="112" t="s">
        <v>2691</v>
      </c>
      <c r="E179" s="100"/>
    </row>
    <row r="180" spans="1:5">
      <c r="A180" s="245"/>
      <c r="B180" s="109"/>
      <c r="C180" s="113" t="s">
        <v>2690</v>
      </c>
      <c r="D180" s="112" t="s">
        <v>2689</v>
      </c>
      <c r="E180" s="100"/>
    </row>
    <row r="181" spans="1:5">
      <c r="A181" s="245"/>
      <c r="B181" s="109"/>
      <c r="C181" s="113" t="s">
        <v>2688</v>
      </c>
      <c r="D181" s="112" t="s">
        <v>2687</v>
      </c>
      <c r="E181" s="100"/>
    </row>
    <row r="182" spans="1:5">
      <c r="A182" s="245"/>
      <c r="B182" s="109"/>
      <c r="C182" s="113" t="s">
        <v>2686</v>
      </c>
      <c r="D182" s="112" t="s">
        <v>2685</v>
      </c>
      <c r="E182" s="100"/>
    </row>
    <row r="183" spans="1:5">
      <c r="A183" s="245"/>
      <c r="B183" s="109"/>
      <c r="C183" s="113" t="s">
        <v>2684</v>
      </c>
      <c r="D183" s="112" t="s">
        <v>2683</v>
      </c>
      <c r="E183" s="100"/>
    </row>
    <row r="184" spans="1:5">
      <c r="A184" s="245"/>
      <c r="B184" s="109"/>
      <c r="C184" s="113" t="s">
        <v>2682</v>
      </c>
      <c r="D184" s="112" t="s">
        <v>2681</v>
      </c>
      <c r="E184" s="100"/>
    </row>
    <row r="185" spans="1:5">
      <c r="A185" s="245"/>
      <c r="B185" s="109"/>
      <c r="C185" s="113" t="s">
        <v>2680</v>
      </c>
      <c r="D185" s="112" t="s">
        <v>2679</v>
      </c>
      <c r="E185" s="100"/>
    </row>
    <row r="186" spans="1:5">
      <c r="A186" s="245"/>
      <c r="B186" s="109"/>
      <c r="C186" s="113"/>
      <c r="D186" s="112"/>
      <c r="E186" s="100"/>
    </row>
    <row r="187" spans="1:5">
      <c r="A187" s="245"/>
      <c r="B187" s="108" t="s">
        <v>2678</v>
      </c>
      <c r="C187" s="107"/>
      <c r="D187" s="106" t="s">
        <v>2677</v>
      </c>
      <c r="E187" s="100"/>
    </row>
    <row r="188" spans="1:5">
      <c r="A188" s="245"/>
      <c r="B188" s="109"/>
      <c r="C188" s="113" t="s">
        <v>2676</v>
      </c>
      <c r="D188" s="112" t="s">
        <v>2675</v>
      </c>
      <c r="E188" s="100"/>
    </row>
    <row r="189" spans="1:5">
      <c r="A189" s="245"/>
      <c r="B189" s="109"/>
      <c r="C189" s="113" t="s">
        <v>2674</v>
      </c>
      <c r="D189" s="112" t="s">
        <v>2673</v>
      </c>
      <c r="E189" s="100"/>
    </row>
    <row r="190" spans="1:5">
      <c r="A190" s="245"/>
      <c r="B190" s="109"/>
      <c r="C190" s="108"/>
      <c r="D190" s="106"/>
      <c r="E190" s="100"/>
    </row>
    <row r="191" spans="1:5">
      <c r="A191" s="111">
        <v>11</v>
      </c>
      <c r="B191" s="109"/>
      <c r="C191" s="107"/>
      <c r="D191" s="106" t="s">
        <v>2671</v>
      </c>
      <c r="E191" s="100"/>
    </row>
    <row r="192" spans="1:5">
      <c r="A192" s="245"/>
      <c r="B192" s="109"/>
      <c r="C192" s="108"/>
      <c r="D192" s="106"/>
      <c r="E192" s="100"/>
    </row>
    <row r="193" spans="1:5">
      <c r="A193" s="245"/>
      <c r="B193" s="108" t="s">
        <v>2672</v>
      </c>
      <c r="C193" s="107"/>
      <c r="D193" s="106" t="s">
        <v>2671</v>
      </c>
      <c r="E193" s="100"/>
    </row>
    <row r="194" spans="1:5">
      <c r="A194" s="245"/>
      <c r="B194" s="109"/>
      <c r="C194" s="113" t="s">
        <v>2670</v>
      </c>
      <c r="D194" s="112" t="s">
        <v>2669</v>
      </c>
      <c r="E194" s="100"/>
    </row>
    <row r="195" spans="1:5">
      <c r="A195" s="245"/>
      <c r="B195" s="109"/>
      <c r="C195" s="113" t="s">
        <v>2668</v>
      </c>
      <c r="D195" s="112" t="s">
        <v>2667</v>
      </c>
      <c r="E195" s="100"/>
    </row>
    <row r="196" spans="1:5">
      <c r="A196" s="245"/>
      <c r="B196" s="109"/>
      <c r="C196" s="113" t="s">
        <v>2666</v>
      </c>
      <c r="D196" s="112" t="s">
        <v>2665</v>
      </c>
      <c r="E196" s="100"/>
    </row>
    <row r="197" spans="1:5">
      <c r="A197" s="245"/>
      <c r="B197" s="109"/>
      <c r="C197" s="113" t="s">
        <v>2664</v>
      </c>
      <c r="D197" s="112" t="s">
        <v>2663</v>
      </c>
      <c r="E197" s="100"/>
    </row>
    <row r="198" spans="1:5">
      <c r="A198" s="245"/>
      <c r="B198" s="109"/>
      <c r="C198" s="113" t="s">
        <v>2662</v>
      </c>
      <c r="D198" s="112" t="s">
        <v>2661</v>
      </c>
      <c r="E198" s="100"/>
    </row>
    <row r="199" spans="1:5">
      <c r="A199" s="245"/>
      <c r="B199" s="109"/>
      <c r="C199" s="113" t="s">
        <v>2660</v>
      </c>
      <c r="D199" s="112" t="s">
        <v>2659</v>
      </c>
      <c r="E199" s="100"/>
    </row>
    <row r="200" spans="1:5" ht="25.5">
      <c r="A200" s="245"/>
      <c r="B200" s="109"/>
      <c r="C200" s="113" t="s">
        <v>2658</v>
      </c>
      <c r="D200" s="112" t="s">
        <v>2657</v>
      </c>
      <c r="E200" s="100"/>
    </row>
    <row r="201" spans="1:5">
      <c r="A201" s="245"/>
      <c r="B201" s="109"/>
      <c r="C201" s="108"/>
      <c r="D201" s="106"/>
      <c r="E201" s="100"/>
    </row>
    <row r="202" spans="1:5">
      <c r="A202" s="111">
        <v>12</v>
      </c>
      <c r="B202" s="109"/>
      <c r="C202" s="107"/>
      <c r="D202" s="106" t="s">
        <v>2654</v>
      </c>
      <c r="E202" s="100"/>
    </row>
    <row r="203" spans="1:5">
      <c r="A203" s="245"/>
      <c r="B203" s="109"/>
      <c r="C203" s="108"/>
      <c r="D203" s="106"/>
      <c r="E203" s="100"/>
    </row>
    <row r="204" spans="1:5">
      <c r="A204" s="245"/>
      <c r="B204" s="108" t="s">
        <v>2656</v>
      </c>
      <c r="C204" s="107"/>
      <c r="D204" s="106" t="s">
        <v>2654</v>
      </c>
      <c r="E204" s="100"/>
    </row>
    <row r="205" spans="1:5">
      <c r="A205" s="245"/>
      <c r="B205" s="109"/>
      <c r="C205" s="113" t="s">
        <v>2655</v>
      </c>
      <c r="D205" s="112" t="s">
        <v>2654</v>
      </c>
      <c r="E205" s="100"/>
    </row>
    <row r="206" spans="1:5">
      <c r="A206" s="245"/>
      <c r="B206" s="109"/>
      <c r="C206" s="108"/>
      <c r="D206" s="106"/>
      <c r="E206" s="100"/>
    </row>
    <row r="207" spans="1:5">
      <c r="A207" s="111">
        <v>13</v>
      </c>
      <c r="B207" s="109"/>
      <c r="C207" s="107"/>
      <c r="D207" s="106" t="s">
        <v>2653</v>
      </c>
      <c r="E207" s="100"/>
    </row>
    <row r="208" spans="1:5">
      <c r="A208" s="245"/>
      <c r="B208" s="109"/>
      <c r="C208" s="108"/>
      <c r="D208" s="106"/>
      <c r="E208" s="100"/>
    </row>
    <row r="209" spans="1:5">
      <c r="A209" s="245"/>
      <c r="B209" s="108" t="s">
        <v>2652</v>
      </c>
      <c r="C209" s="107"/>
      <c r="D209" s="106" t="s">
        <v>2650</v>
      </c>
      <c r="E209" s="100"/>
    </row>
    <row r="210" spans="1:5">
      <c r="A210" s="245"/>
      <c r="B210" s="109"/>
      <c r="C210" s="113" t="s">
        <v>2651</v>
      </c>
      <c r="D210" s="112" t="s">
        <v>2650</v>
      </c>
      <c r="E210" s="100"/>
    </row>
    <row r="211" spans="1:5">
      <c r="A211" s="245"/>
      <c r="B211" s="109"/>
      <c r="C211" s="113"/>
      <c r="D211" s="112"/>
      <c r="E211" s="100"/>
    </row>
    <row r="212" spans="1:5">
      <c r="A212" s="245"/>
      <c r="B212" s="127" t="s">
        <v>2649</v>
      </c>
      <c r="C212" s="107"/>
      <c r="D212" s="106" t="s">
        <v>2647</v>
      </c>
      <c r="E212" s="100"/>
    </row>
    <row r="213" spans="1:5">
      <c r="A213" s="245"/>
      <c r="B213" s="109"/>
      <c r="C213" s="107" t="s">
        <v>2648</v>
      </c>
      <c r="D213" s="112" t="s">
        <v>2647</v>
      </c>
      <c r="E213" s="100"/>
    </row>
    <row r="214" spans="1:5">
      <c r="A214" s="245"/>
      <c r="B214" s="109"/>
      <c r="C214" s="107"/>
      <c r="D214" s="112"/>
      <c r="E214" s="100"/>
    </row>
    <row r="215" spans="1:5">
      <c r="A215" s="245"/>
      <c r="B215" s="127" t="s">
        <v>2646</v>
      </c>
      <c r="C215" s="107"/>
      <c r="D215" s="106" t="s">
        <v>2644</v>
      </c>
      <c r="E215" s="100"/>
    </row>
    <row r="216" spans="1:5">
      <c r="A216" s="245"/>
      <c r="B216" s="109"/>
      <c r="C216" s="107" t="s">
        <v>2645</v>
      </c>
      <c r="D216" s="112" t="s">
        <v>2644</v>
      </c>
      <c r="E216" s="100"/>
    </row>
    <row r="217" spans="1:5">
      <c r="A217" s="245"/>
      <c r="B217" s="109"/>
      <c r="C217" s="113"/>
      <c r="D217" s="112"/>
      <c r="E217" s="100"/>
    </row>
    <row r="218" spans="1:5">
      <c r="A218" s="245"/>
      <c r="B218" s="108" t="s">
        <v>2643</v>
      </c>
      <c r="C218" s="107"/>
      <c r="D218" s="106" t="s">
        <v>2642</v>
      </c>
      <c r="E218" s="100"/>
    </row>
    <row r="219" spans="1:5">
      <c r="A219" s="245"/>
      <c r="B219" s="109"/>
      <c r="C219" s="113" t="s">
        <v>2641</v>
      </c>
      <c r="D219" s="112" t="s">
        <v>2640</v>
      </c>
      <c r="E219" s="100"/>
    </row>
    <row r="220" spans="1:5">
      <c r="A220" s="245"/>
      <c r="B220" s="109"/>
      <c r="C220" s="113" t="s">
        <v>2639</v>
      </c>
      <c r="D220" s="112" t="s">
        <v>2638</v>
      </c>
      <c r="E220" s="100"/>
    </row>
    <row r="221" spans="1:5">
      <c r="A221" s="245"/>
      <c r="B221" s="109"/>
      <c r="C221" s="113" t="s">
        <v>2637</v>
      </c>
      <c r="D221" s="112" t="s">
        <v>2636</v>
      </c>
      <c r="E221" s="100"/>
    </row>
    <row r="222" spans="1:5">
      <c r="A222" s="245"/>
      <c r="B222" s="109"/>
      <c r="C222" s="113" t="s">
        <v>2635</v>
      </c>
      <c r="D222" s="112" t="s">
        <v>2634</v>
      </c>
      <c r="E222" s="100"/>
    </row>
    <row r="223" spans="1:5">
      <c r="A223" s="245"/>
      <c r="B223" s="109"/>
      <c r="C223" s="113" t="s">
        <v>2633</v>
      </c>
      <c r="D223" s="112" t="s">
        <v>2632</v>
      </c>
      <c r="E223" s="100"/>
    </row>
    <row r="224" spans="1:5">
      <c r="A224" s="245"/>
      <c r="B224" s="109"/>
      <c r="C224" s="113" t="s">
        <v>2631</v>
      </c>
      <c r="D224" s="112" t="s">
        <v>2630</v>
      </c>
      <c r="E224" s="100"/>
    </row>
    <row r="225" spans="1:5">
      <c r="A225" s="245"/>
      <c r="B225" s="109"/>
      <c r="C225" s="113" t="s">
        <v>2629</v>
      </c>
      <c r="D225" s="112" t="s">
        <v>2628</v>
      </c>
      <c r="E225" s="100"/>
    </row>
    <row r="226" spans="1:5">
      <c r="A226" s="245"/>
      <c r="B226" s="109"/>
      <c r="C226" s="113"/>
      <c r="D226" s="112"/>
      <c r="E226" s="100"/>
    </row>
    <row r="227" spans="1:5">
      <c r="A227" s="111">
        <v>14</v>
      </c>
      <c r="B227" s="109"/>
      <c r="C227" s="107"/>
      <c r="D227" s="106" t="s">
        <v>2627</v>
      </c>
      <c r="E227" s="100"/>
    </row>
    <row r="228" spans="1:5">
      <c r="A228" s="245"/>
      <c r="B228" s="109"/>
      <c r="C228" s="108"/>
      <c r="D228" s="106"/>
      <c r="E228" s="100"/>
    </row>
    <row r="229" spans="1:5">
      <c r="A229" s="245"/>
      <c r="B229" s="108" t="s">
        <v>2626</v>
      </c>
      <c r="C229" s="107"/>
      <c r="D229" s="106" t="s">
        <v>2625</v>
      </c>
      <c r="E229" s="100"/>
    </row>
    <row r="230" spans="1:5">
      <c r="A230" s="245"/>
      <c r="B230" s="109"/>
      <c r="C230" s="113" t="s">
        <v>2624</v>
      </c>
      <c r="D230" s="112" t="s">
        <v>2623</v>
      </c>
      <c r="E230" s="100"/>
    </row>
    <row r="231" spans="1:5">
      <c r="A231" s="245"/>
      <c r="B231" s="109"/>
      <c r="C231" s="113" t="s">
        <v>2622</v>
      </c>
      <c r="D231" s="112" t="s">
        <v>2621</v>
      </c>
      <c r="E231" s="100"/>
    </row>
    <row r="232" spans="1:5">
      <c r="A232" s="245"/>
      <c r="B232" s="109"/>
      <c r="C232" s="113" t="s">
        <v>2620</v>
      </c>
      <c r="D232" s="112" t="s">
        <v>2619</v>
      </c>
      <c r="E232" s="100"/>
    </row>
    <row r="233" spans="1:5">
      <c r="A233" s="245"/>
      <c r="B233" s="109"/>
      <c r="C233" s="113" t="s">
        <v>2618</v>
      </c>
      <c r="D233" s="112" t="s">
        <v>2617</v>
      </c>
      <c r="E233" s="100"/>
    </row>
    <row r="234" spans="1:5">
      <c r="A234" s="245"/>
      <c r="B234" s="109"/>
      <c r="C234" s="113" t="s">
        <v>2616</v>
      </c>
      <c r="D234" s="112" t="s">
        <v>2615</v>
      </c>
      <c r="E234" s="100"/>
    </row>
    <row r="235" spans="1:5">
      <c r="A235" s="245"/>
      <c r="B235" s="109"/>
      <c r="C235" s="108"/>
      <c r="D235" s="106"/>
      <c r="E235" s="100"/>
    </row>
    <row r="236" spans="1:5">
      <c r="A236" s="245"/>
      <c r="B236" s="108" t="s">
        <v>2614</v>
      </c>
      <c r="C236" s="107"/>
      <c r="D236" s="106" t="s">
        <v>2612</v>
      </c>
      <c r="E236" s="100"/>
    </row>
    <row r="237" spans="1:5">
      <c r="A237" s="245"/>
      <c r="B237" s="109"/>
      <c r="C237" s="113" t="s">
        <v>2613</v>
      </c>
      <c r="D237" s="112" t="s">
        <v>2612</v>
      </c>
      <c r="E237" s="100"/>
    </row>
    <row r="238" spans="1:5">
      <c r="A238" s="245"/>
      <c r="B238" s="109"/>
      <c r="C238" s="108"/>
      <c r="D238" s="106"/>
      <c r="E238" s="100"/>
    </row>
    <row r="239" spans="1:5">
      <c r="A239" s="245"/>
      <c r="B239" s="108" t="s">
        <v>2611</v>
      </c>
      <c r="C239" s="107"/>
      <c r="D239" s="106" t="s">
        <v>2610</v>
      </c>
      <c r="E239" s="100"/>
    </row>
    <row r="240" spans="1:5">
      <c r="A240" s="245"/>
      <c r="B240" s="109"/>
      <c r="C240" s="113" t="s">
        <v>2609</v>
      </c>
      <c r="D240" s="112" t="s">
        <v>2608</v>
      </c>
      <c r="E240" s="100"/>
    </row>
    <row r="241" spans="1:5">
      <c r="A241" s="245"/>
      <c r="B241" s="109"/>
      <c r="C241" s="113" t="s">
        <v>2607</v>
      </c>
      <c r="D241" s="112" t="s">
        <v>2606</v>
      </c>
      <c r="E241" s="100"/>
    </row>
    <row r="242" spans="1:5">
      <c r="A242" s="245"/>
      <c r="B242" s="109"/>
      <c r="C242" s="108"/>
      <c r="D242" s="106"/>
      <c r="E242" s="100"/>
    </row>
    <row r="243" spans="1:5">
      <c r="A243" s="111">
        <v>15</v>
      </c>
      <c r="B243" s="109"/>
      <c r="C243" s="107"/>
      <c r="D243" s="106" t="s">
        <v>2605</v>
      </c>
      <c r="E243" s="100"/>
    </row>
    <row r="244" spans="1:5">
      <c r="A244" s="245"/>
      <c r="B244" s="109"/>
      <c r="C244" s="108"/>
      <c r="D244" s="106"/>
      <c r="E244" s="100"/>
    </row>
    <row r="245" spans="1:5" ht="25.5">
      <c r="A245" s="245"/>
      <c r="B245" s="108" t="s">
        <v>2604</v>
      </c>
      <c r="C245" s="107"/>
      <c r="D245" s="106" t="s">
        <v>2603</v>
      </c>
      <c r="E245" s="100"/>
    </row>
    <row r="246" spans="1:5">
      <c r="A246" s="245"/>
      <c r="B246" s="109"/>
      <c r="C246" s="113" t="s">
        <v>2602</v>
      </c>
      <c r="D246" s="112" t="s">
        <v>2601</v>
      </c>
      <c r="E246" s="100"/>
    </row>
    <row r="247" spans="1:5">
      <c r="A247" s="245"/>
      <c r="B247" s="109"/>
      <c r="C247" s="113" t="s">
        <v>2600</v>
      </c>
      <c r="D247" s="112" t="s">
        <v>2599</v>
      </c>
      <c r="E247" s="100"/>
    </row>
    <row r="248" spans="1:5">
      <c r="A248" s="245"/>
      <c r="B248" s="109"/>
      <c r="C248" s="108"/>
      <c r="D248" s="106"/>
      <c r="E248" s="100"/>
    </row>
    <row r="249" spans="1:5">
      <c r="A249" s="245"/>
      <c r="B249" s="108" t="s">
        <v>2598</v>
      </c>
      <c r="C249" s="107"/>
      <c r="D249" s="106" t="s">
        <v>2596</v>
      </c>
      <c r="E249" s="100"/>
    </row>
    <row r="250" spans="1:5">
      <c r="A250" s="245"/>
      <c r="B250" s="109"/>
      <c r="C250" s="113" t="s">
        <v>2597</v>
      </c>
      <c r="D250" s="112" t="s">
        <v>2596</v>
      </c>
      <c r="E250" s="100"/>
    </row>
    <row r="251" spans="1:5">
      <c r="A251" s="245"/>
      <c r="B251" s="109"/>
      <c r="C251" s="113" t="s">
        <v>2595</v>
      </c>
      <c r="D251" s="112" t="s">
        <v>2594</v>
      </c>
      <c r="E251" s="100"/>
    </row>
    <row r="252" spans="1:5" ht="15">
      <c r="A252" s="121"/>
      <c r="B252" s="119"/>
      <c r="C252" s="113" t="s">
        <v>2593</v>
      </c>
      <c r="D252" s="112" t="s">
        <v>2592</v>
      </c>
      <c r="E252" s="100"/>
    </row>
    <row r="253" spans="1:5" ht="15">
      <c r="A253" s="121"/>
      <c r="B253" s="119"/>
      <c r="C253" s="115"/>
      <c r="D253" s="117"/>
      <c r="E253" s="100"/>
    </row>
    <row r="254" spans="1:5" ht="25.5">
      <c r="A254" s="111">
        <v>16</v>
      </c>
      <c r="B254" s="109"/>
      <c r="C254" s="107"/>
      <c r="D254" s="154" t="s">
        <v>2591</v>
      </c>
      <c r="E254" s="100"/>
    </row>
    <row r="255" spans="1:5">
      <c r="A255" s="245"/>
      <c r="B255" s="109"/>
      <c r="C255" s="108"/>
      <c r="D255" s="106"/>
      <c r="E255" s="100"/>
    </row>
    <row r="256" spans="1:5">
      <c r="A256" s="245"/>
      <c r="B256" s="108" t="s">
        <v>2590</v>
      </c>
      <c r="C256" s="107"/>
      <c r="D256" s="106" t="s">
        <v>2588</v>
      </c>
      <c r="E256" s="100"/>
    </row>
    <row r="257" spans="1:5">
      <c r="A257" s="245"/>
      <c r="B257" s="109"/>
      <c r="C257" s="113" t="s">
        <v>2589</v>
      </c>
      <c r="D257" s="112" t="s">
        <v>2588</v>
      </c>
      <c r="E257" s="100"/>
    </row>
    <row r="258" spans="1:5">
      <c r="A258" s="245"/>
      <c r="B258" s="109"/>
      <c r="C258" s="113"/>
      <c r="D258" s="153"/>
      <c r="E258" s="100"/>
    </row>
    <row r="259" spans="1:5" ht="25.5">
      <c r="A259" s="245"/>
      <c r="B259" s="108" t="s">
        <v>2587</v>
      </c>
      <c r="C259" s="107"/>
      <c r="D259" s="106" t="s">
        <v>2586</v>
      </c>
      <c r="E259" s="100"/>
    </row>
    <row r="260" spans="1:5">
      <c r="A260" s="245"/>
      <c r="B260" s="109"/>
      <c r="C260" s="113" t="s">
        <v>2585</v>
      </c>
      <c r="D260" s="112" t="s">
        <v>2584</v>
      </c>
      <c r="E260" s="100"/>
    </row>
    <row r="261" spans="1:5">
      <c r="A261" s="245"/>
      <c r="B261" s="109"/>
      <c r="C261" s="113" t="s">
        <v>2583</v>
      </c>
      <c r="D261" s="112" t="s">
        <v>2582</v>
      </c>
      <c r="E261" s="100"/>
    </row>
    <row r="262" spans="1:5">
      <c r="A262" s="245"/>
      <c r="B262" s="109"/>
      <c r="C262" s="113" t="s">
        <v>2581</v>
      </c>
      <c r="D262" s="112" t="s">
        <v>2580</v>
      </c>
      <c r="E262" s="100"/>
    </row>
    <row r="263" spans="1:5">
      <c r="A263" s="245"/>
      <c r="B263" s="109"/>
      <c r="C263" s="113" t="s">
        <v>2579</v>
      </c>
      <c r="D263" s="112" t="s">
        <v>2578</v>
      </c>
      <c r="E263" s="100"/>
    </row>
    <row r="264" spans="1:5" ht="25.5">
      <c r="A264" s="245"/>
      <c r="B264" s="109"/>
      <c r="C264" s="113" t="s">
        <v>2577</v>
      </c>
      <c r="D264" s="149" t="s">
        <v>2576</v>
      </c>
      <c r="E264" s="100"/>
    </row>
    <row r="265" spans="1:5">
      <c r="A265" s="245"/>
      <c r="B265" s="109"/>
      <c r="C265" s="113" t="s">
        <v>1657</v>
      </c>
      <c r="D265" s="106"/>
      <c r="E265" s="100"/>
    </row>
    <row r="266" spans="1:5">
      <c r="A266" s="111">
        <v>17</v>
      </c>
      <c r="B266" s="109"/>
      <c r="C266" s="107"/>
      <c r="D266" s="106" t="s">
        <v>2575</v>
      </c>
      <c r="E266" s="100"/>
    </row>
    <row r="267" spans="1:5">
      <c r="A267" s="245"/>
      <c r="B267" s="109"/>
      <c r="C267" s="108"/>
      <c r="D267" s="106"/>
      <c r="E267" s="100"/>
    </row>
    <row r="268" spans="1:5">
      <c r="A268" s="245"/>
      <c r="B268" s="108" t="s">
        <v>2574</v>
      </c>
      <c r="C268" s="107"/>
      <c r="D268" s="106" t="s">
        <v>2573</v>
      </c>
      <c r="E268" s="100"/>
    </row>
    <row r="269" spans="1:5">
      <c r="A269" s="245"/>
      <c r="B269" s="109"/>
      <c r="C269" s="113" t="s">
        <v>2572</v>
      </c>
      <c r="D269" s="112" t="s">
        <v>2571</v>
      </c>
      <c r="E269" s="100"/>
    </row>
    <row r="270" spans="1:5" ht="15">
      <c r="A270" s="121"/>
      <c r="B270" s="119"/>
      <c r="C270" s="113" t="s">
        <v>2570</v>
      </c>
      <c r="D270" s="112" t="s">
        <v>2569</v>
      </c>
      <c r="E270" s="100"/>
    </row>
    <row r="271" spans="1:5" ht="15">
      <c r="A271" s="121"/>
      <c r="B271" s="119"/>
      <c r="C271" s="113" t="s">
        <v>2568</v>
      </c>
      <c r="D271" s="112" t="s">
        <v>2567</v>
      </c>
      <c r="E271" s="100"/>
    </row>
    <row r="272" spans="1:5" ht="15">
      <c r="A272" s="121"/>
      <c r="B272" s="119"/>
      <c r="C272" s="113" t="s">
        <v>2566</v>
      </c>
      <c r="D272" s="112" t="s">
        <v>2565</v>
      </c>
      <c r="E272" s="100"/>
    </row>
    <row r="273" spans="1:5">
      <c r="A273" s="245"/>
      <c r="B273" s="109"/>
      <c r="C273" s="113" t="s">
        <v>2564</v>
      </c>
      <c r="D273" s="112" t="s">
        <v>2563</v>
      </c>
      <c r="E273" s="100"/>
    </row>
    <row r="274" spans="1:5">
      <c r="A274" s="245"/>
      <c r="B274" s="109"/>
      <c r="C274" s="113"/>
      <c r="D274" s="112"/>
      <c r="E274" s="100"/>
    </row>
    <row r="275" spans="1:5">
      <c r="A275" s="245"/>
      <c r="B275" s="108" t="s">
        <v>2562</v>
      </c>
      <c r="C275" s="107"/>
      <c r="D275" s="106" t="s">
        <v>2561</v>
      </c>
      <c r="E275" s="100"/>
    </row>
    <row r="276" spans="1:5">
      <c r="A276" s="245"/>
      <c r="B276" s="109"/>
      <c r="C276" s="113" t="s">
        <v>2560</v>
      </c>
      <c r="D276" s="112" t="s">
        <v>2559</v>
      </c>
      <c r="E276" s="100"/>
    </row>
    <row r="277" spans="1:5">
      <c r="A277" s="245"/>
      <c r="B277" s="109"/>
      <c r="C277" s="113" t="s">
        <v>2558</v>
      </c>
      <c r="D277" s="112" t="s">
        <v>2557</v>
      </c>
      <c r="E277" s="100"/>
    </row>
    <row r="278" spans="1:5">
      <c r="A278" s="245"/>
      <c r="B278" s="109"/>
      <c r="C278" s="113" t="s">
        <v>2556</v>
      </c>
      <c r="D278" s="112" t="s">
        <v>2555</v>
      </c>
      <c r="E278" s="100"/>
    </row>
    <row r="279" spans="1:5">
      <c r="A279" s="245"/>
      <c r="B279" s="109"/>
      <c r="C279" s="113" t="s">
        <v>2554</v>
      </c>
      <c r="D279" s="112" t="s">
        <v>2553</v>
      </c>
      <c r="E279" s="100"/>
    </row>
    <row r="280" spans="1:5">
      <c r="A280" s="245"/>
      <c r="B280" s="109"/>
      <c r="C280" s="113" t="s">
        <v>2552</v>
      </c>
      <c r="D280" s="112" t="s">
        <v>2551</v>
      </c>
      <c r="E280" s="100"/>
    </row>
    <row r="281" spans="1:5">
      <c r="A281" s="245"/>
      <c r="B281" s="109"/>
      <c r="C281" s="108"/>
      <c r="D281" s="106"/>
      <c r="E281" s="100"/>
    </row>
    <row r="282" spans="1:5">
      <c r="A282" s="111">
        <v>18</v>
      </c>
      <c r="B282" s="109"/>
      <c r="C282" s="107"/>
      <c r="D282" s="106" t="s">
        <v>2550</v>
      </c>
      <c r="E282" s="100"/>
    </row>
    <row r="283" spans="1:5">
      <c r="A283" s="245"/>
      <c r="B283" s="109"/>
      <c r="C283" s="108"/>
      <c r="D283" s="106"/>
      <c r="E283" s="100"/>
    </row>
    <row r="284" spans="1:5">
      <c r="A284" s="245"/>
      <c r="B284" s="108" t="s">
        <v>2549</v>
      </c>
      <c r="C284" s="107"/>
      <c r="D284" s="106" t="s">
        <v>2548</v>
      </c>
      <c r="E284" s="100"/>
    </row>
    <row r="285" spans="1:5">
      <c r="A285" s="245"/>
      <c r="B285" s="109"/>
      <c r="C285" s="113" t="s">
        <v>2547</v>
      </c>
      <c r="D285" s="112" t="s">
        <v>2546</v>
      </c>
      <c r="E285" s="100"/>
    </row>
    <row r="286" spans="1:5">
      <c r="A286" s="122"/>
      <c r="B286" s="148"/>
      <c r="C286" s="113" t="s">
        <v>2545</v>
      </c>
      <c r="D286" s="112" t="s">
        <v>2544</v>
      </c>
      <c r="E286" s="100"/>
    </row>
    <row r="287" spans="1:5">
      <c r="A287" s="245"/>
      <c r="B287" s="109"/>
      <c r="C287" s="113" t="s">
        <v>2543</v>
      </c>
      <c r="D287" s="151" t="s">
        <v>2542</v>
      </c>
      <c r="E287" s="100"/>
    </row>
    <row r="288" spans="1:5">
      <c r="A288" s="152"/>
      <c r="B288" s="107"/>
      <c r="C288" s="113" t="s">
        <v>2541</v>
      </c>
      <c r="D288" s="151" t="s">
        <v>2540</v>
      </c>
      <c r="E288" s="100"/>
    </row>
    <row r="289" spans="1:5">
      <c r="A289" s="245"/>
      <c r="B289" s="109"/>
      <c r="C289" s="108"/>
      <c r="D289" s="106"/>
      <c r="E289" s="100"/>
    </row>
    <row r="290" spans="1:5">
      <c r="A290" s="245"/>
      <c r="B290" s="108" t="s">
        <v>2539</v>
      </c>
      <c r="C290" s="107"/>
      <c r="D290" s="106" t="s">
        <v>2538</v>
      </c>
      <c r="E290" s="100"/>
    </row>
    <row r="291" spans="1:5">
      <c r="A291" s="245"/>
      <c r="B291" s="109"/>
      <c r="C291" s="113" t="s">
        <v>2537</v>
      </c>
      <c r="D291" s="112" t="s">
        <v>2536</v>
      </c>
      <c r="E291" s="100"/>
    </row>
    <row r="292" spans="1:5">
      <c r="A292" s="245"/>
      <c r="B292" s="109"/>
      <c r="C292" s="108"/>
      <c r="D292" s="106"/>
      <c r="E292" s="100"/>
    </row>
    <row r="293" spans="1:5">
      <c r="A293" s="111">
        <v>19</v>
      </c>
      <c r="B293" s="109"/>
      <c r="C293" s="107"/>
      <c r="D293" s="106" t="s">
        <v>2535</v>
      </c>
      <c r="E293" s="100"/>
    </row>
    <row r="294" spans="1:5">
      <c r="A294" s="245"/>
      <c r="B294" s="109"/>
      <c r="C294" s="108"/>
      <c r="D294" s="106"/>
      <c r="E294" s="100"/>
    </row>
    <row r="295" spans="1:5">
      <c r="A295" s="245"/>
      <c r="B295" s="108" t="s">
        <v>2534</v>
      </c>
      <c r="C295" s="107"/>
      <c r="D295" s="106" t="s">
        <v>2532</v>
      </c>
      <c r="E295" s="100"/>
    </row>
    <row r="296" spans="1:5">
      <c r="A296" s="245"/>
      <c r="B296" s="109"/>
      <c r="C296" s="113" t="s">
        <v>2533</v>
      </c>
      <c r="D296" s="112" t="s">
        <v>2532</v>
      </c>
      <c r="E296" s="100"/>
    </row>
    <row r="297" spans="1:5">
      <c r="A297" s="245"/>
      <c r="B297" s="109"/>
      <c r="C297" s="108"/>
      <c r="D297" s="106"/>
      <c r="E297" s="100"/>
    </row>
    <row r="298" spans="1:5">
      <c r="A298" s="245"/>
      <c r="B298" s="108" t="s">
        <v>2531</v>
      </c>
      <c r="C298" s="107"/>
      <c r="D298" s="106" t="s">
        <v>2529</v>
      </c>
      <c r="E298" s="100"/>
    </row>
    <row r="299" spans="1:5">
      <c r="A299" s="245"/>
      <c r="B299" s="109"/>
      <c r="C299" s="113" t="s">
        <v>2530</v>
      </c>
      <c r="D299" s="112" t="s">
        <v>2529</v>
      </c>
      <c r="E299" s="100"/>
    </row>
    <row r="300" spans="1:5">
      <c r="A300" s="245"/>
      <c r="B300" s="109"/>
      <c r="C300" s="108"/>
      <c r="D300" s="106"/>
      <c r="E300" s="100"/>
    </row>
    <row r="301" spans="1:5">
      <c r="A301" s="111">
        <v>20</v>
      </c>
      <c r="B301" s="109"/>
      <c r="C301" s="108"/>
      <c r="D301" s="106" t="s">
        <v>2528</v>
      </c>
      <c r="E301" s="100"/>
    </row>
    <row r="302" spans="1:5">
      <c r="A302" s="245"/>
      <c r="B302" s="109"/>
      <c r="C302" s="108"/>
      <c r="D302" s="106"/>
      <c r="E302" s="100"/>
    </row>
    <row r="303" spans="1:5" ht="25.5">
      <c r="A303" s="245"/>
      <c r="B303" s="108" t="s">
        <v>2527</v>
      </c>
      <c r="C303" s="107"/>
      <c r="D303" s="106" t="s">
        <v>2526</v>
      </c>
      <c r="E303" s="100"/>
    </row>
    <row r="304" spans="1:5">
      <c r="A304" s="245"/>
      <c r="B304" s="109"/>
      <c r="C304" s="113" t="s">
        <v>2525</v>
      </c>
      <c r="D304" s="112" t="s">
        <v>2524</v>
      </c>
      <c r="E304" s="100"/>
    </row>
    <row r="305" spans="1:5">
      <c r="A305" s="245"/>
      <c r="B305" s="109"/>
      <c r="C305" s="113" t="s">
        <v>2523</v>
      </c>
      <c r="D305" s="112" t="s">
        <v>2522</v>
      </c>
      <c r="E305" s="100"/>
    </row>
    <row r="306" spans="1:5">
      <c r="A306" s="245"/>
      <c r="B306" s="109"/>
      <c r="C306" s="113" t="s">
        <v>2521</v>
      </c>
      <c r="D306" s="112" t="s">
        <v>2520</v>
      </c>
      <c r="E306" s="100"/>
    </row>
    <row r="307" spans="1:5">
      <c r="A307" s="245"/>
      <c r="B307" s="109"/>
      <c r="C307" s="113" t="s">
        <v>2519</v>
      </c>
      <c r="D307" s="112" t="s">
        <v>2518</v>
      </c>
      <c r="E307" s="100"/>
    </row>
    <row r="308" spans="1:5" ht="25.5">
      <c r="A308" s="245"/>
      <c r="B308" s="109"/>
      <c r="C308" s="150" t="s">
        <v>2517</v>
      </c>
      <c r="D308" s="149" t="s">
        <v>2516</v>
      </c>
      <c r="E308" s="100"/>
    </row>
    <row r="309" spans="1:5">
      <c r="A309" s="245"/>
      <c r="B309" s="109"/>
      <c r="C309" s="147" t="s">
        <v>2515</v>
      </c>
      <c r="D309" s="141" t="s">
        <v>2514</v>
      </c>
      <c r="E309" s="100"/>
    </row>
    <row r="310" spans="1:5">
      <c r="A310" s="245"/>
      <c r="B310" s="109"/>
      <c r="C310" s="113" t="s">
        <v>2513</v>
      </c>
      <c r="D310" s="112" t="s">
        <v>2512</v>
      </c>
      <c r="E310" s="100"/>
    </row>
    <row r="311" spans="1:5">
      <c r="A311" s="245"/>
      <c r="B311" s="109"/>
      <c r="C311" s="113" t="s">
        <v>2511</v>
      </c>
      <c r="D311" s="112" t="s">
        <v>2510</v>
      </c>
      <c r="E311" s="100"/>
    </row>
    <row r="312" spans="1:5">
      <c r="A312" s="245"/>
      <c r="B312" s="109"/>
      <c r="C312" s="113" t="s">
        <v>2509</v>
      </c>
      <c r="D312" s="112" t="s">
        <v>2508</v>
      </c>
      <c r="E312" s="100"/>
    </row>
    <row r="313" spans="1:5">
      <c r="A313" s="245"/>
      <c r="B313" s="109"/>
      <c r="C313" s="113"/>
      <c r="D313" s="112"/>
      <c r="E313" s="100"/>
    </row>
    <row r="314" spans="1:5">
      <c r="A314" s="245"/>
      <c r="B314" s="108" t="s">
        <v>2507</v>
      </c>
      <c r="C314" s="107"/>
      <c r="D314" s="106" t="s">
        <v>2505</v>
      </c>
      <c r="E314" s="100"/>
    </row>
    <row r="315" spans="1:5">
      <c r="A315" s="245"/>
      <c r="B315" s="109"/>
      <c r="C315" s="113" t="s">
        <v>2506</v>
      </c>
      <c r="D315" s="112" t="s">
        <v>2505</v>
      </c>
      <c r="E315" s="100"/>
    </row>
    <row r="316" spans="1:5">
      <c r="A316" s="114"/>
      <c r="B316" s="110"/>
      <c r="C316" s="113"/>
      <c r="D316" s="112"/>
      <c r="E316" s="100"/>
    </row>
    <row r="317" spans="1:5" ht="25.5">
      <c r="A317" s="245"/>
      <c r="B317" s="108" t="s">
        <v>2504</v>
      </c>
      <c r="C317" s="107"/>
      <c r="D317" s="106" t="s">
        <v>2502</v>
      </c>
      <c r="E317" s="100"/>
    </row>
    <row r="318" spans="1:5" ht="25.5">
      <c r="A318" s="245"/>
      <c r="B318" s="109"/>
      <c r="C318" s="113" t="s">
        <v>2503</v>
      </c>
      <c r="D318" s="112" t="s">
        <v>2502</v>
      </c>
      <c r="E318" s="100"/>
    </row>
    <row r="319" spans="1:5">
      <c r="A319" s="114"/>
      <c r="B319" s="110"/>
      <c r="C319" s="113"/>
      <c r="D319" s="112"/>
      <c r="E319" s="100"/>
    </row>
    <row r="320" spans="1:5" ht="25.5">
      <c r="A320" s="245"/>
      <c r="B320" s="108" t="s">
        <v>2501</v>
      </c>
      <c r="C320" s="107"/>
      <c r="D320" s="106" t="s">
        <v>2500</v>
      </c>
      <c r="E320" s="100"/>
    </row>
    <row r="321" spans="1:5">
      <c r="A321" s="245"/>
      <c r="B321" s="109"/>
      <c r="C321" s="113" t="s">
        <v>2499</v>
      </c>
      <c r="D321" s="141" t="s">
        <v>2498</v>
      </c>
      <c r="E321" s="100"/>
    </row>
    <row r="322" spans="1:5">
      <c r="A322" s="245"/>
      <c r="B322" s="109"/>
      <c r="C322" s="113" t="s">
        <v>2497</v>
      </c>
      <c r="D322" s="112" t="s">
        <v>2496</v>
      </c>
      <c r="E322" s="100"/>
    </row>
    <row r="323" spans="1:5">
      <c r="A323" s="114"/>
      <c r="B323" s="110"/>
      <c r="C323" s="113"/>
      <c r="D323" s="112"/>
      <c r="E323" s="100"/>
    </row>
    <row r="324" spans="1:5">
      <c r="A324" s="245"/>
      <c r="B324" s="108" t="s">
        <v>2495</v>
      </c>
      <c r="C324" s="107"/>
      <c r="D324" s="106" t="s">
        <v>2494</v>
      </c>
      <c r="E324" s="100"/>
    </row>
    <row r="325" spans="1:5">
      <c r="A325" s="245"/>
      <c r="B325" s="109"/>
      <c r="C325" s="113" t="s">
        <v>2493</v>
      </c>
      <c r="D325" s="112" t="s">
        <v>2492</v>
      </c>
      <c r="E325" s="100"/>
    </row>
    <row r="326" spans="1:5">
      <c r="A326" s="245"/>
      <c r="B326" s="109"/>
      <c r="C326" s="113" t="s">
        <v>2491</v>
      </c>
      <c r="D326" s="112" t="s">
        <v>2490</v>
      </c>
      <c r="E326" s="100"/>
    </row>
    <row r="327" spans="1:5">
      <c r="A327" s="245"/>
      <c r="B327" s="109"/>
      <c r="C327" s="113" t="s">
        <v>2489</v>
      </c>
      <c r="D327" s="112" t="s">
        <v>2488</v>
      </c>
      <c r="E327" s="100"/>
    </row>
    <row r="328" spans="1:5">
      <c r="A328" s="122"/>
      <c r="B328" s="148"/>
      <c r="C328" s="113" t="s">
        <v>2487</v>
      </c>
      <c r="D328" s="112" t="s">
        <v>2486</v>
      </c>
      <c r="E328" s="100"/>
    </row>
    <row r="329" spans="1:5" ht="25.5">
      <c r="A329" s="122"/>
      <c r="B329" s="148"/>
      <c r="C329" s="150" t="s">
        <v>2485</v>
      </c>
      <c r="D329" s="149" t="s">
        <v>2484</v>
      </c>
      <c r="E329" s="100"/>
    </row>
    <row r="330" spans="1:5">
      <c r="A330" s="122"/>
      <c r="B330" s="148"/>
      <c r="C330" s="147" t="s">
        <v>2483</v>
      </c>
      <c r="D330" s="141" t="s">
        <v>2482</v>
      </c>
      <c r="E330" s="100"/>
    </row>
    <row r="331" spans="1:5">
      <c r="A331" s="245"/>
      <c r="B331" s="109"/>
      <c r="C331" s="108"/>
      <c r="D331" s="106"/>
      <c r="E331" s="100"/>
    </row>
    <row r="332" spans="1:5">
      <c r="A332" s="245"/>
      <c r="B332" s="108" t="s">
        <v>2481</v>
      </c>
      <c r="C332" s="107"/>
      <c r="D332" s="106" t="s">
        <v>2479</v>
      </c>
      <c r="E332" s="100"/>
    </row>
    <row r="333" spans="1:5">
      <c r="A333" s="245"/>
      <c r="B333" s="109"/>
      <c r="C333" s="113" t="s">
        <v>2480</v>
      </c>
      <c r="D333" s="112" t="s">
        <v>2479</v>
      </c>
      <c r="E333" s="100"/>
    </row>
    <row r="334" spans="1:5">
      <c r="A334" s="245"/>
      <c r="B334" s="109"/>
      <c r="C334" s="108"/>
      <c r="D334" s="106"/>
      <c r="E334" s="100"/>
    </row>
    <row r="335" spans="1:5" ht="25.5">
      <c r="A335" s="111">
        <v>21</v>
      </c>
      <c r="B335" s="109"/>
      <c r="C335" s="107"/>
      <c r="D335" s="106" t="s">
        <v>2478</v>
      </c>
      <c r="E335" s="100"/>
    </row>
    <row r="336" spans="1:5">
      <c r="A336" s="245"/>
      <c r="B336" s="109"/>
      <c r="C336" s="108"/>
      <c r="D336" s="106"/>
      <c r="E336" s="100"/>
    </row>
    <row r="337" spans="1:5">
      <c r="A337" s="245"/>
      <c r="B337" s="108" t="s">
        <v>2477</v>
      </c>
      <c r="C337" s="107"/>
      <c r="D337" s="106" t="s">
        <v>2475</v>
      </c>
      <c r="E337" s="100"/>
    </row>
    <row r="338" spans="1:5">
      <c r="A338" s="245"/>
      <c r="B338" s="109"/>
      <c r="C338" s="113" t="s">
        <v>2476</v>
      </c>
      <c r="D338" s="112" t="s">
        <v>2475</v>
      </c>
      <c r="E338" s="100"/>
    </row>
    <row r="339" spans="1:5">
      <c r="A339" s="245"/>
      <c r="B339" s="109"/>
      <c r="C339" s="113"/>
      <c r="D339" s="112"/>
      <c r="E339" s="100"/>
    </row>
    <row r="340" spans="1:5">
      <c r="A340" s="245"/>
      <c r="B340" s="108" t="s">
        <v>2474</v>
      </c>
      <c r="C340" s="107"/>
      <c r="D340" s="106" t="s">
        <v>2472</v>
      </c>
      <c r="E340" s="100"/>
    </row>
    <row r="341" spans="1:5">
      <c r="A341" s="245"/>
      <c r="B341" s="109"/>
      <c r="C341" s="113" t="s">
        <v>2473</v>
      </c>
      <c r="D341" s="112" t="s">
        <v>2472</v>
      </c>
      <c r="E341" s="100"/>
    </row>
    <row r="342" spans="1:5">
      <c r="A342" s="245"/>
      <c r="B342" s="109"/>
      <c r="C342" s="108"/>
      <c r="D342" s="106"/>
      <c r="E342" s="100"/>
    </row>
    <row r="343" spans="1:5">
      <c r="A343" s="111">
        <v>22</v>
      </c>
      <c r="B343" s="109"/>
      <c r="C343" s="107"/>
      <c r="D343" s="106" t="s">
        <v>2471</v>
      </c>
      <c r="E343" s="100"/>
    </row>
    <row r="344" spans="1:5">
      <c r="A344" s="245"/>
      <c r="B344" s="109"/>
      <c r="C344" s="108"/>
      <c r="D344" s="106"/>
      <c r="E344" s="100"/>
    </row>
    <row r="345" spans="1:5">
      <c r="A345" s="245"/>
      <c r="B345" s="108" t="s">
        <v>2470</v>
      </c>
      <c r="C345" s="107"/>
      <c r="D345" s="106" t="s">
        <v>2469</v>
      </c>
      <c r="E345" s="100"/>
    </row>
    <row r="346" spans="1:5">
      <c r="A346" s="245"/>
      <c r="B346" s="109"/>
      <c r="C346" s="113" t="s">
        <v>2468</v>
      </c>
      <c r="D346" s="112" t="s">
        <v>2467</v>
      </c>
      <c r="E346" s="100"/>
    </row>
    <row r="347" spans="1:5">
      <c r="A347" s="245"/>
      <c r="B347" s="109"/>
      <c r="C347" s="113" t="s">
        <v>2466</v>
      </c>
      <c r="D347" s="112" t="s">
        <v>2465</v>
      </c>
      <c r="E347" s="100"/>
    </row>
    <row r="348" spans="1:5">
      <c r="A348" s="245"/>
      <c r="B348" s="109"/>
      <c r="C348" s="108"/>
      <c r="D348" s="106"/>
      <c r="E348" s="100"/>
    </row>
    <row r="349" spans="1:5">
      <c r="A349" s="245"/>
      <c r="B349" s="108" t="s">
        <v>2464</v>
      </c>
      <c r="C349" s="107"/>
      <c r="D349" s="106" t="s">
        <v>2463</v>
      </c>
      <c r="E349" s="100"/>
    </row>
    <row r="350" spans="1:5">
      <c r="A350" s="245"/>
      <c r="B350" s="109"/>
      <c r="C350" s="113" t="s">
        <v>2462</v>
      </c>
      <c r="D350" s="112" t="s">
        <v>2461</v>
      </c>
      <c r="E350" s="100"/>
    </row>
    <row r="351" spans="1:5">
      <c r="A351" s="245"/>
      <c r="B351" s="109"/>
      <c r="C351" s="113" t="s">
        <v>2460</v>
      </c>
      <c r="D351" s="112" t="s">
        <v>2459</v>
      </c>
      <c r="E351" s="100"/>
    </row>
    <row r="352" spans="1:5">
      <c r="A352" s="245"/>
      <c r="B352" s="109"/>
      <c r="C352" s="113" t="s">
        <v>2458</v>
      </c>
      <c r="D352" s="112" t="s">
        <v>2457</v>
      </c>
      <c r="E352" s="100"/>
    </row>
    <row r="353" spans="1:5">
      <c r="A353" s="245"/>
      <c r="B353" s="109"/>
      <c r="C353" s="113" t="s">
        <v>2456</v>
      </c>
      <c r="D353" s="112" t="s">
        <v>2455</v>
      </c>
      <c r="E353" s="100"/>
    </row>
    <row r="354" spans="1:5">
      <c r="A354" s="245"/>
      <c r="B354" s="109"/>
      <c r="C354" s="108"/>
      <c r="D354" s="106"/>
      <c r="E354" s="100"/>
    </row>
    <row r="355" spans="1:5">
      <c r="A355" s="111">
        <v>23</v>
      </c>
      <c r="B355" s="109"/>
      <c r="C355" s="107"/>
      <c r="D355" s="106" t="s">
        <v>2454</v>
      </c>
      <c r="E355" s="100"/>
    </row>
    <row r="356" spans="1:5">
      <c r="A356" s="245"/>
      <c r="B356" s="109"/>
      <c r="C356" s="108"/>
      <c r="D356" s="106"/>
      <c r="E356" s="100"/>
    </row>
    <row r="357" spans="1:5">
      <c r="A357" s="245"/>
      <c r="B357" s="108" t="s">
        <v>2453</v>
      </c>
      <c r="C357" s="107"/>
      <c r="D357" s="106" t="s">
        <v>2452</v>
      </c>
      <c r="E357" s="100"/>
    </row>
    <row r="358" spans="1:5">
      <c r="A358" s="245"/>
      <c r="B358" s="109"/>
      <c r="C358" s="113" t="s">
        <v>2451</v>
      </c>
      <c r="D358" s="112" t="s">
        <v>2450</v>
      </c>
      <c r="E358" s="100"/>
    </row>
    <row r="359" spans="1:5">
      <c r="A359" s="245"/>
      <c r="B359" s="109"/>
      <c r="C359" s="113" t="s">
        <v>2449</v>
      </c>
      <c r="D359" s="112" t="s">
        <v>2448</v>
      </c>
      <c r="E359" s="100"/>
    </row>
    <row r="360" spans="1:5">
      <c r="A360" s="245"/>
      <c r="B360" s="109"/>
      <c r="C360" s="113" t="s">
        <v>2447</v>
      </c>
      <c r="D360" s="112" t="s">
        <v>2446</v>
      </c>
      <c r="E360" s="100"/>
    </row>
    <row r="361" spans="1:5">
      <c r="A361" s="245"/>
      <c r="B361" s="109"/>
      <c r="C361" s="113" t="s">
        <v>2445</v>
      </c>
      <c r="D361" s="112" t="s">
        <v>2444</v>
      </c>
      <c r="E361" s="100"/>
    </row>
    <row r="362" spans="1:5">
      <c r="A362" s="245"/>
      <c r="B362" s="109"/>
      <c r="C362" s="113" t="s">
        <v>2443</v>
      </c>
      <c r="D362" s="112" t="s">
        <v>2442</v>
      </c>
      <c r="E362" s="100"/>
    </row>
    <row r="363" spans="1:5">
      <c r="A363" s="114"/>
      <c r="B363" s="110"/>
      <c r="C363" s="113"/>
      <c r="D363" s="112"/>
      <c r="E363" s="100"/>
    </row>
    <row r="364" spans="1:5">
      <c r="A364" s="245"/>
      <c r="B364" s="108" t="s">
        <v>2441</v>
      </c>
      <c r="C364" s="109"/>
      <c r="D364" s="106" t="s">
        <v>2439</v>
      </c>
      <c r="E364" s="100"/>
    </row>
    <row r="365" spans="1:5">
      <c r="A365" s="245"/>
      <c r="B365" s="109"/>
      <c r="C365" s="113" t="s">
        <v>2440</v>
      </c>
      <c r="D365" s="112" t="s">
        <v>2439</v>
      </c>
      <c r="E365" s="100"/>
    </row>
    <row r="366" spans="1:5">
      <c r="A366" s="114"/>
      <c r="B366" s="110"/>
      <c r="C366" s="107"/>
      <c r="D366" s="112"/>
      <c r="E366" s="100"/>
    </row>
    <row r="367" spans="1:5">
      <c r="A367" s="245"/>
      <c r="B367" s="108" t="s">
        <v>2438</v>
      </c>
      <c r="C367" s="109"/>
      <c r="D367" s="106" t="s">
        <v>2437</v>
      </c>
      <c r="E367" s="100"/>
    </row>
    <row r="368" spans="1:5">
      <c r="A368" s="245"/>
      <c r="B368" s="109"/>
      <c r="C368" s="113" t="s">
        <v>2436</v>
      </c>
      <c r="D368" s="112" t="s">
        <v>2435</v>
      </c>
      <c r="E368" s="100"/>
    </row>
    <row r="369" spans="1:5">
      <c r="A369" s="245"/>
      <c r="B369" s="109"/>
      <c r="C369" s="113" t="s">
        <v>2434</v>
      </c>
      <c r="D369" s="112" t="s">
        <v>2433</v>
      </c>
      <c r="E369" s="100"/>
    </row>
    <row r="370" spans="1:5">
      <c r="A370" s="245"/>
      <c r="B370" s="109"/>
      <c r="C370" s="113"/>
      <c r="D370" s="112"/>
      <c r="E370" s="100"/>
    </row>
    <row r="371" spans="1:5">
      <c r="A371" s="245"/>
      <c r="B371" s="108" t="s">
        <v>2432</v>
      </c>
      <c r="C371" s="107"/>
      <c r="D371" s="106" t="s">
        <v>2431</v>
      </c>
      <c r="E371" s="100"/>
    </row>
    <row r="372" spans="1:5" ht="25.5">
      <c r="A372" s="245"/>
      <c r="B372" s="109"/>
      <c r="C372" s="113" t="s">
        <v>2430</v>
      </c>
      <c r="D372" s="112" t="s">
        <v>2429</v>
      </c>
      <c r="E372" s="100"/>
    </row>
    <row r="373" spans="1:5">
      <c r="A373" s="245"/>
      <c r="B373" s="109"/>
      <c r="C373" s="113" t="s">
        <v>2428</v>
      </c>
      <c r="D373" s="112" t="s">
        <v>2427</v>
      </c>
      <c r="E373" s="100"/>
    </row>
    <row r="374" spans="1:5">
      <c r="A374" s="245"/>
      <c r="B374" s="109"/>
      <c r="C374" s="113" t="s">
        <v>2426</v>
      </c>
      <c r="D374" s="112" t="s">
        <v>2425</v>
      </c>
      <c r="E374" s="100"/>
    </row>
    <row r="375" spans="1:5">
      <c r="A375" s="245"/>
      <c r="B375" s="109"/>
      <c r="C375" s="113" t="s">
        <v>2424</v>
      </c>
      <c r="D375" s="112" t="s">
        <v>2423</v>
      </c>
      <c r="E375" s="100"/>
    </row>
    <row r="376" spans="1:5">
      <c r="A376" s="245"/>
      <c r="B376" s="109"/>
      <c r="C376" s="113" t="s">
        <v>2422</v>
      </c>
      <c r="D376" s="112" t="s">
        <v>2421</v>
      </c>
      <c r="E376" s="100"/>
    </row>
    <row r="377" spans="1:5">
      <c r="A377" s="114"/>
      <c r="B377" s="110"/>
      <c r="C377" s="113"/>
      <c r="D377" s="112"/>
      <c r="E377" s="100"/>
    </row>
    <row r="378" spans="1:5">
      <c r="A378" s="245"/>
      <c r="B378" s="108" t="s">
        <v>2420</v>
      </c>
      <c r="C378" s="109"/>
      <c r="D378" s="106" t="s">
        <v>2419</v>
      </c>
      <c r="E378" s="100"/>
    </row>
    <row r="379" spans="1:5">
      <c r="A379" s="245"/>
      <c r="B379" s="109"/>
      <c r="C379" s="113" t="s">
        <v>2418</v>
      </c>
      <c r="D379" s="112" t="s">
        <v>2417</v>
      </c>
      <c r="E379" s="100"/>
    </row>
    <row r="380" spans="1:5">
      <c r="A380" s="245"/>
      <c r="B380" s="109"/>
      <c r="C380" s="113" t="s">
        <v>2416</v>
      </c>
      <c r="D380" s="112" t="s">
        <v>2415</v>
      </c>
      <c r="E380" s="100"/>
    </row>
    <row r="381" spans="1:5">
      <c r="A381" s="114"/>
      <c r="B381" s="110"/>
      <c r="C381" s="113"/>
      <c r="D381" s="125"/>
      <c r="E381" s="100"/>
    </row>
    <row r="382" spans="1:5">
      <c r="A382" s="245"/>
      <c r="B382" s="108" t="s">
        <v>2414</v>
      </c>
      <c r="C382" s="109"/>
      <c r="D382" s="106" t="s">
        <v>2413</v>
      </c>
      <c r="E382" s="100"/>
    </row>
    <row r="383" spans="1:5">
      <c r="A383" s="245"/>
      <c r="B383" s="109"/>
      <c r="C383" s="113" t="s">
        <v>2412</v>
      </c>
      <c r="D383" s="112" t="s">
        <v>2411</v>
      </c>
      <c r="E383" s="100"/>
    </row>
    <row r="384" spans="1:5">
      <c r="A384" s="245"/>
      <c r="B384" s="109"/>
      <c r="C384" s="113" t="s">
        <v>2410</v>
      </c>
      <c r="D384" s="112" t="s">
        <v>2409</v>
      </c>
      <c r="E384" s="100"/>
    </row>
    <row r="385" spans="1:5">
      <c r="A385" s="245"/>
      <c r="B385" s="109"/>
      <c r="C385" s="113" t="s">
        <v>2408</v>
      </c>
      <c r="D385" s="112" t="s">
        <v>2407</v>
      </c>
      <c r="E385" s="100"/>
    </row>
    <row r="386" spans="1:5">
      <c r="A386" s="245"/>
      <c r="B386" s="109"/>
      <c r="C386" s="113" t="s">
        <v>2406</v>
      </c>
      <c r="D386" s="112" t="s">
        <v>2405</v>
      </c>
      <c r="E386" s="100"/>
    </row>
    <row r="387" spans="1:5">
      <c r="A387" s="245"/>
      <c r="B387" s="109"/>
      <c r="C387" s="113" t="s">
        <v>2404</v>
      </c>
      <c r="D387" s="112" t="s">
        <v>2403</v>
      </c>
      <c r="E387" s="100"/>
    </row>
    <row r="388" spans="1:5">
      <c r="A388" s="245"/>
      <c r="B388" s="109"/>
      <c r="C388" s="113" t="s">
        <v>2402</v>
      </c>
      <c r="D388" s="112" t="s">
        <v>2401</v>
      </c>
      <c r="E388" s="100"/>
    </row>
    <row r="389" spans="1:5">
      <c r="A389" s="114"/>
      <c r="B389" s="110"/>
      <c r="C389" s="113"/>
      <c r="D389" s="112"/>
      <c r="E389" s="100"/>
    </row>
    <row r="390" spans="1:5">
      <c r="A390" s="245"/>
      <c r="B390" s="108" t="s">
        <v>2400</v>
      </c>
      <c r="C390" s="109"/>
      <c r="D390" s="106" t="s">
        <v>2398</v>
      </c>
      <c r="E390" s="100"/>
    </row>
    <row r="391" spans="1:5">
      <c r="A391" s="245"/>
      <c r="B391" s="109"/>
      <c r="C391" s="113" t="s">
        <v>2399</v>
      </c>
      <c r="D391" s="112" t="s">
        <v>2398</v>
      </c>
      <c r="E391" s="100"/>
    </row>
    <row r="392" spans="1:5">
      <c r="A392" s="114"/>
      <c r="B392" s="110"/>
      <c r="C392" s="113"/>
      <c r="D392" s="112"/>
      <c r="E392" s="100"/>
    </row>
    <row r="393" spans="1:5">
      <c r="A393" s="245"/>
      <c r="B393" s="108" t="s">
        <v>2397</v>
      </c>
      <c r="C393" s="107"/>
      <c r="D393" s="123" t="s">
        <v>2396</v>
      </c>
      <c r="E393" s="100"/>
    </row>
    <row r="394" spans="1:5">
      <c r="A394" s="245"/>
      <c r="B394" s="109"/>
      <c r="C394" s="113" t="s">
        <v>2395</v>
      </c>
      <c r="D394" s="112" t="s">
        <v>2394</v>
      </c>
      <c r="E394" s="100"/>
    </row>
    <row r="395" spans="1:5">
      <c r="A395" s="245"/>
      <c r="B395" s="109"/>
      <c r="C395" s="113" t="s">
        <v>2393</v>
      </c>
      <c r="D395" s="112" t="s">
        <v>2392</v>
      </c>
      <c r="E395" s="100"/>
    </row>
    <row r="396" spans="1:5">
      <c r="A396" s="245"/>
      <c r="B396" s="109"/>
      <c r="C396" s="113"/>
      <c r="D396" s="112"/>
      <c r="E396" s="100"/>
    </row>
    <row r="397" spans="1:5">
      <c r="A397" s="111">
        <v>24</v>
      </c>
      <c r="B397" s="109"/>
      <c r="C397" s="107"/>
      <c r="D397" s="106" t="s">
        <v>2391</v>
      </c>
      <c r="E397" s="100"/>
    </row>
    <row r="398" spans="1:5">
      <c r="A398" s="245"/>
      <c r="B398" s="109"/>
      <c r="C398" s="108"/>
      <c r="D398" s="106"/>
      <c r="E398" s="100"/>
    </row>
    <row r="399" spans="1:5" ht="25.5">
      <c r="A399" s="245"/>
      <c r="B399" s="108" t="s">
        <v>2390</v>
      </c>
      <c r="C399" s="107"/>
      <c r="D399" s="106" t="s">
        <v>2388</v>
      </c>
      <c r="E399" s="100"/>
    </row>
    <row r="400" spans="1:5" ht="25.5">
      <c r="A400" s="245"/>
      <c r="B400" s="109"/>
      <c r="C400" s="113" t="s">
        <v>2389</v>
      </c>
      <c r="D400" s="112" t="s">
        <v>2388</v>
      </c>
      <c r="E400" s="100"/>
    </row>
    <row r="401" spans="1:5" ht="15">
      <c r="A401" s="121"/>
      <c r="B401" s="119"/>
      <c r="C401" s="113" t="s">
        <v>2387</v>
      </c>
      <c r="D401" s="112" t="s">
        <v>2386</v>
      </c>
      <c r="E401" s="100"/>
    </row>
    <row r="402" spans="1:5" ht="15">
      <c r="A402" s="121"/>
      <c r="B402" s="119"/>
      <c r="C402" s="113" t="s">
        <v>2385</v>
      </c>
      <c r="D402" s="112" t="s">
        <v>2384</v>
      </c>
      <c r="E402" s="100"/>
    </row>
    <row r="403" spans="1:5" ht="15">
      <c r="A403" s="121"/>
      <c r="B403" s="119"/>
      <c r="C403" s="113" t="s">
        <v>2383</v>
      </c>
      <c r="D403" s="112" t="s">
        <v>2382</v>
      </c>
      <c r="E403" s="100"/>
    </row>
    <row r="404" spans="1:5">
      <c r="A404" s="114"/>
      <c r="B404" s="110"/>
      <c r="C404" s="113"/>
      <c r="D404" s="112"/>
      <c r="E404" s="100"/>
    </row>
    <row r="405" spans="1:5" ht="25.5">
      <c r="A405" s="245"/>
      <c r="B405" s="108" t="s">
        <v>2381</v>
      </c>
      <c r="C405" s="107"/>
      <c r="D405" s="106" t="s">
        <v>2379</v>
      </c>
      <c r="E405" s="100"/>
    </row>
    <row r="406" spans="1:5" ht="25.5">
      <c r="A406" s="245"/>
      <c r="B406" s="109"/>
      <c r="C406" s="113" t="s">
        <v>2380</v>
      </c>
      <c r="D406" s="112" t="s">
        <v>2379</v>
      </c>
      <c r="E406" s="100"/>
    </row>
    <row r="407" spans="1:5">
      <c r="A407" s="114"/>
      <c r="B407" s="110"/>
      <c r="C407" s="126"/>
      <c r="D407" s="125"/>
      <c r="E407" s="100"/>
    </row>
    <row r="408" spans="1:5" ht="25.5">
      <c r="A408" s="245"/>
      <c r="B408" s="108" t="s">
        <v>2378</v>
      </c>
      <c r="C408" s="107"/>
      <c r="D408" s="106" t="s">
        <v>2377</v>
      </c>
      <c r="E408" s="100"/>
    </row>
    <row r="409" spans="1:5">
      <c r="A409" s="245"/>
      <c r="B409" s="109"/>
      <c r="C409" s="113" t="s">
        <v>2376</v>
      </c>
      <c r="D409" s="112" t="s">
        <v>2375</v>
      </c>
      <c r="E409" s="100"/>
    </row>
    <row r="410" spans="1:5">
      <c r="A410" s="245"/>
      <c r="B410" s="109"/>
      <c r="C410" s="113" t="s">
        <v>2374</v>
      </c>
      <c r="D410" s="112" t="s">
        <v>2373</v>
      </c>
      <c r="E410" s="100"/>
    </row>
    <row r="411" spans="1:5">
      <c r="A411" s="245"/>
      <c r="B411" s="109"/>
      <c r="C411" s="113" t="s">
        <v>2372</v>
      </c>
      <c r="D411" s="112" t="s">
        <v>2371</v>
      </c>
      <c r="E411" s="100"/>
    </row>
    <row r="412" spans="1:5">
      <c r="A412" s="245"/>
      <c r="B412" s="109"/>
      <c r="C412" s="113" t="s">
        <v>2370</v>
      </c>
      <c r="D412" s="112" t="s">
        <v>2369</v>
      </c>
      <c r="E412" s="100"/>
    </row>
    <row r="413" spans="1:5">
      <c r="A413" s="245"/>
      <c r="B413" s="109"/>
      <c r="C413" s="108"/>
      <c r="D413" s="106"/>
      <c r="E413" s="100"/>
    </row>
    <row r="414" spans="1:5">
      <c r="A414" s="245"/>
      <c r="B414" s="108" t="s">
        <v>2368</v>
      </c>
      <c r="C414" s="107"/>
      <c r="D414" s="106" t="s">
        <v>2367</v>
      </c>
      <c r="E414" s="100"/>
    </row>
    <row r="415" spans="1:5">
      <c r="A415" s="245"/>
      <c r="B415" s="109"/>
      <c r="C415" s="113" t="s">
        <v>2366</v>
      </c>
      <c r="D415" s="112" t="s">
        <v>2365</v>
      </c>
      <c r="E415" s="100"/>
    </row>
    <row r="416" spans="1:5">
      <c r="A416" s="245"/>
      <c r="B416" s="109"/>
      <c r="C416" s="113" t="s">
        <v>2364</v>
      </c>
      <c r="D416" s="112" t="s">
        <v>2363</v>
      </c>
      <c r="E416" s="100"/>
    </row>
    <row r="417" spans="1:5">
      <c r="A417" s="245"/>
      <c r="B417" s="109"/>
      <c r="C417" s="113" t="s">
        <v>2362</v>
      </c>
      <c r="D417" s="112" t="s">
        <v>2361</v>
      </c>
      <c r="E417" s="100"/>
    </row>
    <row r="418" spans="1:5">
      <c r="A418" s="245"/>
      <c r="B418" s="109"/>
      <c r="C418" s="113" t="s">
        <v>2360</v>
      </c>
      <c r="D418" s="112" t="s">
        <v>2359</v>
      </c>
      <c r="E418" s="100"/>
    </row>
    <row r="419" spans="1:5">
      <c r="A419" s="245"/>
      <c r="B419" s="109"/>
      <c r="C419" s="113" t="s">
        <v>2358</v>
      </c>
      <c r="D419" s="112" t="s">
        <v>2357</v>
      </c>
      <c r="E419" s="100"/>
    </row>
    <row r="420" spans="1:5">
      <c r="A420" s="245"/>
      <c r="B420" s="109"/>
      <c r="C420" s="113" t="s">
        <v>2356</v>
      </c>
      <c r="D420" s="112" t="s">
        <v>2355</v>
      </c>
      <c r="E420" s="100"/>
    </row>
    <row r="421" spans="1:5">
      <c r="A421" s="245"/>
      <c r="B421" s="109"/>
      <c r="C421" s="108"/>
      <c r="D421" s="106"/>
      <c r="E421" s="100"/>
    </row>
    <row r="422" spans="1:5">
      <c r="A422" s="245"/>
      <c r="B422" s="108" t="s">
        <v>2354</v>
      </c>
      <c r="C422" s="107"/>
      <c r="D422" s="106" t="s">
        <v>2353</v>
      </c>
      <c r="E422" s="100"/>
    </row>
    <row r="423" spans="1:5">
      <c r="A423" s="245"/>
      <c r="B423" s="109"/>
      <c r="C423" s="113" t="s">
        <v>2352</v>
      </c>
      <c r="D423" s="112" t="s">
        <v>2351</v>
      </c>
      <c r="E423" s="100"/>
    </row>
    <row r="424" spans="1:5" ht="15">
      <c r="A424" s="121"/>
      <c r="B424" s="119"/>
      <c r="C424" s="113" t="s">
        <v>2350</v>
      </c>
      <c r="D424" s="112" t="s">
        <v>2349</v>
      </c>
      <c r="E424" s="100"/>
    </row>
    <row r="425" spans="1:5" ht="15">
      <c r="A425" s="121"/>
      <c r="B425" s="119"/>
      <c r="C425" s="113" t="s">
        <v>2348</v>
      </c>
      <c r="D425" s="112" t="s">
        <v>2347</v>
      </c>
      <c r="E425" s="100"/>
    </row>
    <row r="426" spans="1:5" ht="15">
      <c r="A426" s="121"/>
      <c r="B426" s="119"/>
      <c r="C426" s="113" t="s">
        <v>2346</v>
      </c>
      <c r="D426" s="112" t="s">
        <v>2345</v>
      </c>
      <c r="E426" s="100"/>
    </row>
    <row r="427" spans="1:5">
      <c r="A427" s="245"/>
      <c r="B427" s="109"/>
      <c r="C427" s="113" t="s">
        <v>2344</v>
      </c>
      <c r="D427" s="112" t="s">
        <v>2343</v>
      </c>
      <c r="E427" s="100"/>
    </row>
    <row r="428" spans="1:5" ht="15">
      <c r="A428" s="121"/>
      <c r="B428" s="119"/>
      <c r="C428" s="113" t="s">
        <v>2342</v>
      </c>
      <c r="D428" s="112" t="s">
        <v>2341</v>
      </c>
      <c r="E428" s="100"/>
    </row>
    <row r="429" spans="1:5" ht="15">
      <c r="A429" s="121"/>
      <c r="B429" s="119"/>
      <c r="C429" s="113" t="s">
        <v>2340</v>
      </c>
      <c r="D429" s="112" t="s">
        <v>2339</v>
      </c>
      <c r="E429" s="100"/>
    </row>
    <row r="430" spans="1:5" ht="15">
      <c r="A430" s="121"/>
      <c r="B430" s="119"/>
      <c r="C430" s="113" t="s">
        <v>2338</v>
      </c>
      <c r="D430" s="112" t="s">
        <v>2337</v>
      </c>
      <c r="E430" s="100"/>
    </row>
    <row r="431" spans="1:5">
      <c r="A431" s="245"/>
      <c r="B431" s="109"/>
      <c r="C431" s="113" t="s">
        <v>2336</v>
      </c>
      <c r="D431" s="112" t="s">
        <v>2335</v>
      </c>
      <c r="E431" s="100"/>
    </row>
    <row r="432" spans="1:5">
      <c r="A432" s="245"/>
      <c r="B432" s="109"/>
      <c r="C432" s="108"/>
      <c r="D432" s="106"/>
      <c r="E432" s="100"/>
    </row>
    <row r="433" spans="1:5" ht="25.5">
      <c r="A433" s="111">
        <v>25</v>
      </c>
      <c r="B433" s="109"/>
      <c r="C433" s="107"/>
      <c r="D433" s="106" t="s">
        <v>2334</v>
      </c>
      <c r="E433" s="100"/>
    </row>
    <row r="434" spans="1:5">
      <c r="A434" s="245"/>
      <c r="B434" s="109"/>
      <c r="C434" s="108"/>
      <c r="D434" s="106"/>
      <c r="E434" s="100"/>
    </row>
    <row r="435" spans="1:5">
      <c r="A435" s="245"/>
      <c r="B435" s="108" t="s">
        <v>2333</v>
      </c>
      <c r="C435" s="107"/>
      <c r="D435" s="106" t="s">
        <v>2332</v>
      </c>
      <c r="E435" s="100"/>
    </row>
    <row r="436" spans="1:5">
      <c r="A436" s="245"/>
      <c r="B436" s="109"/>
      <c r="C436" s="113" t="s">
        <v>2331</v>
      </c>
      <c r="D436" s="112" t="s">
        <v>2330</v>
      </c>
      <c r="E436" s="100"/>
    </row>
    <row r="437" spans="1:5">
      <c r="A437" s="245"/>
      <c r="B437" s="109"/>
      <c r="C437" s="113" t="s">
        <v>2329</v>
      </c>
      <c r="D437" s="112" t="s">
        <v>2328</v>
      </c>
      <c r="E437" s="100"/>
    </row>
    <row r="438" spans="1:5">
      <c r="A438" s="114"/>
      <c r="B438" s="110"/>
      <c r="C438" s="108"/>
      <c r="D438" s="112"/>
      <c r="E438" s="100"/>
    </row>
    <row r="439" spans="1:5" ht="25.5">
      <c r="A439" s="245"/>
      <c r="B439" s="108" t="s">
        <v>2327</v>
      </c>
      <c r="C439" s="107"/>
      <c r="D439" s="106" t="s">
        <v>2326</v>
      </c>
      <c r="E439" s="100"/>
    </row>
    <row r="440" spans="1:5">
      <c r="A440" s="245"/>
      <c r="B440" s="109"/>
      <c r="C440" s="113" t="s">
        <v>2325</v>
      </c>
      <c r="D440" s="112" t="s">
        <v>2324</v>
      </c>
      <c r="E440" s="100"/>
    </row>
    <row r="441" spans="1:5">
      <c r="A441" s="245"/>
      <c r="B441" s="109"/>
      <c r="C441" s="113" t="s">
        <v>2323</v>
      </c>
      <c r="D441" s="116" t="s">
        <v>2322</v>
      </c>
      <c r="E441" s="100"/>
    </row>
    <row r="442" spans="1:5">
      <c r="A442" s="114"/>
      <c r="B442" s="110"/>
      <c r="C442" s="113"/>
      <c r="D442" s="112"/>
      <c r="E442" s="100"/>
    </row>
    <row r="443" spans="1:5">
      <c r="A443" s="245"/>
      <c r="B443" s="108" t="s">
        <v>2321</v>
      </c>
      <c r="C443" s="107"/>
      <c r="D443" s="106" t="s">
        <v>2319</v>
      </c>
      <c r="E443" s="100"/>
    </row>
    <row r="444" spans="1:5" ht="15">
      <c r="A444" s="146"/>
      <c r="B444" s="118"/>
      <c r="C444" s="113" t="s">
        <v>2320</v>
      </c>
      <c r="D444" s="112" t="s">
        <v>2319</v>
      </c>
      <c r="E444" s="100"/>
    </row>
    <row r="445" spans="1:5">
      <c r="A445" s="245"/>
      <c r="B445" s="109"/>
      <c r="C445" s="113"/>
      <c r="D445" s="112"/>
      <c r="E445" s="100"/>
    </row>
    <row r="446" spans="1:5">
      <c r="A446" s="245"/>
      <c r="B446" s="108" t="s">
        <v>2318</v>
      </c>
      <c r="C446" s="107"/>
      <c r="D446" s="106" t="s">
        <v>2316</v>
      </c>
      <c r="E446" s="100"/>
    </row>
    <row r="447" spans="1:5">
      <c r="A447" s="245"/>
      <c r="B447" s="109"/>
      <c r="C447" s="113" t="s">
        <v>2317</v>
      </c>
      <c r="D447" s="112" t="s">
        <v>2316</v>
      </c>
      <c r="E447" s="100"/>
    </row>
    <row r="448" spans="1:5">
      <c r="A448" s="114"/>
      <c r="B448" s="110"/>
      <c r="C448" s="108"/>
      <c r="D448" s="106"/>
      <c r="E448" s="100"/>
    </row>
    <row r="449" spans="1:5" ht="25.5">
      <c r="A449" s="245"/>
      <c r="B449" s="108" t="s">
        <v>2315</v>
      </c>
      <c r="C449" s="107"/>
      <c r="D449" s="106" t="s">
        <v>2313</v>
      </c>
      <c r="E449" s="100"/>
    </row>
    <row r="450" spans="1:5">
      <c r="A450" s="245"/>
      <c r="B450" s="109"/>
      <c r="C450" s="113" t="s">
        <v>2314</v>
      </c>
      <c r="D450" s="112" t="s">
        <v>2313</v>
      </c>
      <c r="E450" s="100"/>
    </row>
    <row r="451" spans="1:5">
      <c r="A451" s="114"/>
      <c r="B451" s="110"/>
      <c r="C451" s="113"/>
      <c r="D451" s="112"/>
      <c r="E451" s="100"/>
    </row>
    <row r="452" spans="1:5">
      <c r="A452" s="245"/>
      <c r="B452" s="108" t="s">
        <v>2312</v>
      </c>
      <c r="C452" s="107"/>
      <c r="D452" s="106" t="s">
        <v>2311</v>
      </c>
      <c r="E452" s="100"/>
    </row>
    <row r="453" spans="1:5">
      <c r="A453" s="245"/>
      <c r="B453" s="109"/>
      <c r="C453" s="113" t="s">
        <v>2310</v>
      </c>
      <c r="D453" s="112" t="s">
        <v>2309</v>
      </c>
      <c r="E453" s="100"/>
    </row>
    <row r="454" spans="1:5">
      <c r="A454" s="245"/>
      <c r="B454" s="109"/>
      <c r="C454" s="113" t="s">
        <v>2308</v>
      </c>
      <c r="D454" s="144" t="s">
        <v>2307</v>
      </c>
      <c r="E454" s="100"/>
    </row>
    <row r="455" spans="1:5">
      <c r="A455" s="114"/>
      <c r="B455" s="110"/>
      <c r="C455" s="113"/>
      <c r="D455" s="144"/>
      <c r="E455" s="100"/>
    </row>
    <row r="456" spans="1:5">
      <c r="A456" s="245"/>
      <c r="B456" s="108" t="s">
        <v>2306</v>
      </c>
      <c r="C456" s="107"/>
      <c r="D456" s="106" t="s">
        <v>2305</v>
      </c>
      <c r="E456" s="100"/>
    </row>
    <row r="457" spans="1:5">
      <c r="A457" s="245"/>
      <c r="B457" s="109"/>
      <c r="C457" s="113" t="s">
        <v>2304</v>
      </c>
      <c r="D457" s="112" t="s">
        <v>2303</v>
      </c>
      <c r="E457" s="100"/>
    </row>
    <row r="458" spans="1:5">
      <c r="A458" s="245"/>
      <c r="B458" s="109"/>
      <c r="C458" s="113" t="s">
        <v>2302</v>
      </c>
      <c r="D458" s="112" t="s">
        <v>2301</v>
      </c>
      <c r="E458" s="100"/>
    </row>
    <row r="459" spans="1:5">
      <c r="A459" s="245"/>
      <c r="B459" s="109"/>
      <c r="C459" s="113" t="s">
        <v>2300</v>
      </c>
      <c r="D459" s="112" t="s">
        <v>2299</v>
      </c>
      <c r="E459" s="100"/>
    </row>
    <row r="460" spans="1:5">
      <c r="A460" s="114"/>
      <c r="B460" s="110"/>
      <c r="C460" s="113"/>
      <c r="D460" s="112"/>
      <c r="E460" s="100"/>
    </row>
    <row r="461" spans="1:5">
      <c r="A461" s="114"/>
      <c r="B461" s="108" t="s">
        <v>2298</v>
      </c>
      <c r="C461" s="110"/>
      <c r="D461" s="106" t="s">
        <v>2297</v>
      </c>
      <c r="E461" s="100"/>
    </row>
    <row r="462" spans="1:5">
      <c r="A462" s="114"/>
      <c r="B462" s="110"/>
      <c r="C462" s="113" t="s">
        <v>2296</v>
      </c>
      <c r="D462" s="112" t="s">
        <v>2295</v>
      </c>
      <c r="E462" s="100"/>
    </row>
    <row r="463" spans="1:5">
      <c r="A463" s="114"/>
      <c r="B463" s="110"/>
      <c r="C463" s="113" t="s">
        <v>2294</v>
      </c>
      <c r="D463" s="112" t="s">
        <v>2293</v>
      </c>
      <c r="E463" s="100"/>
    </row>
    <row r="464" spans="1:5">
      <c r="A464" s="114"/>
      <c r="B464" s="110"/>
      <c r="C464" s="113" t="s">
        <v>2292</v>
      </c>
      <c r="D464" s="112" t="s">
        <v>2291</v>
      </c>
      <c r="E464" s="100"/>
    </row>
    <row r="465" spans="1:5">
      <c r="A465" s="245"/>
      <c r="B465" s="109"/>
      <c r="C465" s="113" t="s">
        <v>2290</v>
      </c>
      <c r="D465" s="112" t="s">
        <v>2289</v>
      </c>
      <c r="E465" s="100"/>
    </row>
    <row r="466" spans="1:5">
      <c r="A466" s="245"/>
      <c r="B466" s="109"/>
      <c r="C466" s="113" t="s">
        <v>2288</v>
      </c>
      <c r="D466" s="112" t="s">
        <v>2287</v>
      </c>
      <c r="E466" s="100"/>
    </row>
    <row r="467" spans="1:5">
      <c r="A467" s="245"/>
      <c r="B467" s="109"/>
      <c r="C467" s="126" t="s">
        <v>1657</v>
      </c>
      <c r="D467" s="112"/>
      <c r="E467" s="100"/>
    </row>
    <row r="468" spans="1:5">
      <c r="A468" s="111">
        <v>26</v>
      </c>
      <c r="B468" s="109"/>
      <c r="C468" s="107"/>
      <c r="D468" s="106" t="s">
        <v>2286</v>
      </c>
      <c r="E468" s="100"/>
    </row>
    <row r="469" spans="1:5">
      <c r="A469" s="245"/>
      <c r="B469" s="109"/>
      <c r="C469" s="108"/>
      <c r="D469" s="106"/>
      <c r="E469" s="100"/>
    </row>
    <row r="470" spans="1:5">
      <c r="A470" s="245"/>
      <c r="B470" s="108" t="s">
        <v>2285</v>
      </c>
      <c r="C470" s="107"/>
      <c r="D470" s="106" t="s">
        <v>2284</v>
      </c>
      <c r="E470" s="100"/>
    </row>
    <row r="471" spans="1:5">
      <c r="A471" s="245"/>
      <c r="B471" s="109"/>
      <c r="C471" s="113" t="s">
        <v>2283</v>
      </c>
      <c r="D471" s="112" t="s">
        <v>2282</v>
      </c>
      <c r="E471" s="100"/>
    </row>
    <row r="472" spans="1:5">
      <c r="A472" s="245"/>
      <c r="B472" s="109"/>
      <c r="C472" s="113" t="s">
        <v>2281</v>
      </c>
      <c r="D472" s="116" t="s">
        <v>2280</v>
      </c>
      <c r="E472" s="100"/>
    </row>
    <row r="473" spans="1:5">
      <c r="A473" s="245"/>
      <c r="B473" s="109"/>
      <c r="C473" s="108"/>
      <c r="D473" s="106"/>
      <c r="E473" s="100"/>
    </row>
    <row r="474" spans="1:5">
      <c r="A474" s="245"/>
      <c r="B474" s="108" t="s">
        <v>2279</v>
      </c>
      <c r="C474" s="107"/>
      <c r="D474" s="106" t="s">
        <v>2277</v>
      </c>
      <c r="E474" s="100"/>
    </row>
    <row r="475" spans="1:5">
      <c r="A475" s="245"/>
      <c r="B475" s="109"/>
      <c r="C475" s="113" t="s">
        <v>2278</v>
      </c>
      <c r="D475" s="112" t="s">
        <v>2277</v>
      </c>
      <c r="E475" s="100"/>
    </row>
    <row r="476" spans="1:5">
      <c r="A476" s="245"/>
      <c r="B476" s="109"/>
      <c r="C476" s="108"/>
      <c r="D476" s="106"/>
      <c r="E476" s="100"/>
    </row>
    <row r="477" spans="1:5">
      <c r="A477" s="245"/>
      <c r="B477" s="108" t="s">
        <v>2276</v>
      </c>
      <c r="C477" s="107"/>
      <c r="D477" s="106" t="s">
        <v>2274</v>
      </c>
      <c r="E477" s="100"/>
    </row>
    <row r="478" spans="1:5">
      <c r="A478" s="245"/>
      <c r="B478" s="109"/>
      <c r="C478" s="113" t="s">
        <v>2275</v>
      </c>
      <c r="D478" s="112" t="s">
        <v>2274</v>
      </c>
      <c r="E478" s="100"/>
    </row>
    <row r="479" spans="1:5">
      <c r="A479" s="245"/>
      <c r="B479" s="109"/>
      <c r="C479" s="108"/>
      <c r="D479" s="106"/>
      <c r="E479" s="100"/>
    </row>
    <row r="480" spans="1:5">
      <c r="A480" s="245"/>
      <c r="B480" s="108" t="s">
        <v>2273</v>
      </c>
      <c r="C480" s="107"/>
      <c r="D480" s="106" t="s">
        <v>2271</v>
      </c>
      <c r="E480" s="100"/>
    </row>
    <row r="481" spans="1:5">
      <c r="A481" s="245"/>
      <c r="B481" s="109"/>
      <c r="C481" s="113" t="s">
        <v>2272</v>
      </c>
      <c r="D481" s="112" t="s">
        <v>2271</v>
      </c>
      <c r="E481" s="100"/>
    </row>
    <row r="482" spans="1:5">
      <c r="A482" s="245"/>
      <c r="B482" s="109"/>
      <c r="C482" s="108"/>
      <c r="D482" s="106"/>
      <c r="E482" s="100"/>
    </row>
    <row r="483" spans="1:5" ht="25.5">
      <c r="A483" s="245"/>
      <c r="B483" s="108" t="s">
        <v>2270</v>
      </c>
      <c r="C483" s="107"/>
      <c r="D483" s="106" t="s">
        <v>2269</v>
      </c>
      <c r="E483" s="100"/>
    </row>
    <row r="484" spans="1:5">
      <c r="A484" s="245"/>
      <c r="B484" s="109"/>
      <c r="C484" s="113" t="s">
        <v>2268</v>
      </c>
      <c r="D484" s="112" t="s">
        <v>2267</v>
      </c>
      <c r="E484" s="100"/>
    </row>
    <row r="485" spans="1:5">
      <c r="A485" s="245"/>
      <c r="B485" s="109"/>
      <c r="C485" s="113" t="s">
        <v>2266</v>
      </c>
      <c r="D485" s="112" t="s">
        <v>2265</v>
      </c>
      <c r="E485" s="100"/>
    </row>
    <row r="486" spans="1:5">
      <c r="A486" s="245"/>
      <c r="B486" s="109"/>
      <c r="C486" s="108"/>
      <c r="D486" s="106"/>
      <c r="E486" s="100"/>
    </row>
    <row r="487" spans="1:5" ht="25.5">
      <c r="A487" s="245"/>
      <c r="B487" s="108" t="s">
        <v>2264</v>
      </c>
      <c r="C487" s="107"/>
      <c r="D487" s="106" t="s">
        <v>2262</v>
      </c>
      <c r="E487" s="100"/>
    </row>
    <row r="488" spans="1:5">
      <c r="A488" s="245"/>
      <c r="B488" s="109"/>
      <c r="C488" s="113" t="s">
        <v>2263</v>
      </c>
      <c r="D488" s="112" t="s">
        <v>2262</v>
      </c>
      <c r="E488" s="100"/>
    </row>
    <row r="489" spans="1:5">
      <c r="A489" s="245"/>
      <c r="B489" s="109"/>
      <c r="C489" s="108"/>
      <c r="D489" s="106"/>
      <c r="E489" s="100"/>
    </row>
    <row r="490" spans="1:5">
      <c r="A490" s="245"/>
      <c r="B490" s="108" t="s">
        <v>2261</v>
      </c>
      <c r="C490" s="107"/>
      <c r="D490" s="106" t="s">
        <v>2260</v>
      </c>
      <c r="E490" s="100"/>
    </row>
    <row r="491" spans="1:5">
      <c r="A491" s="245"/>
      <c r="B491" s="109"/>
      <c r="C491" s="113" t="s">
        <v>2259</v>
      </c>
      <c r="D491" s="112" t="s">
        <v>2258</v>
      </c>
      <c r="E491" s="100"/>
    </row>
    <row r="492" spans="1:5">
      <c r="A492" s="245"/>
      <c r="B492" s="109"/>
      <c r="C492" s="108"/>
      <c r="D492" s="106"/>
      <c r="E492" s="100"/>
    </row>
    <row r="493" spans="1:5">
      <c r="A493" s="245"/>
      <c r="B493" s="108" t="s">
        <v>2257</v>
      </c>
      <c r="C493" s="145"/>
      <c r="D493" s="106" t="s">
        <v>2255</v>
      </c>
      <c r="E493" s="100"/>
    </row>
    <row r="494" spans="1:5">
      <c r="A494" s="245"/>
      <c r="B494" s="109"/>
      <c r="C494" s="113" t="s">
        <v>2256</v>
      </c>
      <c r="D494" s="112" t="s">
        <v>2255</v>
      </c>
      <c r="E494" s="100"/>
    </row>
    <row r="495" spans="1:5">
      <c r="A495" s="245"/>
      <c r="B495" s="109"/>
      <c r="C495" s="108"/>
      <c r="D495" s="106"/>
      <c r="E495" s="100"/>
    </row>
    <row r="496" spans="1:5">
      <c r="A496" s="111">
        <v>27</v>
      </c>
      <c r="B496" s="109"/>
      <c r="C496" s="107"/>
      <c r="D496" s="106" t="s">
        <v>2254</v>
      </c>
      <c r="E496" s="100"/>
    </row>
    <row r="497" spans="1:5">
      <c r="A497" s="245"/>
      <c r="B497" s="109"/>
      <c r="C497" s="108"/>
      <c r="D497" s="106"/>
      <c r="E497" s="100"/>
    </row>
    <row r="498" spans="1:5" ht="25.5">
      <c r="A498" s="245"/>
      <c r="B498" s="108" t="s">
        <v>2253</v>
      </c>
      <c r="C498" s="107"/>
      <c r="D498" s="106" t="s">
        <v>2252</v>
      </c>
      <c r="E498" s="100"/>
    </row>
    <row r="499" spans="1:5">
      <c r="A499" s="245"/>
      <c r="B499" s="109"/>
      <c r="C499" s="113" t="s">
        <v>2251</v>
      </c>
      <c r="D499" s="112" t="s">
        <v>2250</v>
      </c>
      <c r="E499" s="100"/>
    </row>
    <row r="500" spans="1:5">
      <c r="A500" s="245"/>
      <c r="B500" s="109"/>
      <c r="C500" s="113" t="s">
        <v>2249</v>
      </c>
      <c r="D500" s="112" t="s">
        <v>2248</v>
      </c>
      <c r="E500" s="100"/>
    </row>
    <row r="501" spans="1:5">
      <c r="A501" s="245"/>
      <c r="B501" s="109"/>
      <c r="C501" s="108"/>
      <c r="D501" s="106"/>
      <c r="E501" s="100"/>
    </row>
    <row r="502" spans="1:5">
      <c r="A502" s="245"/>
      <c r="B502" s="108" t="s">
        <v>2247</v>
      </c>
      <c r="C502" s="107"/>
      <c r="D502" s="106" t="s">
        <v>2245</v>
      </c>
      <c r="E502" s="100"/>
    </row>
    <row r="503" spans="1:5">
      <c r="A503" s="245"/>
      <c r="B503" s="109"/>
      <c r="C503" s="113" t="s">
        <v>2246</v>
      </c>
      <c r="D503" s="112" t="s">
        <v>2245</v>
      </c>
      <c r="E503" s="100"/>
    </row>
    <row r="504" spans="1:5">
      <c r="A504" s="114"/>
      <c r="B504" s="110"/>
      <c r="C504" s="108"/>
      <c r="D504" s="106"/>
      <c r="E504" s="100"/>
    </row>
    <row r="505" spans="1:5" ht="25.5">
      <c r="A505" s="245"/>
      <c r="B505" s="108" t="s">
        <v>2244</v>
      </c>
      <c r="C505" s="107"/>
      <c r="D505" s="106" t="s">
        <v>2243</v>
      </c>
      <c r="E505" s="100"/>
    </row>
    <row r="506" spans="1:5">
      <c r="A506" s="245"/>
      <c r="B506" s="109"/>
      <c r="C506" s="107" t="s">
        <v>2242</v>
      </c>
      <c r="D506" s="112" t="s">
        <v>2241</v>
      </c>
      <c r="E506" s="100"/>
    </row>
    <row r="507" spans="1:5">
      <c r="A507" s="245"/>
      <c r="B507" s="109"/>
      <c r="C507" s="107" t="s">
        <v>2240</v>
      </c>
      <c r="D507" s="112" t="s">
        <v>2239</v>
      </c>
      <c r="E507" s="100"/>
    </row>
    <row r="508" spans="1:5">
      <c r="A508" s="245"/>
      <c r="B508" s="109"/>
      <c r="C508" s="107" t="s">
        <v>2238</v>
      </c>
      <c r="D508" s="112" t="s">
        <v>2237</v>
      </c>
      <c r="E508" s="100"/>
    </row>
    <row r="509" spans="1:5">
      <c r="A509" s="245"/>
      <c r="B509" s="109"/>
      <c r="C509" s="108"/>
      <c r="D509" s="106"/>
      <c r="E509" s="100"/>
    </row>
    <row r="510" spans="1:5">
      <c r="A510" s="245"/>
      <c r="B510" s="108" t="s">
        <v>2236</v>
      </c>
      <c r="C510" s="107"/>
      <c r="D510" s="106" t="s">
        <v>2235</v>
      </c>
      <c r="E510" s="100"/>
    </row>
    <row r="511" spans="1:5">
      <c r="A511" s="245"/>
      <c r="B511" s="109"/>
      <c r="C511" s="113" t="s">
        <v>2234</v>
      </c>
      <c r="D511" s="112" t="s">
        <v>2233</v>
      </c>
      <c r="E511" s="100"/>
    </row>
    <row r="512" spans="1:5">
      <c r="A512" s="245"/>
      <c r="B512" s="109"/>
      <c r="C512" s="108"/>
      <c r="D512" s="106"/>
      <c r="E512" s="100"/>
    </row>
    <row r="513" spans="1:5">
      <c r="A513" s="245"/>
      <c r="B513" s="108" t="s">
        <v>2232</v>
      </c>
      <c r="C513" s="107"/>
      <c r="D513" s="106" t="s">
        <v>2231</v>
      </c>
      <c r="E513" s="100"/>
    </row>
    <row r="514" spans="1:5">
      <c r="A514" s="245"/>
      <c r="B514" s="109"/>
      <c r="C514" s="113" t="s">
        <v>2230</v>
      </c>
      <c r="D514" s="112" t="s">
        <v>2229</v>
      </c>
      <c r="E514" s="100"/>
    </row>
    <row r="515" spans="1:5">
      <c r="A515" s="245"/>
      <c r="B515" s="109"/>
      <c r="C515" s="113" t="s">
        <v>2228</v>
      </c>
      <c r="D515" s="116" t="s">
        <v>2227</v>
      </c>
      <c r="E515" s="100"/>
    </row>
    <row r="516" spans="1:5">
      <c r="A516" s="245"/>
      <c r="B516" s="109"/>
      <c r="C516" s="108"/>
      <c r="D516" s="106"/>
      <c r="E516" s="100"/>
    </row>
    <row r="517" spans="1:5">
      <c r="A517" s="245"/>
      <c r="B517" s="108" t="s">
        <v>2226</v>
      </c>
      <c r="C517" s="107"/>
      <c r="D517" s="106" t="s">
        <v>2224</v>
      </c>
      <c r="E517" s="100"/>
    </row>
    <row r="518" spans="1:5">
      <c r="A518" s="245"/>
      <c r="B518" s="109"/>
      <c r="C518" s="113" t="s">
        <v>2225</v>
      </c>
      <c r="D518" s="112" t="s">
        <v>2224</v>
      </c>
      <c r="E518" s="100"/>
    </row>
    <row r="519" spans="1:5">
      <c r="A519" s="245"/>
      <c r="B519" s="109"/>
      <c r="C519" s="108"/>
      <c r="D519" s="106"/>
      <c r="E519" s="100"/>
    </row>
    <row r="520" spans="1:5">
      <c r="A520" s="111">
        <v>28</v>
      </c>
      <c r="B520" s="109"/>
      <c r="C520" s="107"/>
      <c r="D520" s="106" t="s">
        <v>2223</v>
      </c>
      <c r="E520" s="100"/>
    </row>
    <row r="521" spans="1:5">
      <c r="A521" s="245"/>
      <c r="B521" s="109"/>
      <c r="C521" s="108"/>
      <c r="D521" s="106"/>
      <c r="E521" s="100"/>
    </row>
    <row r="522" spans="1:5">
      <c r="A522" s="245"/>
      <c r="B522" s="108" t="s">
        <v>2222</v>
      </c>
      <c r="C522" s="107"/>
      <c r="D522" s="106" t="s">
        <v>2221</v>
      </c>
      <c r="E522" s="100"/>
    </row>
    <row r="523" spans="1:5">
      <c r="A523" s="245"/>
      <c r="B523" s="109"/>
      <c r="C523" s="113" t="s">
        <v>2220</v>
      </c>
      <c r="D523" s="112" t="s">
        <v>2219</v>
      </c>
      <c r="E523" s="100"/>
    </row>
    <row r="524" spans="1:5">
      <c r="A524" s="245"/>
      <c r="B524" s="109"/>
      <c r="C524" s="113" t="s">
        <v>2218</v>
      </c>
      <c r="D524" s="112" t="s">
        <v>2217</v>
      </c>
      <c r="E524" s="100"/>
    </row>
    <row r="525" spans="1:5">
      <c r="A525" s="245"/>
      <c r="B525" s="109"/>
      <c r="C525" s="113" t="s">
        <v>2216</v>
      </c>
      <c r="D525" s="112" t="s">
        <v>2215</v>
      </c>
      <c r="E525" s="100"/>
    </row>
    <row r="526" spans="1:5">
      <c r="A526" s="245"/>
      <c r="B526" s="109"/>
      <c r="C526" s="113" t="s">
        <v>2214</v>
      </c>
      <c r="D526" s="112" t="s">
        <v>2213</v>
      </c>
      <c r="E526" s="100"/>
    </row>
    <row r="527" spans="1:5">
      <c r="A527" s="245"/>
      <c r="B527" s="109"/>
      <c r="C527" s="113" t="s">
        <v>2212</v>
      </c>
      <c r="D527" s="112" t="s">
        <v>2211</v>
      </c>
      <c r="E527" s="100"/>
    </row>
    <row r="528" spans="1:5">
      <c r="A528" s="245"/>
      <c r="B528" s="109"/>
      <c r="C528" s="113"/>
      <c r="D528" s="112"/>
      <c r="E528" s="100"/>
    </row>
    <row r="529" spans="1:5">
      <c r="A529" s="245"/>
      <c r="B529" s="108" t="s">
        <v>2210</v>
      </c>
      <c r="C529" s="107"/>
      <c r="D529" s="106" t="s">
        <v>2209</v>
      </c>
      <c r="E529" s="100"/>
    </row>
    <row r="530" spans="1:5">
      <c r="A530" s="245"/>
      <c r="B530" s="109"/>
      <c r="C530" s="113" t="s">
        <v>2208</v>
      </c>
      <c r="D530" s="112" t="s">
        <v>2207</v>
      </c>
      <c r="E530" s="100"/>
    </row>
    <row r="531" spans="1:5">
      <c r="A531" s="245"/>
      <c r="B531" s="109"/>
      <c r="C531" s="113" t="s">
        <v>2206</v>
      </c>
      <c r="D531" s="112" t="s">
        <v>2205</v>
      </c>
      <c r="E531" s="100"/>
    </row>
    <row r="532" spans="1:5" ht="25.5">
      <c r="A532" s="245"/>
      <c r="B532" s="109"/>
      <c r="C532" s="113" t="s">
        <v>2204</v>
      </c>
      <c r="D532" s="112" t="s">
        <v>2203</v>
      </c>
      <c r="E532" s="100"/>
    </row>
    <row r="533" spans="1:5">
      <c r="A533" s="245"/>
      <c r="B533" s="109"/>
      <c r="C533" s="113" t="s">
        <v>2202</v>
      </c>
      <c r="D533" s="112" t="s">
        <v>2201</v>
      </c>
      <c r="E533" s="100"/>
    </row>
    <row r="534" spans="1:5">
      <c r="A534" s="114"/>
      <c r="B534" s="110"/>
      <c r="C534" s="113" t="s">
        <v>2200</v>
      </c>
      <c r="D534" s="112" t="s">
        <v>2199</v>
      </c>
      <c r="E534" s="100"/>
    </row>
    <row r="535" spans="1:5">
      <c r="A535" s="245"/>
      <c r="B535" s="109"/>
      <c r="C535" s="113" t="s">
        <v>2198</v>
      </c>
      <c r="D535" s="112" t="s">
        <v>2197</v>
      </c>
      <c r="E535" s="100"/>
    </row>
    <row r="536" spans="1:5">
      <c r="A536" s="245"/>
      <c r="B536" s="109"/>
      <c r="C536" s="113"/>
      <c r="D536" s="112"/>
      <c r="E536" s="100"/>
    </row>
    <row r="537" spans="1:5">
      <c r="A537" s="245"/>
      <c r="B537" s="108" t="s">
        <v>2196</v>
      </c>
      <c r="C537" s="107"/>
      <c r="D537" s="106" t="s">
        <v>2194</v>
      </c>
      <c r="E537" s="100"/>
    </row>
    <row r="538" spans="1:5">
      <c r="A538" s="245"/>
      <c r="B538" s="109"/>
      <c r="C538" s="113" t="s">
        <v>2195</v>
      </c>
      <c r="D538" s="112" t="s">
        <v>2194</v>
      </c>
      <c r="E538" s="100"/>
    </row>
    <row r="539" spans="1:5">
      <c r="A539" s="114"/>
      <c r="B539" s="110"/>
      <c r="C539" s="113"/>
      <c r="D539" s="112"/>
      <c r="E539" s="100"/>
    </row>
    <row r="540" spans="1:5">
      <c r="A540" s="245"/>
      <c r="B540" s="108" t="s">
        <v>2193</v>
      </c>
      <c r="C540" s="107"/>
      <c r="D540" s="106" t="s">
        <v>2192</v>
      </c>
      <c r="E540" s="100"/>
    </row>
    <row r="541" spans="1:5">
      <c r="A541" s="245"/>
      <c r="B541" s="109"/>
      <c r="C541" s="113" t="s">
        <v>2191</v>
      </c>
      <c r="D541" s="112" t="s">
        <v>2190</v>
      </c>
      <c r="E541" s="100"/>
    </row>
    <row r="542" spans="1:5">
      <c r="A542" s="245"/>
      <c r="B542" s="109"/>
      <c r="C542" s="113" t="s">
        <v>2189</v>
      </c>
      <c r="D542" s="144" t="s">
        <v>2188</v>
      </c>
      <c r="E542" s="100"/>
    </row>
    <row r="543" spans="1:5">
      <c r="A543" s="114"/>
      <c r="B543" s="110"/>
      <c r="C543" s="126"/>
      <c r="D543" s="125"/>
      <c r="E543" s="100"/>
    </row>
    <row r="544" spans="1:5">
      <c r="A544" s="245"/>
      <c r="B544" s="108" t="s">
        <v>2187</v>
      </c>
      <c r="C544" s="107"/>
      <c r="D544" s="106" t="s">
        <v>2186</v>
      </c>
      <c r="E544" s="100"/>
    </row>
    <row r="545" spans="1:5">
      <c r="A545" s="245"/>
      <c r="B545" s="109"/>
      <c r="C545" s="113" t="s">
        <v>2185</v>
      </c>
      <c r="D545" s="112" t="s">
        <v>2184</v>
      </c>
      <c r="E545" s="100"/>
    </row>
    <row r="546" spans="1:5">
      <c r="A546" s="245"/>
      <c r="B546" s="109"/>
      <c r="C546" s="113" t="s">
        <v>2183</v>
      </c>
      <c r="D546" s="112" t="s">
        <v>2182</v>
      </c>
      <c r="E546" s="100"/>
    </row>
    <row r="547" spans="1:5">
      <c r="A547" s="245"/>
      <c r="B547" s="109"/>
      <c r="C547" s="113" t="s">
        <v>2181</v>
      </c>
      <c r="D547" s="112" t="s">
        <v>2180</v>
      </c>
      <c r="E547" s="100"/>
    </row>
    <row r="548" spans="1:5">
      <c r="A548" s="245"/>
      <c r="B548" s="109"/>
      <c r="C548" s="113" t="s">
        <v>2179</v>
      </c>
      <c r="D548" s="112" t="s">
        <v>2178</v>
      </c>
      <c r="E548" s="100"/>
    </row>
    <row r="549" spans="1:5">
      <c r="A549" s="245"/>
      <c r="B549" s="109"/>
      <c r="C549" s="113" t="s">
        <v>2177</v>
      </c>
      <c r="D549" s="112" t="s">
        <v>2176</v>
      </c>
      <c r="E549" s="100"/>
    </row>
    <row r="550" spans="1:5">
      <c r="A550" s="245"/>
      <c r="B550" s="109"/>
      <c r="C550" s="113" t="s">
        <v>2175</v>
      </c>
      <c r="D550" s="112" t="s">
        <v>2174</v>
      </c>
      <c r="E550" s="100"/>
    </row>
    <row r="551" spans="1:5">
      <c r="A551" s="245"/>
      <c r="B551" s="109"/>
      <c r="C551" s="113" t="s">
        <v>2173</v>
      </c>
      <c r="D551" s="112" t="s">
        <v>2172</v>
      </c>
      <c r="E551" s="100"/>
    </row>
    <row r="552" spans="1:5">
      <c r="A552" s="245"/>
      <c r="B552" s="109"/>
      <c r="C552" s="113"/>
      <c r="D552" s="125"/>
      <c r="E552" s="100"/>
    </row>
    <row r="553" spans="1:5">
      <c r="A553" s="111">
        <v>29</v>
      </c>
      <c r="B553" s="109"/>
      <c r="C553" s="107"/>
      <c r="D553" s="123" t="s">
        <v>2171</v>
      </c>
      <c r="E553" s="100"/>
    </row>
    <row r="554" spans="1:5">
      <c r="A554" s="245"/>
      <c r="B554" s="109"/>
      <c r="C554" s="108"/>
      <c r="D554" s="106"/>
      <c r="E554" s="100"/>
    </row>
    <row r="555" spans="1:5">
      <c r="A555" s="245"/>
      <c r="B555" s="108" t="s">
        <v>2170</v>
      </c>
      <c r="C555" s="107"/>
      <c r="D555" s="106" t="s">
        <v>2168</v>
      </c>
      <c r="E555" s="100"/>
    </row>
    <row r="556" spans="1:5">
      <c r="A556" s="245"/>
      <c r="B556" s="109"/>
      <c r="C556" s="113" t="s">
        <v>2169</v>
      </c>
      <c r="D556" s="112" t="s">
        <v>2168</v>
      </c>
      <c r="E556" s="100"/>
    </row>
    <row r="557" spans="1:5">
      <c r="A557" s="245"/>
      <c r="B557" s="109"/>
      <c r="C557" s="108"/>
      <c r="D557" s="106"/>
      <c r="E557" s="100"/>
    </row>
    <row r="558" spans="1:5">
      <c r="A558" s="245"/>
      <c r="B558" s="108" t="s">
        <v>2167</v>
      </c>
      <c r="C558" s="107"/>
      <c r="D558" s="106" t="s">
        <v>2166</v>
      </c>
      <c r="E558" s="100"/>
    </row>
    <row r="559" spans="1:5">
      <c r="A559" s="245"/>
      <c r="B559" s="109"/>
      <c r="C559" s="113" t="s">
        <v>2165</v>
      </c>
      <c r="D559" s="112" t="s">
        <v>2164</v>
      </c>
      <c r="E559" s="100"/>
    </row>
    <row r="560" spans="1:5">
      <c r="A560" s="245"/>
      <c r="B560" s="109"/>
      <c r="C560" s="108"/>
      <c r="D560" s="106"/>
      <c r="E560" s="100"/>
    </row>
    <row r="561" spans="1:5">
      <c r="A561" s="245"/>
      <c r="B561" s="108" t="s">
        <v>2163</v>
      </c>
      <c r="C561" s="107"/>
      <c r="D561" s="106" t="s">
        <v>2162</v>
      </c>
      <c r="E561" s="100"/>
    </row>
    <row r="562" spans="1:5">
      <c r="A562" s="245"/>
      <c r="B562" s="109"/>
      <c r="C562" s="113" t="s">
        <v>2161</v>
      </c>
      <c r="D562" s="112" t="s">
        <v>2160</v>
      </c>
      <c r="E562" s="100"/>
    </row>
    <row r="563" spans="1:5">
      <c r="A563" s="245"/>
      <c r="B563" s="109"/>
      <c r="C563" s="113" t="s">
        <v>2159</v>
      </c>
      <c r="D563" s="116" t="s">
        <v>2158</v>
      </c>
      <c r="E563" s="100"/>
    </row>
    <row r="564" spans="1:5">
      <c r="A564" s="245"/>
      <c r="B564" s="109"/>
      <c r="C564" s="108"/>
      <c r="D564" s="106"/>
      <c r="E564" s="100"/>
    </row>
    <row r="565" spans="1:5">
      <c r="A565" s="111">
        <v>30</v>
      </c>
      <c r="B565" s="109"/>
      <c r="C565" s="107"/>
      <c r="D565" s="106" t="s">
        <v>2157</v>
      </c>
      <c r="E565" s="100"/>
    </row>
    <row r="566" spans="1:5">
      <c r="A566" s="245"/>
      <c r="B566" s="109"/>
      <c r="C566" s="108"/>
      <c r="D566" s="106"/>
      <c r="E566" s="100"/>
    </row>
    <row r="567" spans="1:5">
      <c r="A567" s="245"/>
      <c r="B567" s="108" t="s">
        <v>2156</v>
      </c>
      <c r="C567" s="107"/>
      <c r="D567" s="106" t="s">
        <v>2155</v>
      </c>
      <c r="E567" s="100"/>
    </row>
    <row r="568" spans="1:5">
      <c r="A568" s="245"/>
      <c r="B568" s="109"/>
      <c r="C568" s="113" t="s">
        <v>2154</v>
      </c>
      <c r="D568" s="112" t="s">
        <v>2153</v>
      </c>
      <c r="E568" s="100"/>
    </row>
    <row r="569" spans="1:5">
      <c r="A569" s="245"/>
      <c r="B569" s="109"/>
      <c r="C569" s="113" t="s">
        <v>2152</v>
      </c>
      <c r="D569" s="112" t="s">
        <v>2151</v>
      </c>
      <c r="E569" s="100"/>
    </row>
    <row r="570" spans="1:5">
      <c r="A570" s="245"/>
      <c r="B570" s="109"/>
      <c r="C570" s="108"/>
      <c r="D570" s="106"/>
      <c r="E570" s="100"/>
    </row>
    <row r="571" spans="1:5">
      <c r="A571" s="245"/>
      <c r="B571" s="108" t="s">
        <v>2150</v>
      </c>
      <c r="C571" s="107"/>
      <c r="D571" s="123" t="s">
        <v>2148</v>
      </c>
      <c r="E571" s="100"/>
    </row>
    <row r="572" spans="1:5">
      <c r="A572" s="245"/>
      <c r="B572" s="109"/>
      <c r="C572" s="113" t="s">
        <v>2149</v>
      </c>
      <c r="D572" s="116" t="s">
        <v>2148</v>
      </c>
      <c r="E572" s="100"/>
    </row>
    <row r="573" spans="1:5">
      <c r="A573" s="245"/>
      <c r="B573" s="109"/>
      <c r="C573" s="108"/>
      <c r="D573" s="106"/>
      <c r="E573" s="100"/>
    </row>
    <row r="574" spans="1:5" ht="25.5">
      <c r="A574" s="245"/>
      <c r="B574" s="108" t="s">
        <v>2147</v>
      </c>
      <c r="C574" s="107"/>
      <c r="D574" s="106" t="s">
        <v>2145</v>
      </c>
      <c r="E574" s="100"/>
    </row>
    <row r="575" spans="1:5">
      <c r="A575" s="245"/>
      <c r="B575" s="109"/>
      <c r="C575" s="113" t="s">
        <v>2146</v>
      </c>
      <c r="D575" s="112" t="s">
        <v>2145</v>
      </c>
      <c r="E575" s="100"/>
    </row>
    <row r="576" spans="1:5">
      <c r="A576" s="245"/>
      <c r="B576" s="109"/>
      <c r="C576" s="113"/>
      <c r="D576" s="116"/>
      <c r="E576" s="100"/>
    </row>
    <row r="577" spans="1:5">
      <c r="A577" s="245"/>
      <c r="B577" s="108" t="s">
        <v>2144</v>
      </c>
      <c r="C577" s="107"/>
      <c r="D577" s="106" t="s">
        <v>2142</v>
      </c>
      <c r="E577" s="100"/>
    </row>
    <row r="578" spans="1:5">
      <c r="A578" s="245"/>
      <c r="B578" s="109"/>
      <c r="C578" s="113" t="s">
        <v>2143</v>
      </c>
      <c r="D578" s="112" t="s">
        <v>2142</v>
      </c>
      <c r="E578" s="100"/>
    </row>
    <row r="579" spans="1:5">
      <c r="A579" s="245"/>
      <c r="B579" s="109"/>
      <c r="C579" s="108"/>
      <c r="D579" s="106"/>
      <c r="E579" s="100"/>
    </row>
    <row r="580" spans="1:5">
      <c r="A580" s="245"/>
      <c r="B580" s="108" t="s">
        <v>2141</v>
      </c>
      <c r="C580" s="107"/>
      <c r="D580" s="106" t="s">
        <v>2140</v>
      </c>
      <c r="E580" s="100"/>
    </row>
    <row r="581" spans="1:5">
      <c r="A581" s="245"/>
      <c r="B581" s="109"/>
      <c r="C581" s="113" t="s">
        <v>2139</v>
      </c>
      <c r="D581" s="112" t="s">
        <v>2138</v>
      </c>
      <c r="E581" s="100"/>
    </row>
    <row r="582" spans="1:5">
      <c r="A582" s="245"/>
      <c r="B582" s="109"/>
      <c r="C582" s="113" t="s">
        <v>2137</v>
      </c>
      <c r="D582" s="112" t="s">
        <v>2136</v>
      </c>
      <c r="E582" s="100"/>
    </row>
    <row r="583" spans="1:5">
      <c r="A583" s="245"/>
      <c r="B583" s="109"/>
      <c r="C583" s="113" t="s">
        <v>2135</v>
      </c>
      <c r="D583" s="112" t="s">
        <v>2134</v>
      </c>
      <c r="E583" s="100"/>
    </row>
    <row r="584" spans="1:5">
      <c r="A584" s="245"/>
      <c r="B584" s="109"/>
      <c r="C584" s="108"/>
      <c r="D584" s="106"/>
      <c r="E584" s="100"/>
    </row>
    <row r="585" spans="1:5">
      <c r="A585" s="111">
        <v>31</v>
      </c>
      <c r="B585" s="109"/>
      <c r="C585" s="107"/>
      <c r="D585" s="106" t="s">
        <v>2132</v>
      </c>
      <c r="E585" s="100"/>
    </row>
    <row r="586" spans="1:5">
      <c r="A586" s="245"/>
      <c r="B586" s="109"/>
      <c r="C586" s="108"/>
      <c r="D586" s="106"/>
      <c r="E586" s="100"/>
    </row>
    <row r="587" spans="1:5">
      <c r="A587" s="139"/>
      <c r="B587" s="108" t="s">
        <v>2133</v>
      </c>
      <c r="C587" s="138"/>
      <c r="D587" s="106" t="s">
        <v>2132</v>
      </c>
      <c r="E587" s="100"/>
    </row>
    <row r="588" spans="1:5">
      <c r="A588" s="245"/>
      <c r="B588" s="109"/>
      <c r="C588" s="113" t="s">
        <v>2131</v>
      </c>
      <c r="D588" s="112" t="s">
        <v>2130</v>
      </c>
      <c r="E588" s="100"/>
    </row>
    <row r="589" spans="1:5">
      <c r="A589" s="245"/>
      <c r="B589" s="109"/>
      <c r="C589" s="113" t="s">
        <v>2129</v>
      </c>
      <c r="D589" s="112" t="s">
        <v>2128</v>
      </c>
      <c r="E589" s="100"/>
    </row>
    <row r="590" spans="1:5">
      <c r="A590" s="245"/>
      <c r="B590" s="109"/>
      <c r="C590" s="113" t="s">
        <v>2127</v>
      </c>
      <c r="D590" s="112" t="s">
        <v>2126</v>
      </c>
      <c r="E590" s="100"/>
    </row>
    <row r="591" spans="1:5">
      <c r="A591" s="245"/>
      <c r="B591" s="109"/>
      <c r="C591" s="113" t="s">
        <v>2125</v>
      </c>
      <c r="D591" s="112" t="s">
        <v>2124</v>
      </c>
      <c r="E591" s="100"/>
    </row>
    <row r="592" spans="1:5">
      <c r="A592" s="245"/>
      <c r="B592" s="109"/>
      <c r="C592" s="113"/>
      <c r="D592" s="112"/>
      <c r="E592" s="100"/>
    </row>
    <row r="593" spans="1:5">
      <c r="A593" s="111">
        <v>32</v>
      </c>
      <c r="B593" s="109"/>
      <c r="C593" s="107"/>
      <c r="D593" s="106" t="s">
        <v>2123</v>
      </c>
      <c r="E593" s="100"/>
    </row>
    <row r="594" spans="1:5">
      <c r="A594" s="245"/>
      <c r="B594" s="109"/>
      <c r="C594" s="108"/>
      <c r="D594" s="106"/>
      <c r="E594" s="100"/>
    </row>
    <row r="595" spans="1:5">
      <c r="A595" s="245"/>
      <c r="B595" s="108" t="s">
        <v>2122</v>
      </c>
      <c r="C595" s="107"/>
      <c r="D595" s="106" t="s">
        <v>2121</v>
      </c>
      <c r="E595" s="100"/>
    </row>
    <row r="596" spans="1:5">
      <c r="A596" s="245"/>
      <c r="B596" s="109"/>
      <c r="C596" s="113" t="s">
        <v>2120</v>
      </c>
      <c r="D596" s="112" t="s">
        <v>2119</v>
      </c>
      <c r="E596" s="100"/>
    </row>
    <row r="597" spans="1:5">
      <c r="A597" s="245"/>
      <c r="B597" s="109"/>
      <c r="C597" s="113" t="s">
        <v>2118</v>
      </c>
      <c r="D597" s="112" t="s">
        <v>2117</v>
      </c>
      <c r="E597" s="100"/>
    </row>
    <row r="598" spans="1:5">
      <c r="A598" s="245"/>
      <c r="B598" s="109"/>
      <c r="C598" s="113" t="s">
        <v>2116</v>
      </c>
      <c r="D598" s="112" t="s">
        <v>2115</v>
      </c>
      <c r="E598" s="100"/>
    </row>
    <row r="599" spans="1:5">
      <c r="A599" s="245"/>
      <c r="B599" s="109"/>
      <c r="C599" s="108"/>
      <c r="D599" s="106"/>
      <c r="E599" s="100"/>
    </row>
    <row r="600" spans="1:5">
      <c r="A600" s="245"/>
      <c r="B600" s="108" t="s">
        <v>2114</v>
      </c>
      <c r="C600" s="107"/>
      <c r="D600" s="106" t="s">
        <v>2112</v>
      </c>
      <c r="E600" s="100"/>
    </row>
    <row r="601" spans="1:5">
      <c r="A601" s="245"/>
      <c r="B601" s="109"/>
      <c r="C601" s="113" t="s">
        <v>2113</v>
      </c>
      <c r="D601" s="112" t="s">
        <v>2112</v>
      </c>
      <c r="E601" s="100"/>
    </row>
    <row r="602" spans="1:5">
      <c r="A602" s="245"/>
      <c r="B602" s="109"/>
      <c r="C602" s="108"/>
      <c r="D602" s="106"/>
      <c r="E602" s="100"/>
    </row>
    <row r="603" spans="1:5">
      <c r="A603" s="245"/>
      <c r="B603" s="108" t="s">
        <v>2111</v>
      </c>
      <c r="C603" s="107"/>
      <c r="D603" s="106" t="s">
        <v>2109</v>
      </c>
      <c r="E603" s="100"/>
    </row>
    <row r="604" spans="1:5">
      <c r="A604" s="245"/>
      <c r="B604" s="109"/>
      <c r="C604" s="113" t="s">
        <v>2110</v>
      </c>
      <c r="D604" s="112" t="s">
        <v>2109</v>
      </c>
      <c r="E604" s="100"/>
    </row>
    <row r="605" spans="1:5">
      <c r="A605" s="245"/>
      <c r="B605" s="109"/>
      <c r="C605" s="108"/>
      <c r="D605" s="106"/>
      <c r="E605" s="100"/>
    </row>
    <row r="606" spans="1:5">
      <c r="A606" s="245"/>
      <c r="B606" s="108" t="s">
        <v>2108</v>
      </c>
      <c r="C606" s="107"/>
      <c r="D606" s="106" t="s">
        <v>2106</v>
      </c>
      <c r="E606" s="100"/>
    </row>
    <row r="607" spans="1:5">
      <c r="A607" s="245"/>
      <c r="B607" s="109"/>
      <c r="C607" s="113" t="s">
        <v>2107</v>
      </c>
      <c r="D607" s="112" t="s">
        <v>2106</v>
      </c>
      <c r="E607" s="100"/>
    </row>
    <row r="608" spans="1:5">
      <c r="A608" s="245"/>
      <c r="B608" s="109"/>
      <c r="C608" s="108"/>
      <c r="D608" s="106"/>
      <c r="E608" s="100"/>
    </row>
    <row r="609" spans="1:5">
      <c r="A609" s="245"/>
      <c r="B609" s="108" t="s">
        <v>2105</v>
      </c>
      <c r="C609" s="107"/>
      <c r="D609" s="106" t="s">
        <v>2103</v>
      </c>
      <c r="E609" s="100"/>
    </row>
    <row r="610" spans="1:5">
      <c r="A610" s="245"/>
      <c r="B610" s="109"/>
      <c r="C610" s="113" t="s">
        <v>2104</v>
      </c>
      <c r="D610" s="112" t="s">
        <v>2103</v>
      </c>
      <c r="E610" s="100"/>
    </row>
    <row r="611" spans="1:5">
      <c r="A611" s="245"/>
      <c r="B611" s="109"/>
      <c r="C611" s="108"/>
      <c r="D611" s="106"/>
      <c r="E611" s="100"/>
    </row>
    <row r="612" spans="1:5">
      <c r="A612" s="245"/>
      <c r="B612" s="108" t="s">
        <v>2102</v>
      </c>
      <c r="C612" s="107"/>
      <c r="D612" s="106" t="s">
        <v>2101</v>
      </c>
      <c r="E612" s="100"/>
    </row>
    <row r="613" spans="1:5">
      <c r="A613" s="245"/>
      <c r="B613" s="109"/>
      <c r="C613" s="113" t="s">
        <v>2100</v>
      </c>
      <c r="D613" s="112" t="s">
        <v>2099</v>
      </c>
      <c r="E613" s="100"/>
    </row>
    <row r="614" spans="1:5">
      <c r="A614" s="245"/>
      <c r="B614" s="109"/>
      <c r="C614" s="113" t="s">
        <v>2098</v>
      </c>
      <c r="D614" s="112" t="s">
        <v>2097</v>
      </c>
      <c r="E614" s="100"/>
    </row>
    <row r="615" spans="1:5">
      <c r="A615" s="245"/>
      <c r="B615" s="109"/>
      <c r="C615" s="113"/>
      <c r="D615" s="112"/>
      <c r="E615" s="100"/>
    </row>
    <row r="616" spans="1:5">
      <c r="A616" s="111">
        <v>33</v>
      </c>
      <c r="B616" s="109"/>
      <c r="C616" s="107"/>
      <c r="D616" s="106" t="s">
        <v>2096</v>
      </c>
      <c r="E616" s="100"/>
    </row>
    <row r="617" spans="1:5">
      <c r="A617" s="245"/>
      <c r="B617" s="109"/>
      <c r="C617" s="108"/>
      <c r="D617" s="106"/>
      <c r="E617" s="100"/>
    </row>
    <row r="618" spans="1:5">
      <c r="A618" s="245"/>
      <c r="B618" s="108" t="s">
        <v>2095</v>
      </c>
      <c r="C618" s="107"/>
      <c r="D618" s="123" t="s">
        <v>2094</v>
      </c>
      <c r="E618" s="100"/>
    </row>
    <row r="619" spans="1:5">
      <c r="A619" s="245"/>
      <c r="B619" s="109"/>
      <c r="C619" s="113" t="s">
        <v>2093</v>
      </c>
      <c r="D619" s="112" t="s">
        <v>2092</v>
      </c>
      <c r="E619" s="100"/>
    </row>
    <row r="620" spans="1:5">
      <c r="A620" s="245"/>
      <c r="B620" s="109"/>
      <c r="C620" s="113" t="s">
        <v>2091</v>
      </c>
      <c r="D620" s="112" t="s">
        <v>2090</v>
      </c>
      <c r="E620" s="100"/>
    </row>
    <row r="621" spans="1:5">
      <c r="A621" s="245"/>
      <c r="B621" s="109"/>
      <c r="C621" s="113" t="s">
        <v>2089</v>
      </c>
      <c r="D621" s="112" t="s">
        <v>2088</v>
      </c>
      <c r="E621" s="100"/>
    </row>
    <row r="622" spans="1:5">
      <c r="A622" s="245"/>
      <c r="B622" s="109"/>
      <c r="C622" s="113" t="s">
        <v>2087</v>
      </c>
      <c r="D622" s="112" t="s">
        <v>2086</v>
      </c>
      <c r="E622" s="100"/>
    </row>
    <row r="623" spans="1:5">
      <c r="A623" s="245"/>
      <c r="B623" s="109"/>
      <c r="C623" s="113" t="s">
        <v>2085</v>
      </c>
      <c r="D623" s="112" t="s">
        <v>2084</v>
      </c>
      <c r="E623" s="100"/>
    </row>
    <row r="624" spans="1:5">
      <c r="A624" s="245"/>
      <c r="B624" s="109"/>
      <c r="C624" s="113" t="s">
        <v>2083</v>
      </c>
      <c r="D624" s="112" t="s">
        <v>2082</v>
      </c>
      <c r="E624" s="100"/>
    </row>
    <row r="625" spans="1:5">
      <c r="A625" s="245"/>
      <c r="B625" s="109"/>
      <c r="C625" s="113" t="s">
        <v>2081</v>
      </c>
      <c r="D625" s="112" t="s">
        <v>2080</v>
      </c>
      <c r="E625" s="100"/>
    </row>
    <row r="626" spans="1:5" ht="15">
      <c r="A626" s="121"/>
      <c r="B626" s="119"/>
      <c r="C626" s="113" t="s">
        <v>2079</v>
      </c>
      <c r="D626" s="112" t="s">
        <v>2078</v>
      </c>
      <c r="E626" s="100"/>
    </row>
    <row r="627" spans="1:5" ht="25.5">
      <c r="A627" s="121"/>
      <c r="B627" s="119"/>
      <c r="C627" s="113" t="s">
        <v>2077</v>
      </c>
      <c r="D627" s="112" t="s">
        <v>2076</v>
      </c>
      <c r="E627" s="100"/>
    </row>
    <row r="628" spans="1:5">
      <c r="A628" s="245"/>
      <c r="B628" s="109"/>
      <c r="C628" s="113" t="s">
        <v>2075</v>
      </c>
      <c r="D628" s="112" t="s">
        <v>2074</v>
      </c>
      <c r="E628" s="100"/>
    </row>
    <row r="629" spans="1:5">
      <c r="A629" s="245"/>
      <c r="B629" s="109"/>
      <c r="C629" s="108"/>
      <c r="D629" s="106"/>
      <c r="E629" s="100"/>
    </row>
    <row r="630" spans="1:5">
      <c r="A630" s="245"/>
      <c r="B630" s="108" t="s">
        <v>2073</v>
      </c>
      <c r="C630" s="107"/>
      <c r="D630" s="106" t="s">
        <v>2071</v>
      </c>
      <c r="E630" s="100"/>
    </row>
    <row r="631" spans="1:5">
      <c r="A631" s="245"/>
      <c r="B631" s="109"/>
      <c r="C631" s="113" t="s">
        <v>2072</v>
      </c>
      <c r="D631" s="112" t="s">
        <v>2071</v>
      </c>
      <c r="E631" s="100"/>
    </row>
    <row r="632" spans="1:5">
      <c r="A632" s="245"/>
      <c r="B632" s="109"/>
      <c r="C632" s="108"/>
      <c r="D632" s="106"/>
      <c r="E632" s="100"/>
    </row>
    <row r="633" spans="1:5">
      <c r="A633" s="245"/>
      <c r="B633" s="109"/>
      <c r="C633" s="108"/>
      <c r="D633" s="106"/>
      <c r="E633" s="100"/>
    </row>
    <row r="634" spans="1:5" ht="25.5">
      <c r="A634" s="245"/>
      <c r="B634" s="109"/>
      <c r="C634" s="108"/>
      <c r="D634" s="106" t="s">
        <v>244</v>
      </c>
      <c r="E634" s="100"/>
    </row>
    <row r="635" spans="1:5">
      <c r="A635" s="245"/>
      <c r="B635" s="109"/>
      <c r="C635" s="113"/>
      <c r="D635" s="112"/>
      <c r="E635" s="100"/>
    </row>
    <row r="636" spans="1:5">
      <c r="A636" s="111">
        <v>35</v>
      </c>
      <c r="B636" s="109"/>
      <c r="C636" s="107"/>
      <c r="D636" s="106" t="s">
        <v>2070</v>
      </c>
      <c r="E636" s="100"/>
    </row>
    <row r="637" spans="1:5">
      <c r="A637" s="245"/>
      <c r="B637" s="109"/>
      <c r="C637" s="108"/>
      <c r="D637" s="106"/>
      <c r="E637" s="100"/>
    </row>
    <row r="638" spans="1:5">
      <c r="A638" s="245"/>
      <c r="B638" s="109" t="s">
        <v>2069</v>
      </c>
      <c r="C638" s="107"/>
      <c r="D638" s="106" t="s">
        <v>2068</v>
      </c>
      <c r="E638" s="100"/>
    </row>
    <row r="639" spans="1:5" ht="15">
      <c r="A639" s="245"/>
      <c r="B639" s="115"/>
      <c r="C639" s="113" t="s">
        <v>2067</v>
      </c>
      <c r="D639" s="112" t="s">
        <v>2066</v>
      </c>
      <c r="E639" s="100"/>
    </row>
    <row r="640" spans="1:5">
      <c r="A640" s="245"/>
      <c r="B640" s="109"/>
      <c r="C640" s="113" t="s">
        <v>2065</v>
      </c>
      <c r="D640" s="112" t="s">
        <v>2064</v>
      </c>
      <c r="E640" s="100"/>
    </row>
    <row r="641" spans="1:5">
      <c r="A641" s="245"/>
      <c r="B641" s="109"/>
      <c r="C641" s="113" t="s">
        <v>2063</v>
      </c>
      <c r="D641" s="112" t="s">
        <v>2062</v>
      </c>
      <c r="E641" s="100"/>
    </row>
    <row r="642" spans="1:5">
      <c r="A642" s="245"/>
      <c r="B642" s="109"/>
      <c r="C642" s="113" t="s">
        <v>2061</v>
      </c>
      <c r="D642" s="112" t="s">
        <v>2060</v>
      </c>
      <c r="E642" s="100"/>
    </row>
    <row r="643" spans="1:5">
      <c r="A643" s="245"/>
      <c r="B643" s="109"/>
      <c r="C643" s="108"/>
      <c r="D643" s="106"/>
      <c r="E643" s="100"/>
    </row>
    <row r="644" spans="1:5">
      <c r="A644" s="245"/>
      <c r="B644" s="108" t="s">
        <v>2059</v>
      </c>
      <c r="C644" s="107"/>
      <c r="D644" s="106" t="s">
        <v>2058</v>
      </c>
      <c r="E644" s="100"/>
    </row>
    <row r="645" spans="1:5">
      <c r="A645" s="245"/>
      <c r="B645" s="109"/>
      <c r="C645" s="113" t="s">
        <v>2057</v>
      </c>
      <c r="D645" s="112" t="s">
        <v>2056</v>
      </c>
      <c r="E645" s="100"/>
    </row>
    <row r="646" spans="1:5">
      <c r="A646" s="245"/>
      <c r="B646" s="109"/>
      <c r="C646" s="113" t="s">
        <v>2055</v>
      </c>
      <c r="D646" s="112" t="s">
        <v>2054</v>
      </c>
      <c r="E646" s="100"/>
    </row>
    <row r="647" spans="1:5">
      <c r="A647" s="245"/>
      <c r="B647" s="109"/>
      <c r="C647" s="113" t="s">
        <v>2053</v>
      </c>
      <c r="D647" s="112" t="s">
        <v>2052</v>
      </c>
      <c r="E647" s="100"/>
    </row>
    <row r="648" spans="1:5">
      <c r="A648" s="245"/>
      <c r="B648" s="109"/>
      <c r="C648" s="108"/>
      <c r="D648" s="106"/>
      <c r="E648" s="100"/>
    </row>
    <row r="649" spans="1:5">
      <c r="A649" s="245"/>
      <c r="B649" s="108" t="s">
        <v>2051</v>
      </c>
      <c r="C649" s="107"/>
      <c r="D649" s="106" t="s">
        <v>2050</v>
      </c>
      <c r="E649" s="100"/>
    </row>
    <row r="650" spans="1:5">
      <c r="A650" s="245"/>
      <c r="B650" s="109"/>
      <c r="C650" s="113" t="s">
        <v>2049</v>
      </c>
      <c r="D650" s="116" t="s">
        <v>2048</v>
      </c>
      <c r="E650" s="100"/>
    </row>
    <row r="651" spans="1:5" ht="15">
      <c r="A651" s="121"/>
      <c r="B651" s="119"/>
      <c r="C651" s="113" t="s">
        <v>2047</v>
      </c>
      <c r="D651" s="116" t="s">
        <v>2046</v>
      </c>
      <c r="E651" s="100"/>
    </row>
    <row r="652" spans="1:5" ht="15">
      <c r="A652" s="121"/>
      <c r="B652" s="119"/>
      <c r="C652" s="113" t="s">
        <v>2045</v>
      </c>
      <c r="D652" s="116" t="s">
        <v>2044</v>
      </c>
      <c r="E652" s="100"/>
    </row>
    <row r="653" spans="1:5" ht="15">
      <c r="A653" s="121"/>
      <c r="B653" s="119"/>
      <c r="C653" s="124" t="s">
        <v>2043</v>
      </c>
      <c r="D653" s="116" t="s">
        <v>2042</v>
      </c>
      <c r="E653" s="100"/>
    </row>
    <row r="654" spans="1:5" ht="15">
      <c r="A654" s="121"/>
      <c r="B654" s="119"/>
      <c r="C654" s="124" t="s">
        <v>2041</v>
      </c>
      <c r="D654" s="116" t="s">
        <v>2040</v>
      </c>
      <c r="E654" s="100"/>
    </row>
    <row r="655" spans="1:5" ht="15">
      <c r="A655" s="121"/>
      <c r="B655" s="119"/>
      <c r="C655" s="113" t="s">
        <v>2039</v>
      </c>
      <c r="D655" s="116" t="s">
        <v>2038</v>
      </c>
      <c r="E655" s="100"/>
    </row>
    <row r="656" spans="1:5" ht="15">
      <c r="A656" s="121"/>
      <c r="B656" s="119"/>
      <c r="C656" s="113" t="s">
        <v>2037</v>
      </c>
      <c r="D656" s="116" t="s">
        <v>2036</v>
      </c>
      <c r="E656" s="100"/>
    </row>
    <row r="657" spans="1:5">
      <c r="A657" s="245"/>
      <c r="B657" s="109"/>
      <c r="C657" s="124" t="s">
        <v>2035</v>
      </c>
      <c r="D657" s="116" t="s">
        <v>2034</v>
      </c>
      <c r="E657" s="100"/>
    </row>
    <row r="658" spans="1:5" ht="15">
      <c r="A658" s="121"/>
      <c r="B658" s="119"/>
      <c r="C658" s="115"/>
      <c r="D658" s="117"/>
      <c r="E658" s="100"/>
    </row>
    <row r="659" spans="1:5">
      <c r="A659" s="245"/>
      <c r="B659" s="109"/>
      <c r="C659" s="108" t="s">
        <v>1657</v>
      </c>
      <c r="D659" s="106"/>
      <c r="E659" s="100"/>
    </row>
    <row r="660" spans="1:5" ht="25.5">
      <c r="A660" s="245"/>
      <c r="B660" s="109"/>
      <c r="C660" s="108"/>
      <c r="D660" s="106" t="s">
        <v>2033</v>
      </c>
      <c r="E660" s="100"/>
    </row>
    <row r="661" spans="1:5">
      <c r="A661" s="245"/>
      <c r="B661" s="109"/>
      <c r="C661" s="113"/>
      <c r="D661" s="112"/>
      <c r="E661" s="100"/>
    </row>
    <row r="662" spans="1:5">
      <c r="A662" s="111">
        <v>36</v>
      </c>
      <c r="B662" s="109"/>
      <c r="C662" s="107"/>
      <c r="D662" s="106" t="s">
        <v>2030</v>
      </c>
      <c r="E662" s="100"/>
    </row>
    <row r="663" spans="1:5">
      <c r="A663" s="245"/>
      <c r="B663" s="109"/>
      <c r="C663" s="108"/>
      <c r="D663" s="106"/>
      <c r="E663" s="100"/>
    </row>
    <row r="664" spans="1:5">
      <c r="A664" s="245"/>
      <c r="B664" s="108" t="s">
        <v>2032</v>
      </c>
      <c r="C664" s="107"/>
      <c r="D664" s="106" t="s">
        <v>2030</v>
      </c>
      <c r="E664" s="100"/>
    </row>
    <row r="665" spans="1:5">
      <c r="A665" s="245"/>
      <c r="B665" s="109"/>
      <c r="C665" s="113" t="s">
        <v>2031</v>
      </c>
      <c r="D665" s="112" t="s">
        <v>2030</v>
      </c>
      <c r="E665" s="100"/>
    </row>
    <row r="666" spans="1:5">
      <c r="A666" s="245"/>
      <c r="B666" s="109"/>
      <c r="C666" s="108"/>
      <c r="D666" s="106"/>
      <c r="E666" s="100"/>
    </row>
    <row r="667" spans="1:5">
      <c r="A667" s="111">
        <v>37</v>
      </c>
      <c r="B667" s="109"/>
      <c r="C667" s="107"/>
      <c r="D667" s="106" t="s">
        <v>2027</v>
      </c>
      <c r="E667" s="100"/>
    </row>
    <row r="668" spans="1:5">
      <c r="A668" s="245"/>
      <c r="B668" s="109"/>
      <c r="C668" s="108"/>
      <c r="D668" s="106"/>
      <c r="E668" s="100"/>
    </row>
    <row r="669" spans="1:5">
      <c r="A669" s="245"/>
      <c r="B669" s="108" t="s">
        <v>2029</v>
      </c>
      <c r="C669" s="107"/>
      <c r="D669" s="106" t="s">
        <v>2027</v>
      </c>
      <c r="E669" s="100"/>
    </row>
    <row r="670" spans="1:5">
      <c r="A670" s="245"/>
      <c r="B670" s="109"/>
      <c r="C670" s="113" t="s">
        <v>2028</v>
      </c>
      <c r="D670" s="116" t="s">
        <v>2027</v>
      </c>
      <c r="E670" s="100"/>
    </row>
    <row r="671" spans="1:5">
      <c r="A671" s="245"/>
      <c r="B671" s="109"/>
      <c r="C671" s="108"/>
      <c r="D671" s="106"/>
      <c r="E671" s="100"/>
    </row>
    <row r="672" spans="1:5" ht="25.5">
      <c r="A672" s="111">
        <v>38</v>
      </c>
      <c r="B672" s="109"/>
      <c r="C672" s="107"/>
      <c r="D672" s="123" t="s">
        <v>2026</v>
      </c>
      <c r="E672" s="100"/>
    </row>
    <row r="673" spans="1:5">
      <c r="A673" s="245"/>
      <c r="B673" s="109"/>
      <c r="C673" s="108"/>
      <c r="D673" s="106"/>
      <c r="E673" s="100"/>
    </row>
    <row r="674" spans="1:5">
      <c r="A674" s="245"/>
      <c r="B674" s="108" t="s">
        <v>2025</v>
      </c>
      <c r="C674" s="107"/>
      <c r="D674" s="142" t="s">
        <v>2024</v>
      </c>
      <c r="E674" s="100"/>
    </row>
    <row r="675" spans="1:5">
      <c r="A675" s="245"/>
      <c r="B675" s="109"/>
      <c r="C675" s="113" t="s">
        <v>2023</v>
      </c>
      <c r="D675" s="141" t="s">
        <v>2022</v>
      </c>
      <c r="E675" s="100"/>
    </row>
    <row r="676" spans="1:5">
      <c r="A676" s="245"/>
      <c r="B676" s="109"/>
      <c r="C676" s="113" t="s">
        <v>2021</v>
      </c>
      <c r="D676" s="141" t="s">
        <v>2020</v>
      </c>
      <c r="E676" s="100"/>
    </row>
    <row r="677" spans="1:5">
      <c r="A677" s="245"/>
      <c r="B677" s="109"/>
      <c r="C677" s="108"/>
      <c r="D677" s="106"/>
      <c r="E677" s="100"/>
    </row>
    <row r="678" spans="1:5">
      <c r="A678" s="245"/>
      <c r="B678" s="108" t="s">
        <v>2019</v>
      </c>
      <c r="C678" s="107"/>
      <c r="D678" s="142" t="s">
        <v>2018</v>
      </c>
      <c r="E678" s="100"/>
    </row>
    <row r="679" spans="1:5">
      <c r="A679" s="245"/>
      <c r="B679" s="109"/>
      <c r="C679" s="143" t="s">
        <v>2017</v>
      </c>
      <c r="D679" s="112" t="s">
        <v>2016</v>
      </c>
      <c r="E679" s="100"/>
    </row>
    <row r="680" spans="1:5">
      <c r="A680" s="245"/>
      <c r="B680" s="109"/>
      <c r="C680" s="113" t="s">
        <v>2015</v>
      </c>
      <c r="D680" s="141" t="s">
        <v>2014</v>
      </c>
      <c r="E680" s="100"/>
    </row>
    <row r="681" spans="1:5">
      <c r="A681" s="245"/>
      <c r="B681" s="109"/>
      <c r="C681" s="108"/>
      <c r="D681" s="106"/>
      <c r="E681" s="100"/>
    </row>
    <row r="682" spans="1:5">
      <c r="A682" s="245"/>
      <c r="B682" s="108" t="s">
        <v>2013</v>
      </c>
      <c r="C682" s="107"/>
      <c r="D682" s="142" t="s">
        <v>2012</v>
      </c>
      <c r="E682" s="100"/>
    </row>
    <row r="683" spans="1:5">
      <c r="A683" s="245"/>
      <c r="B683" s="109"/>
      <c r="C683" s="113" t="s">
        <v>2011</v>
      </c>
      <c r="D683" s="141" t="s">
        <v>2010</v>
      </c>
      <c r="E683" s="100"/>
    </row>
    <row r="684" spans="1:5">
      <c r="A684" s="245"/>
      <c r="B684" s="109"/>
      <c r="C684" s="113" t="s">
        <v>2009</v>
      </c>
      <c r="D684" s="141" t="s">
        <v>2008</v>
      </c>
      <c r="E684" s="100"/>
    </row>
    <row r="685" spans="1:5">
      <c r="A685" s="245"/>
      <c r="B685" s="109"/>
      <c r="C685" s="108"/>
      <c r="D685" s="106"/>
      <c r="E685" s="100"/>
    </row>
    <row r="686" spans="1:5">
      <c r="A686" s="111">
        <v>39</v>
      </c>
      <c r="B686" s="109"/>
      <c r="C686" s="107"/>
      <c r="D686" s="106" t="s">
        <v>2005</v>
      </c>
      <c r="E686" s="100"/>
    </row>
    <row r="687" spans="1:5">
      <c r="A687" s="245"/>
      <c r="B687" s="109"/>
      <c r="C687" s="108"/>
      <c r="D687" s="106"/>
      <c r="E687" s="100"/>
    </row>
    <row r="688" spans="1:5">
      <c r="A688" s="245"/>
      <c r="B688" s="108" t="s">
        <v>2007</v>
      </c>
      <c r="C688" s="107"/>
      <c r="D688" s="106" t="s">
        <v>2005</v>
      </c>
      <c r="E688" s="100"/>
    </row>
    <row r="689" spans="1:5">
      <c r="A689" s="245"/>
      <c r="B689" s="109"/>
      <c r="C689" s="113" t="s">
        <v>2006</v>
      </c>
      <c r="D689" s="116" t="s">
        <v>2005</v>
      </c>
      <c r="E689" s="100"/>
    </row>
    <row r="690" spans="1:5">
      <c r="A690" s="245"/>
      <c r="B690" s="109"/>
      <c r="C690" s="113"/>
      <c r="D690" s="112"/>
      <c r="E690" s="100"/>
    </row>
    <row r="691" spans="1:5">
      <c r="A691" s="245"/>
      <c r="B691" s="109"/>
      <c r="C691" s="108"/>
      <c r="D691" s="106"/>
      <c r="E691" s="100"/>
    </row>
    <row r="692" spans="1:5">
      <c r="A692" s="245"/>
      <c r="B692" s="109"/>
      <c r="C692" s="108"/>
      <c r="D692" s="106" t="s">
        <v>243</v>
      </c>
      <c r="E692" s="100"/>
    </row>
    <row r="693" spans="1:5">
      <c r="A693" s="245"/>
      <c r="B693" s="109"/>
      <c r="C693" s="113"/>
      <c r="D693" s="125"/>
      <c r="E693" s="100"/>
    </row>
    <row r="694" spans="1:5">
      <c r="A694" s="111">
        <v>41</v>
      </c>
      <c r="B694" s="109"/>
      <c r="C694" s="107"/>
      <c r="D694" s="106" t="s">
        <v>2004</v>
      </c>
      <c r="E694" s="100"/>
    </row>
    <row r="695" spans="1:5">
      <c r="A695" s="245"/>
      <c r="B695" s="109"/>
      <c r="C695" s="108"/>
      <c r="D695" s="106"/>
      <c r="E695" s="100"/>
    </row>
    <row r="696" spans="1:5">
      <c r="A696" s="245"/>
      <c r="B696" s="108" t="s">
        <v>2003</v>
      </c>
      <c r="C696" s="107"/>
      <c r="D696" s="106" t="s">
        <v>2002</v>
      </c>
      <c r="E696" s="100"/>
    </row>
    <row r="697" spans="1:5">
      <c r="A697" s="245"/>
      <c r="B697" s="109"/>
      <c r="C697" s="113" t="s">
        <v>2001</v>
      </c>
      <c r="D697" s="112" t="s">
        <v>2000</v>
      </c>
      <c r="E697" s="100"/>
    </row>
    <row r="698" spans="1:5">
      <c r="A698" s="245"/>
      <c r="B698" s="109"/>
      <c r="C698" s="113"/>
      <c r="D698" s="112"/>
      <c r="E698" s="100"/>
    </row>
    <row r="699" spans="1:5">
      <c r="A699" s="245"/>
      <c r="B699" s="108" t="s">
        <v>1999</v>
      </c>
      <c r="C699" s="107"/>
      <c r="D699" s="106" t="s">
        <v>1998</v>
      </c>
      <c r="E699" s="100"/>
    </row>
    <row r="700" spans="1:5">
      <c r="A700" s="245"/>
      <c r="B700" s="109"/>
      <c r="C700" s="113" t="s">
        <v>1997</v>
      </c>
      <c r="D700" s="112" t="s">
        <v>1996</v>
      </c>
      <c r="E700" s="100"/>
    </row>
    <row r="701" spans="1:5" ht="15">
      <c r="A701" s="121"/>
      <c r="B701" s="119"/>
      <c r="C701" s="113" t="s">
        <v>1995</v>
      </c>
      <c r="D701" s="112" t="s">
        <v>1994</v>
      </c>
      <c r="E701" s="100"/>
    </row>
    <row r="702" spans="1:5" ht="15">
      <c r="A702" s="121"/>
      <c r="B702" s="119"/>
      <c r="C702" s="113" t="s">
        <v>1993</v>
      </c>
      <c r="D702" s="112" t="s">
        <v>1992</v>
      </c>
      <c r="E702" s="100"/>
    </row>
    <row r="703" spans="1:5">
      <c r="A703" s="245"/>
      <c r="B703" s="109"/>
      <c r="C703" s="126"/>
      <c r="D703" s="125"/>
      <c r="E703" s="100"/>
    </row>
    <row r="704" spans="1:5">
      <c r="A704" s="111">
        <v>42</v>
      </c>
      <c r="B704" s="109"/>
      <c r="C704" s="107"/>
      <c r="D704" s="106" t="s">
        <v>1991</v>
      </c>
      <c r="E704" s="100"/>
    </row>
    <row r="705" spans="1:5">
      <c r="A705" s="114"/>
      <c r="B705" s="110"/>
      <c r="C705" s="108"/>
      <c r="D705" s="106"/>
      <c r="E705" s="100"/>
    </row>
    <row r="706" spans="1:5" ht="15">
      <c r="A706" s="121"/>
      <c r="B706" s="108" t="s">
        <v>1990</v>
      </c>
      <c r="C706" s="107"/>
      <c r="D706" s="106" t="s">
        <v>1989</v>
      </c>
      <c r="E706" s="100"/>
    </row>
    <row r="707" spans="1:5">
      <c r="A707" s="245"/>
      <c r="B707" s="109"/>
      <c r="C707" s="113" t="s">
        <v>1988</v>
      </c>
      <c r="D707" s="112" t="s">
        <v>1987</v>
      </c>
      <c r="E707" s="100"/>
    </row>
    <row r="708" spans="1:5">
      <c r="A708" s="245"/>
      <c r="B708" s="109"/>
      <c r="C708" s="113" t="s">
        <v>1986</v>
      </c>
      <c r="D708" s="112" t="s">
        <v>1985</v>
      </c>
      <c r="E708" s="100"/>
    </row>
    <row r="709" spans="1:5">
      <c r="A709" s="245"/>
      <c r="B709" s="109"/>
      <c r="C709" s="113" t="s">
        <v>1984</v>
      </c>
      <c r="D709" s="112" t="s">
        <v>1983</v>
      </c>
      <c r="E709" s="100"/>
    </row>
    <row r="710" spans="1:5">
      <c r="A710" s="245"/>
      <c r="B710" s="109"/>
      <c r="C710" s="113"/>
      <c r="D710" s="112"/>
      <c r="E710" s="100"/>
    </row>
    <row r="711" spans="1:5">
      <c r="A711" s="245"/>
      <c r="B711" s="108" t="s">
        <v>1982</v>
      </c>
      <c r="C711" s="107"/>
      <c r="D711" s="106" t="s">
        <v>1981</v>
      </c>
      <c r="E711" s="100"/>
    </row>
    <row r="712" spans="1:5">
      <c r="A712" s="245"/>
      <c r="B712" s="109"/>
      <c r="C712" s="113" t="s">
        <v>1980</v>
      </c>
      <c r="D712" s="112" t="s">
        <v>1979</v>
      </c>
      <c r="E712" s="100"/>
    </row>
    <row r="713" spans="1:5" ht="15">
      <c r="A713" s="121"/>
      <c r="B713" s="119"/>
      <c r="C713" s="113" t="s">
        <v>1978</v>
      </c>
      <c r="D713" s="112" t="s">
        <v>1977</v>
      </c>
      <c r="E713" s="100"/>
    </row>
    <row r="714" spans="1:5" ht="15">
      <c r="A714" s="121"/>
      <c r="B714" s="119"/>
      <c r="C714" s="113" t="s">
        <v>1976</v>
      </c>
      <c r="D714" s="112" t="s">
        <v>1975</v>
      </c>
      <c r="E714" s="100"/>
    </row>
    <row r="715" spans="1:5">
      <c r="A715" s="245"/>
      <c r="B715" s="109"/>
      <c r="C715" s="113" t="s">
        <v>1974</v>
      </c>
      <c r="D715" s="112" t="s">
        <v>1973</v>
      </c>
      <c r="E715" s="100"/>
    </row>
    <row r="716" spans="1:5">
      <c r="A716" s="245"/>
      <c r="B716" s="109"/>
      <c r="C716" s="108"/>
      <c r="D716" s="106"/>
      <c r="E716" s="100"/>
    </row>
    <row r="717" spans="1:5">
      <c r="A717" s="245"/>
      <c r="B717" s="108" t="s">
        <v>1972</v>
      </c>
      <c r="C717" s="107"/>
      <c r="D717" s="106" t="s">
        <v>1971</v>
      </c>
      <c r="E717" s="100"/>
    </row>
    <row r="718" spans="1:5">
      <c r="A718" s="245"/>
      <c r="B718" s="109"/>
      <c r="C718" s="113" t="s">
        <v>1970</v>
      </c>
      <c r="D718" s="112" t="s">
        <v>1969</v>
      </c>
      <c r="E718" s="100"/>
    </row>
    <row r="719" spans="1:5">
      <c r="A719" s="245"/>
      <c r="B719" s="109"/>
      <c r="C719" s="113" t="s">
        <v>1968</v>
      </c>
      <c r="D719" s="112" t="s">
        <v>1967</v>
      </c>
      <c r="E719" s="100"/>
    </row>
    <row r="720" spans="1:5">
      <c r="A720" s="245"/>
      <c r="B720" s="109"/>
      <c r="C720" s="107"/>
      <c r="D720" s="112"/>
      <c r="E720" s="100"/>
    </row>
    <row r="721" spans="1:5">
      <c r="A721" s="111">
        <v>43</v>
      </c>
      <c r="B721" s="109"/>
      <c r="C721" s="107"/>
      <c r="D721" s="106" t="s">
        <v>1966</v>
      </c>
      <c r="E721" s="100"/>
    </row>
    <row r="722" spans="1:5">
      <c r="A722" s="245"/>
      <c r="B722" s="109"/>
      <c r="C722" s="108"/>
      <c r="D722" s="106"/>
      <c r="E722" s="100"/>
    </row>
    <row r="723" spans="1:5">
      <c r="A723" s="245"/>
      <c r="B723" s="108" t="s">
        <v>1965</v>
      </c>
      <c r="C723" s="107"/>
      <c r="D723" s="106" t="s">
        <v>1964</v>
      </c>
      <c r="E723" s="100"/>
    </row>
    <row r="724" spans="1:5">
      <c r="A724" s="245"/>
      <c r="B724" s="109"/>
      <c r="C724" s="113" t="s">
        <v>1963</v>
      </c>
      <c r="D724" s="112" t="s">
        <v>1962</v>
      </c>
      <c r="E724" s="100"/>
    </row>
    <row r="725" spans="1:5">
      <c r="A725" s="245"/>
      <c r="B725" s="109"/>
      <c r="C725" s="113" t="s">
        <v>1961</v>
      </c>
      <c r="D725" s="112" t="s">
        <v>1960</v>
      </c>
      <c r="E725" s="100"/>
    </row>
    <row r="726" spans="1:5">
      <c r="A726" s="245"/>
      <c r="B726" s="109"/>
      <c r="C726" s="113" t="s">
        <v>1959</v>
      </c>
      <c r="D726" s="112" t="s">
        <v>1958</v>
      </c>
      <c r="E726" s="100"/>
    </row>
    <row r="727" spans="1:5">
      <c r="A727" s="245"/>
      <c r="B727" s="109"/>
      <c r="C727" s="108"/>
      <c r="D727" s="106"/>
      <c r="E727" s="100"/>
    </row>
    <row r="728" spans="1:5">
      <c r="A728" s="245"/>
      <c r="B728" s="108" t="s">
        <v>1957</v>
      </c>
      <c r="C728" s="107"/>
      <c r="D728" s="106" t="s">
        <v>1956</v>
      </c>
      <c r="E728" s="100"/>
    </row>
    <row r="729" spans="1:5">
      <c r="A729" s="245"/>
      <c r="B729" s="109"/>
      <c r="C729" s="113" t="s">
        <v>1955</v>
      </c>
      <c r="D729" s="112" t="s">
        <v>1954</v>
      </c>
      <c r="E729" s="100"/>
    </row>
    <row r="730" spans="1:5">
      <c r="A730" s="245"/>
      <c r="B730" s="109"/>
      <c r="C730" s="113" t="s">
        <v>1953</v>
      </c>
      <c r="D730" s="112" t="s">
        <v>1952</v>
      </c>
      <c r="E730" s="100"/>
    </row>
    <row r="731" spans="1:5">
      <c r="A731" s="245"/>
      <c r="B731" s="109"/>
      <c r="C731" s="113" t="s">
        <v>1951</v>
      </c>
      <c r="D731" s="112" t="s">
        <v>1950</v>
      </c>
      <c r="E731" s="100"/>
    </row>
    <row r="732" spans="1:5">
      <c r="A732" s="245"/>
      <c r="B732" s="109"/>
      <c r="C732" s="108"/>
      <c r="D732" s="106"/>
      <c r="E732" s="100"/>
    </row>
    <row r="733" spans="1:5">
      <c r="A733" s="245"/>
      <c r="B733" s="108" t="s">
        <v>1949</v>
      </c>
      <c r="C733" s="107"/>
      <c r="D733" s="106" t="s">
        <v>1948</v>
      </c>
      <c r="E733" s="100"/>
    </row>
    <row r="734" spans="1:5">
      <c r="A734" s="245"/>
      <c r="B734" s="109"/>
      <c r="C734" s="113" t="s">
        <v>1947</v>
      </c>
      <c r="D734" s="112" t="s">
        <v>1946</v>
      </c>
      <c r="E734" s="100"/>
    </row>
    <row r="735" spans="1:5">
      <c r="A735" s="245"/>
      <c r="B735" s="109"/>
      <c r="C735" s="113" t="s">
        <v>1945</v>
      </c>
      <c r="D735" s="112" t="s">
        <v>1944</v>
      </c>
      <c r="E735" s="100"/>
    </row>
    <row r="736" spans="1:5">
      <c r="A736" s="245"/>
      <c r="B736" s="109"/>
      <c r="C736" s="113" t="s">
        <v>1943</v>
      </c>
      <c r="D736" s="112" t="s">
        <v>1942</v>
      </c>
      <c r="E736" s="100"/>
    </row>
    <row r="737" spans="1:5">
      <c r="A737" s="245"/>
      <c r="B737" s="109"/>
      <c r="C737" s="113" t="s">
        <v>1941</v>
      </c>
      <c r="D737" s="112" t="s">
        <v>1940</v>
      </c>
      <c r="E737" s="100"/>
    </row>
    <row r="738" spans="1:5" ht="15">
      <c r="A738" s="121"/>
      <c r="B738" s="119"/>
      <c r="C738" s="113" t="s">
        <v>1939</v>
      </c>
      <c r="D738" s="112" t="s">
        <v>1938</v>
      </c>
      <c r="E738" s="100"/>
    </row>
    <row r="739" spans="1:5" ht="15">
      <c r="A739" s="121"/>
      <c r="B739" s="119"/>
      <c r="C739" s="113" t="s">
        <v>1937</v>
      </c>
      <c r="D739" s="116" t="s">
        <v>1936</v>
      </c>
      <c r="E739" s="100"/>
    </row>
    <row r="740" spans="1:5">
      <c r="A740" s="245"/>
      <c r="B740" s="109"/>
      <c r="C740" s="113" t="s">
        <v>1935</v>
      </c>
      <c r="D740" s="112" t="s">
        <v>1934</v>
      </c>
      <c r="E740" s="100"/>
    </row>
    <row r="741" spans="1:5">
      <c r="A741" s="245"/>
      <c r="B741" s="109"/>
      <c r="C741" s="113"/>
      <c r="D741" s="112"/>
      <c r="E741" s="100"/>
    </row>
    <row r="742" spans="1:5">
      <c r="A742" s="245"/>
      <c r="B742" s="108" t="s">
        <v>1933</v>
      </c>
      <c r="C742" s="107"/>
      <c r="D742" s="106" t="s">
        <v>1932</v>
      </c>
      <c r="E742" s="100"/>
    </row>
    <row r="743" spans="1:5">
      <c r="A743" s="245"/>
      <c r="B743" s="109"/>
      <c r="C743" s="113" t="s">
        <v>1931</v>
      </c>
      <c r="D743" s="112" t="s">
        <v>1930</v>
      </c>
      <c r="E743" s="100"/>
    </row>
    <row r="744" spans="1:5">
      <c r="A744" s="245"/>
      <c r="B744" s="109"/>
      <c r="C744" s="113" t="s">
        <v>1929</v>
      </c>
      <c r="D744" s="112" t="s">
        <v>1928</v>
      </c>
      <c r="E744" s="100"/>
    </row>
    <row r="745" spans="1:5">
      <c r="A745" s="245"/>
      <c r="B745" s="109"/>
      <c r="C745" s="113" t="s">
        <v>1927</v>
      </c>
      <c r="D745" s="112" t="s">
        <v>1926</v>
      </c>
      <c r="E745" s="100"/>
    </row>
    <row r="746" spans="1:5" ht="15">
      <c r="A746" s="121"/>
      <c r="B746" s="119"/>
      <c r="C746" s="113" t="s">
        <v>1925</v>
      </c>
      <c r="D746" s="112" t="s">
        <v>1924</v>
      </c>
      <c r="E746" s="100"/>
    </row>
    <row r="747" spans="1:5" ht="15">
      <c r="A747" s="121"/>
      <c r="B747" s="119"/>
      <c r="C747" s="115"/>
      <c r="D747" s="117"/>
      <c r="E747" s="100"/>
    </row>
    <row r="748" spans="1:5">
      <c r="A748" s="245"/>
      <c r="B748" s="109"/>
      <c r="C748" s="108"/>
      <c r="D748" s="106"/>
      <c r="E748" s="100"/>
    </row>
    <row r="749" spans="1:5" ht="25.5">
      <c r="A749" s="245"/>
      <c r="B749" s="109"/>
      <c r="C749" s="108"/>
      <c r="D749" s="106" t="s">
        <v>242</v>
      </c>
      <c r="E749" s="100"/>
    </row>
    <row r="750" spans="1:5">
      <c r="A750" s="245"/>
      <c r="B750" s="109"/>
      <c r="C750" s="113"/>
      <c r="D750" s="112"/>
      <c r="E750" s="100"/>
    </row>
    <row r="751" spans="1:5">
      <c r="A751" s="111">
        <v>45</v>
      </c>
      <c r="B751" s="109"/>
      <c r="C751" s="107"/>
      <c r="D751" s="106" t="s">
        <v>1923</v>
      </c>
      <c r="E751" s="100"/>
    </row>
    <row r="752" spans="1:5">
      <c r="A752" s="245"/>
      <c r="B752" s="109"/>
      <c r="C752" s="108"/>
      <c r="D752" s="106"/>
      <c r="E752" s="100"/>
    </row>
    <row r="753" spans="1:5">
      <c r="A753" s="245"/>
      <c r="B753" s="108" t="s">
        <v>1922</v>
      </c>
      <c r="C753" s="107"/>
      <c r="D753" s="106" t="s">
        <v>1921</v>
      </c>
      <c r="E753" s="100"/>
    </row>
    <row r="754" spans="1:5">
      <c r="A754" s="245"/>
      <c r="B754" s="109"/>
      <c r="C754" s="113" t="s">
        <v>1920</v>
      </c>
      <c r="D754" s="112" t="s">
        <v>1919</v>
      </c>
      <c r="E754" s="100"/>
    </row>
    <row r="755" spans="1:5">
      <c r="A755" s="245"/>
      <c r="B755" s="109"/>
      <c r="C755" s="113" t="s">
        <v>1918</v>
      </c>
      <c r="D755" s="112" t="s">
        <v>1917</v>
      </c>
      <c r="E755" s="100"/>
    </row>
    <row r="756" spans="1:5">
      <c r="A756" s="245"/>
      <c r="B756" s="109"/>
      <c r="C756" s="108"/>
      <c r="D756" s="106"/>
      <c r="E756" s="100"/>
    </row>
    <row r="757" spans="1:5">
      <c r="A757" s="245"/>
      <c r="B757" s="108" t="s">
        <v>1916</v>
      </c>
      <c r="C757" s="107"/>
      <c r="D757" s="106" t="s">
        <v>1914</v>
      </c>
      <c r="E757" s="100"/>
    </row>
    <row r="758" spans="1:5">
      <c r="A758" s="245"/>
      <c r="B758" s="109"/>
      <c r="C758" s="113" t="s">
        <v>1915</v>
      </c>
      <c r="D758" s="112" t="s">
        <v>1914</v>
      </c>
      <c r="E758" s="100"/>
    </row>
    <row r="759" spans="1:5">
      <c r="A759" s="245"/>
      <c r="B759" s="109"/>
      <c r="C759" s="108"/>
      <c r="D759" s="106"/>
      <c r="E759" s="100"/>
    </row>
    <row r="760" spans="1:5" ht="25.5">
      <c r="A760" s="245"/>
      <c r="B760" s="108" t="s">
        <v>1913</v>
      </c>
      <c r="C760" s="107"/>
      <c r="D760" s="106" t="s">
        <v>1912</v>
      </c>
      <c r="E760" s="100"/>
    </row>
    <row r="761" spans="1:5">
      <c r="A761" s="245"/>
      <c r="B761" s="109"/>
      <c r="C761" s="113" t="s">
        <v>1911</v>
      </c>
      <c r="D761" s="112" t="s">
        <v>1910</v>
      </c>
      <c r="E761" s="100"/>
    </row>
    <row r="762" spans="1:5">
      <c r="A762" s="245"/>
      <c r="B762" s="109"/>
      <c r="C762" s="113" t="s">
        <v>1909</v>
      </c>
      <c r="D762" s="112" t="s">
        <v>1908</v>
      </c>
      <c r="E762" s="100"/>
    </row>
    <row r="763" spans="1:5">
      <c r="A763" s="245"/>
      <c r="B763" s="109"/>
      <c r="C763" s="108"/>
      <c r="D763" s="106"/>
      <c r="E763" s="100"/>
    </row>
    <row r="764" spans="1:5">
      <c r="A764" s="245"/>
      <c r="B764" s="108" t="s">
        <v>1907</v>
      </c>
      <c r="C764" s="107"/>
      <c r="D764" s="106" t="s">
        <v>1905</v>
      </c>
      <c r="E764" s="100"/>
    </row>
    <row r="765" spans="1:5">
      <c r="A765" s="245"/>
      <c r="B765" s="109"/>
      <c r="C765" s="113" t="s">
        <v>1906</v>
      </c>
      <c r="D765" s="112" t="s">
        <v>1905</v>
      </c>
      <c r="E765" s="100"/>
    </row>
    <row r="766" spans="1:5">
      <c r="A766" s="245"/>
      <c r="B766" s="109"/>
      <c r="C766" s="108" t="s">
        <v>1657</v>
      </c>
      <c r="D766" s="106"/>
      <c r="E766" s="100"/>
    </row>
    <row r="767" spans="1:5">
      <c r="A767" s="111">
        <v>46</v>
      </c>
      <c r="B767" s="109"/>
      <c r="C767" s="107"/>
      <c r="D767" s="106" t="s">
        <v>1904</v>
      </c>
      <c r="E767" s="100"/>
    </row>
    <row r="768" spans="1:5">
      <c r="A768" s="245"/>
      <c r="B768" s="109"/>
      <c r="C768" s="108"/>
      <c r="D768" s="106"/>
      <c r="E768" s="100"/>
    </row>
    <row r="769" spans="1:5">
      <c r="A769" s="245"/>
      <c r="B769" s="108" t="s">
        <v>1903</v>
      </c>
      <c r="C769" s="107"/>
      <c r="D769" s="106" t="s">
        <v>1902</v>
      </c>
      <c r="E769" s="100"/>
    </row>
    <row r="770" spans="1:5" ht="25.5">
      <c r="A770" s="245"/>
      <c r="B770" s="109"/>
      <c r="C770" s="124" t="s">
        <v>1901</v>
      </c>
      <c r="D770" s="112" t="s">
        <v>1900</v>
      </c>
      <c r="E770" s="100"/>
    </row>
    <row r="771" spans="1:5" ht="25.5">
      <c r="A771" s="245"/>
      <c r="B771" s="109"/>
      <c r="C771" s="113" t="s">
        <v>1899</v>
      </c>
      <c r="D771" s="112" t="s">
        <v>1898</v>
      </c>
      <c r="E771" s="100"/>
    </row>
    <row r="772" spans="1:5" ht="25.5">
      <c r="A772" s="245"/>
      <c r="B772" s="109"/>
      <c r="C772" s="113" t="s">
        <v>1897</v>
      </c>
      <c r="D772" s="116" t="s">
        <v>1896</v>
      </c>
      <c r="E772" s="100"/>
    </row>
    <row r="773" spans="1:5" ht="25.5">
      <c r="A773" s="245"/>
      <c r="B773" s="109"/>
      <c r="C773" s="113" t="s">
        <v>1895</v>
      </c>
      <c r="D773" s="112" t="s">
        <v>1894</v>
      </c>
      <c r="E773" s="100"/>
    </row>
    <row r="774" spans="1:5" ht="25.5">
      <c r="A774" s="245"/>
      <c r="B774" s="109"/>
      <c r="C774" s="113" t="s">
        <v>1893</v>
      </c>
      <c r="D774" s="112" t="s">
        <v>1892</v>
      </c>
      <c r="E774" s="100"/>
    </row>
    <row r="775" spans="1:5" ht="25.5">
      <c r="A775" s="245"/>
      <c r="B775" s="109"/>
      <c r="C775" s="113" t="s">
        <v>1891</v>
      </c>
      <c r="D775" s="112" t="s">
        <v>1890</v>
      </c>
      <c r="E775" s="100"/>
    </row>
    <row r="776" spans="1:5" ht="25.5">
      <c r="A776" s="245"/>
      <c r="B776" s="109"/>
      <c r="C776" s="113" t="s">
        <v>1889</v>
      </c>
      <c r="D776" s="112" t="s">
        <v>1888</v>
      </c>
      <c r="E776" s="100"/>
    </row>
    <row r="777" spans="1:5" ht="25.5">
      <c r="A777" s="245"/>
      <c r="B777" s="109"/>
      <c r="C777" s="124" t="s">
        <v>1887</v>
      </c>
      <c r="D777" s="112" t="s">
        <v>1886</v>
      </c>
      <c r="E777" s="100"/>
    </row>
    <row r="778" spans="1:5" ht="25.5">
      <c r="A778" s="121"/>
      <c r="B778" s="119"/>
      <c r="C778" s="113" t="s">
        <v>1885</v>
      </c>
      <c r="D778" s="112" t="s">
        <v>1884</v>
      </c>
      <c r="E778" s="100"/>
    </row>
    <row r="779" spans="1:5" ht="25.5">
      <c r="A779" s="121"/>
      <c r="B779" s="119"/>
      <c r="C779" s="113" t="s">
        <v>1883</v>
      </c>
      <c r="D779" s="112" t="s">
        <v>1882</v>
      </c>
      <c r="E779" s="100"/>
    </row>
    <row r="780" spans="1:5" ht="25.5">
      <c r="A780" s="122"/>
      <c r="B780" s="109"/>
      <c r="C780" s="113" t="s">
        <v>1881</v>
      </c>
      <c r="D780" s="112" t="s">
        <v>1880</v>
      </c>
      <c r="E780" s="100"/>
    </row>
    <row r="781" spans="1:5">
      <c r="A781" s="245"/>
      <c r="B781" s="109"/>
      <c r="C781" s="108"/>
      <c r="D781" s="106"/>
      <c r="E781" s="100"/>
    </row>
    <row r="782" spans="1:5">
      <c r="A782" s="245"/>
      <c r="B782" s="108" t="s">
        <v>1879</v>
      </c>
      <c r="C782" s="107"/>
      <c r="D782" s="106" t="s">
        <v>1878</v>
      </c>
      <c r="E782" s="100"/>
    </row>
    <row r="783" spans="1:5">
      <c r="A783" s="245"/>
      <c r="B783" s="109"/>
      <c r="C783" s="113" t="s">
        <v>1877</v>
      </c>
      <c r="D783" s="112" t="s">
        <v>1876</v>
      </c>
      <c r="E783" s="100"/>
    </row>
    <row r="784" spans="1:5">
      <c r="A784" s="245"/>
      <c r="B784" s="109"/>
      <c r="C784" s="113" t="s">
        <v>1875</v>
      </c>
      <c r="D784" s="112" t="s">
        <v>1874</v>
      </c>
      <c r="E784" s="100"/>
    </row>
    <row r="785" spans="1:5">
      <c r="A785" s="245"/>
      <c r="B785" s="109"/>
      <c r="C785" s="113" t="s">
        <v>1873</v>
      </c>
      <c r="D785" s="112" t="s">
        <v>1872</v>
      </c>
      <c r="E785" s="100"/>
    </row>
    <row r="786" spans="1:5">
      <c r="A786" s="245"/>
      <c r="B786" s="109"/>
      <c r="C786" s="113" t="s">
        <v>1871</v>
      </c>
      <c r="D786" s="112" t="s">
        <v>1870</v>
      </c>
      <c r="E786" s="100"/>
    </row>
    <row r="787" spans="1:5">
      <c r="A787" s="245"/>
      <c r="B787" s="109"/>
      <c r="C787" s="108"/>
      <c r="D787" s="125"/>
      <c r="E787" s="100"/>
    </row>
    <row r="788" spans="1:5">
      <c r="A788" s="245"/>
      <c r="B788" s="108" t="s">
        <v>1869</v>
      </c>
      <c r="C788" s="107"/>
      <c r="D788" s="106" t="s">
        <v>1868</v>
      </c>
      <c r="E788" s="100"/>
    </row>
    <row r="789" spans="1:5">
      <c r="A789" s="245"/>
      <c r="B789" s="109"/>
      <c r="C789" s="113" t="s">
        <v>1867</v>
      </c>
      <c r="D789" s="112" t="s">
        <v>1866</v>
      </c>
      <c r="E789" s="100"/>
    </row>
    <row r="790" spans="1:5">
      <c r="A790" s="245"/>
      <c r="B790" s="109"/>
      <c r="C790" s="113" t="s">
        <v>1865</v>
      </c>
      <c r="D790" s="112" t="s">
        <v>1864</v>
      </c>
      <c r="E790" s="100"/>
    </row>
    <row r="791" spans="1:5">
      <c r="A791" s="245"/>
      <c r="B791" s="109"/>
      <c r="C791" s="113" t="s">
        <v>1863</v>
      </c>
      <c r="D791" s="112" t="s">
        <v>1862</v>
      </c>
      <c r="E791" s="100"/>
    </row>
    <row r="792" spans="1:5">
      <c r="A792" s="245"/>
      <c r="B792" s="109"/>
      <c r="C792" s="113" t="s">
        <v>1861</v>
      </c>
      <c r="D792" s="112" t="s">
        <v>1860</v>
      </c>
      <c r="E792" s="100"/>
    </row>
    <row r="793" spans="1:5">
      <c r="A793" s="245"/>
      <c r="B793" s="109"/>
      <c r="C793" s="113" t="s">
        <v>1859</v>
      </c>
      <c r="D793" s="112" t="s">
        <v>1858</v>
      </c>
      <c r="E793" s="100"/>
    </row>
    <row r="794" spans="1:5">
      <c r="A794" s="245"/>
      <c r="B794" s="109"/>
      <c r="C794" s="113" t="s">
        <v>1857</v>
      </c>
      <c r="D794" s="112" t="s">
        <v>1856</v>
      </c>
      <c r="E794" s="100"/>
    </row>
    <row r="795" spans="1:5">
      <c r="A795" s="245"/>
      <c r="B795" s="109"/>
      <c r="C795" s="113" t="s">
        <v>1855</v>
      </c>
      <c r="D795" s="112" t="s">
        <v>1854</v>
      </c>
      <c r="E795" s="100"/>
    </row>
    <row r="796" spans="1:5" ht="25.5">
      <c r="A796" s="245"/>
      <c r="B796" s="109"/>
      <c r="C796" s="113" t="s">
        <v>1853</v>
      </c>
      <c r="D796" s="112" t="s">
        <v>1852</v>
      </c>
      <c r="E796" s="100"/>
    </row>
    <row r="797" spans="1:5">
      <c r="A797" s="245"/>
      <c r="B797" s="109"/>
      <c r="C797" s="113" t="s">
        <v>1851</v>
      </c>
      <c r="D797" s="112" t="s">
        <v>1850</v>
      </c>
      <c r="E797" s="100"/>
    </row>
    <row r="798" spans="1:5">
      <c r="A798" s="245"/>
      <c r="B798" s="109"/>
      <c r="C798" s="108"/>
      <c r="D798" s="106"/>
      <c r="E798" s="100"/>
    </row>
    <row r="799" spans="1:5">
      <c r="A799" s="245"/>
      <c r="B799" s="108" t="s">
        <v>1849</v>
      </c>
      <c r="C799" s="107"/>
      <c r="D799" s="106" t="s">
        <v>1848</v>
      </c>
      <c r="E799" s="100"/>
    </row>
    <row r="800" spans="1:5">
      <c r="A800" s="245"/>
      <c r="B800" s="109"/>
      <c r="C800" s="113" t="s">
        <v>1847</v>
      </c>
      <c r="D800" s="112" t="s">
        <v>1846</v>
      </c>
      <c r="E800" s="100"/>
    </row>
    <row r="801" spans="1:5">
      <c r="A801" s="245"/>
      <c r="B801" s="109"/>
      <c r="C801" s="113" t="s">
        <v>1845</v>
      </c>
      <c r="D801" s="112" t="s">
        <v>1844</v>
      </c>
      <c r="E801" s="100"/>
    </row>
    <row r="802" spans="1:5" ht="15">
      <c r="A802" s="121"/>
      <c r="B802" s="119"/>
      <c r="C802" s="113" t="s">
        <v>1843</v>
      </c>
      <c r="D802" s="112" t="s">
        <v>1842</v>
      </c>
      <c r="E802" s="100"/>
    </row>
    <row r="803" spans="1:5" ht="15">
      <c r="A803" s="121"/>
      <c r="B803" s="119"/>
      <c r="C803" s="113" t="s">
        <v>1841</v>
      </c>
      <c r="D803" s="112" t="s">
        <v>1840</v>
      </c>
      <c r="E803" s="100"/>
    </row>
    <row r="804" spans="1:5">
      <c r="A804" s="245"/>
      <c r="B804" s="109"/>
      <c r="C804" s="113" t="s">
        <v>1839</v>
      </c>
      <c r="D804" s="112" t="s">
        <v>1838</v>
      </c>
      <c r="E804" s="100"/>
    </row>
    <row r="805" spans="1:5" ht="25.5">
      <c r="A805" s="245"/>
      <c r="B805" s="109"/>
      <c r="C805" s="113" t="s">
        <v>1837</v>
      </c>
      <c r="D805" s="112" t="s">
        <v>1836</v>
      </c>
      <c r="E805" s="100"/>
    </row>
    <row r="806" spans="1:5" ht="15">
      <c r="A806" s="121"/>
      <c r="B806" s="119"/>
      <c r="C806" s="113" t="s">
        <v>1835</v>
      </c>
      <c r="D806" s="112" t="s">
        <v>1834</v>
      </c>
      <c r="E806" s="100"/>
    </row>
    <row r="807" spans="1:5" ht="15">
      <c r="A807" s="121"/>
      <c r="B807" s="119"/>
      <c r="C807" s="113" t="s">
        <v>1833</v>
      </c>
      <c r="D807" s="112" t="s">
        <v>1832</v>
      </c>
      <c r="E807" s="100"/>
    </row>
    <row r="808" spans="1:5">
      <c r="A808" s="245"/>
      <c r="B808" s="109"/>
      <c r="C808" s="113" t="s">
        <v>1831</v>
      </c>
      <c r="D808" s="112" t="s">
        <v>1830</v>
      </c>
      <c r="E808" s="100"/>
    </row>
    <row r="809" spans="1:5">
      <c r="A809" s="245"/>
      <c r="B809" s="109"/>
      <c r="C809" s="113" t="s">
        <v>1829</v>
      </c>
      <c r="D809" s="112" t="s">
        <v>1828</v>
      </c>
      <c r="E809" s="100"/>
    </row>
    <row r="810" spans="1:5">
      <c r="A810" s="245"/>
      <c r="B810" s="109"/>
      <c r="C810" s="113" t="s">
        <v>1827</v>
      </c>
      <c r="D810" s="112" t="s">
        <v>1826</v>
      </c>
      <c r="E810" s="100"/>
    </row>
    <row r="811" spans="1:5">
      <c r="A811" s="245"/>
      <c r="B811" s="109"/>
      <c r="C811" s="113" t="s">
        <v>1825</v>
      </c>
      <c r="D811" s="112" t="s">
        <v>1824</v>
      </c>
      <c r="E811" s="100"/>
    </row>
    <row r="812" spans="1:5">
      <c r="A812" s="245"/>
      <c r="B812" s="109"/>
      <c r="C812" s="113" t="s">
        <v>1823</v>
      </c>
      <c r="D812" s="112" t="s">
        <v>1822</v>
      </c>
      <c r="E812" s="100"/>
    </row>
    <row r="813" spans="1:5">
      <c r="A813" s="245"/>
      <c r="B813" s="109"/>
      <c r="C813" s="113"/>
      <c r="D813" s="112"/>
      <c r="E813" s="100"/>
    </row>
    <row r="814" spans="1:5">
      <c r="A814" s="245"/>
      <c r="B814" s="108" t="s">
        <v>1821</v>
      </c>
      <c r="C814" s="107"/>
      <c r="D814" s="106" t="s">
        <v>1820</v>
      </c>
      <c r="E814" s="100"/>
    </row>
    <row r="815" spans="1:5">
      <c r="A815" s="245"/>
      <c r="B815" s="109"/>
      <c r="C815" s="113" t="s">
        <v>1819</v>
      </c>
      <c r="D815" s="112" t="s">
        <v>1818</v>
      </c>
      <c r="E815" s="100"/>
    </row>
    <row r="816" spans="1:5">
      <c r="A816" s="245"/>
      <c r="B816" s="109"/>
      <c r="C816" s="113" t="s">
        <v>1817</v>
      </c>
      <c r="D816" s="112" t="s">
        <v>1816</v>
      </c>
      <c r="E816" s="100"/>
    </row>
    <row r="817" spans="1:5" ht="15">
      <c r="A817" s="121"/>
      <c r="B817" s="115"/>
      <c r="C817" s="118"/>
      <c r="D817" s="117"/>
      <c r="E817" s="100"/>
    </row>
    <row r="818" spans="1:5">
      <c r="A818" s="245"/>
      <c r="B818" s="108" t="s">
        <v>1815</v>
      </c>
      <c r="C818" s="107"/>
      <c r="D818" s="106" t="s">
        <v>1814</v>
      </c>
      <c r="E818" s="100"/>
    </row>
    <row r="819" spans="1:5">
      <c r="A819" s="245"/>
      <c r="B819" s="109"/>
      <c r="C819" s="113" t="s">
        <v>1813</v>
      </c>
      <c r="D819" s="112" t="s">
        <v>1812</v>
      </c>
      <c r="E819" s="100"/>
    </row>
    <row r="820" spans="1:5">
      <c r="A820" s="245"/>
      <c r="B820" s="109"/>
      <c r="C820" s="113" t="s">
        <v>1811</v>
      </c>
      <c r="D820" s="112" t="s">
        <v>1810</v>
      </c>
      <c r="E820" s="100"/>
    </row>
    <row r="821" spans="1:5">
      <c r="A821" s="245"/>
      <c r="B821" s="109"/>
      <c r="C821" s="113" t="s">
        <v>1809</v>
      </c>
      <c r="D821" s="112" t="s">
        <v>1808</v>
      </c>
      <c r="E821" s="100"/>
    </row>
    <row r="822" spans="1:5" ht="25.5">
      <c r="A822" s="245"/>
      <c r="B822" s="109"/>
      <c r="C822" s="113" t="s">
        <v>1807</v>
      </c>
      <c r="D822" s="112" t="s">
        <v>1806</v>
      </c>
      <c r="E822" s="100"/>
    </row>
    <row r="823" spans="1:5">
      <c r="A823" s="245"/>
      <c r="B823" s="109"/>
      <c r="C823" s="113" t="s">
        <v>1805</v>
      </c>
      <c r="D823" s="112" t="s">
        <v>1804</v>
      </c>
      <c r="E823" s="100"/>
    </row>
    <row r="824" spans="1:5">
      <c r="A824" s="245"/>
      <c r="B824" s="109"/>
      <c r="C824" s="113" t="s">
        <v>1803</v>
      </c>
      <c r="D824" s="112" t="s">
        <v>1802</v>
      </c>
      <c r="E824" s="100"/>
    </row>
    <row r="825" spans="1:5">
      <c r="A825" s="245"/>
      <c r="B825" s="109"/>
      <c r="C825" s="113" t="s">
        <v>1801</v>
      </c>
      <c r="D825" s="112" t="s">
        <v>1800</v>
      </c>
      <c r="E825" s="100"/>
    </row>
    <row r="826" spans="1:5">
      <c r="A826" s="245"/>
      <c r="B826" s="109"/>
      <c r="C826" s="108"/>
      <c r="D826" s="106"/>
      <c r="E826" s="100"/>
    </row>
    <row r="827" spans="1:5">
      <c r="A827" s="245"/>
      <c r="B827" s="108" t="s">
        <v>1799</v>
      </c>
      <c r="C827" s="107"/>
      <c r="D827" s="106" t="s">
        <v>1798</v>
      </c>
      <c r="E827" s="100"/>
    </row>
    <row r="828" spans="1:5">
      <c r="A828" s="245"/>
      <c r="B828" s="109"/>
      <c r="C828" s="113" t="s">
        <v>1797</v>
      </c>
      <c r="D828" s="112" t="s">
        <v>1796</v>
      </c>
      <c r="E828" s="100"/>
    </row>
    <row r="829" spans="1:5" ht="15">
      <c r="A829" s="121"/>
      <c r="B829" s="119"/>
      <c r="C829" s="113" t="s">
        <v>1795</v>
      </c>
      <c r="D829" s="112" t="s">
        <v>1794</v>
      </c>
      <c r="E829" s="100"/>
    </row>
    <row r="830" spans="1:5" ht="15">
      <c r="A830" s="121"/>
      <c r="B830" s="119"/>
      <c r="C830" s="113" t="s">
        <v>1793</v>
      </c>
      <c r="D830" s="112" t="s">
        <v>1792</v>
      </c>
      <c r="E830" s="100"/>
    </row>
    <row r="831" spans="1:5" ht="15">
      <c r="A831" s="121"/>
      <c r="B831" s="119"/>
      <c r="C831" s="113" t="s">
        <v>1791</v>
      </c>
      <c r="D831" s="112" t="s">
        <v>1790</v>
      </c>
      <c r="E831" s="100"/>
    </row>
    <row r="832" spans="1:5">
      <c r="A832" s="245"/>
      <c r="B832" s="109"/>
      <c r="C832" s="113" t="s">
        <v>1789</v>
      </c>
      <c r="D832" s="112" t="s">
        <v>1788</v>
      </c>
      <c r="E832" s="100"/>
    </row>
    <row r="833" spans="1:5">
      <c r="A833" s="245"/>
      <c r="B833" s="109"/>
      <c r="C833" s="113" t="s">
        <v>1787</v>
      </c>
      <c r="D833" s="112" t="s">
        <v>1786</v>
      </c>
      <c r="E833" s="100"/>
    </row>
    <row r="834" spans="1:5" ht="25.5">
      <c r="A834" s="245"/>
      <c r="B834" s="109"/>
      <c r="C834" s="113" t="s">
        <v>1785</v>
      </c>
      <c r="D834" s="112" t="s">
        <v>1784</v>
      </c>
      <c r="E834" s="100"/>
    </row>
    <row r="835" spans="1:5">
      <c r="A835" s="245"/>
      <c r="B835" s="109"/>
      <c r="C835" s="113" t="s">
        <v>1783</v>
      </c>
      <c r="D835" s="112" t="s">
        <v>1782</v>
      </c>
      <c r="E835" s="100"/>
    </row>
    <row r="836" spans="1:5">
      <c r="A836" s="245"/>
      <c r="B836" s="109"/>
      <c r="C836" s="113" t="s">
        <v>1781</v>
      </c>
      <c r="D836" s="112" t="s">
        <v>1780</v>
      </c>
      <c r="E836" s="100"/>
    </row>
    <row r="837" spans="1:5" ht="15">
      <c r="A837" s="121"/>
      <c r="B837" s="119"/>
      <c r="C837" s="113" t="s">
        <v>1779</v>
      </c>
      <c r="D837" s="112" t="s">
        <v>1778</v>
      </c>
      <c r="E837" s="100"/>
    </row>
    <row r="838" spans="1:5" ht="15">
      <c r="A838" s="121"/>
      <c r="B838" s="119"/>
      <c r="C838" s="113" t="s">
        <v>1777</v>
      </c>
      <c r="D838" s="112" t="s">
        <v>1776</v>
      </c>
      <c r="E838" s="100"/>
    </row>
    <row r="839" spans="1:5">
      <c r="A839" s="245"/>
      <c r="B839" s="109"/>
      <c r="C839" s="113" t="s">
        <v>1775</v>
      </c>
      <c r="D839" s="112" t="s">
        <v>1774</v>
      </c>
      <c r="E839" s="100"/>
    </row>
    <row r="840" spans="1:5">
      <c r="A840" s="245"/>
      <c r="B840" s="109"/>
      <c r="C840" s="113"/>
      <c r="D840" s="112"/>
      <c r="E840" s="100"/>
    </row>
    <row r="841" spans="1:5">
      <c r="A841" s="245"/>
      <c r="B841" s="108" t="s">
        <v>1773</v>
      </c>
      <c r="C841" s="107"/>
      <c r="D841" s="106" t="s">
        <v>1771</v>
      </c>
      <c r="E841" s="100"/>
    </row>
    <row r="842" spans="1:5">
      <c r="A842" s="245"/>
      <c r="B842" s="109"/>
      <c r="C842" s="113" t="s">
        <v>1772</v>
      </c>
      <c r="D842" s="112" t="s">
        <v>1771</v>
      </c>
      <c r="E842" s="100"/>
    </row>
    <row r="843" spans="1:5">
      <c r="A843" s="245"/>
      <c r="B843" s="109"/>
      <c r="C843" s="108"/>
      <c r="D843" s="106"/>
      <c r="E843" s="100"/>
    </row>
    <row r="844" spans="1:5">
      <c r="A844" s="111">
        <v>47</v>
      </c>
      <c r="B844" s="109"/>
      <c r="C844" s="107"/>
      <c r="D844" s="106" t="s">
        <v>1770</v>
      </c>
      <c r="E844" s="100"/>
    </row>
    <row r="845" spans="1:5">
      <c r="A845" s="245"/>
      <c r="B845" s="109"/>
      <c r="C845" s="108"/>
      <c r="D845" s="106"/>
      <c r="E845" s="100"/>
    </row>
    <row r="846" spans="1:5">
      <c r="A846" s="245"/>
      <c r="B846" s="108" t="s">
        <v>1769</v>
      </c>
      <c r="C846" s="107"/>
      <c r="D846" s="106" t="s">
        <v>1768</v>
      </c>
      <c r="E846" s="100"/>
    </row>
    <row r="847" spans="1:5" ht="25.5">
      <c r="A847" s="245"/>
      <c r="B847" s="109"/>
      <c r="C847" s="113" t="s">
        <v>1767</v>
      </c>
      <c r="D847" s="112" t="s">
        <v>1766</v>
      </c>
      <c r="E847" s="100"/>
    </row>
    <row r="848" spans="1:5">
      <c r="A848" s="245"/>
      <c r="B848" s="109"/>
      <c r="C848" s="113" t="s">
        <v>1765</v>
      </c>
      <c r="D848" s="112" t="s">
        <v>1764</v>
      </c>
      <c r="E848" s="100"/>
    </row>
    <row r="849" spans="1:5">
      <c r="A849" s="245"/>
      <c r="B849" s="109"/>
      <c r="C849" s="108"/>
      <c r="D849" s="106"/>
      <c r="E849" s="100"/>
    </row>
    <row r="850" spans="1:5" ht="25.5">
      <c r="A850" s="245"/>
      <c r="B850" s="108" t="s">
        <v>1763</v>
      </c>
      <c r="C850" s="107"/>
      <c r="D850" s="106" t="s">
        <v>1762</v>
      </c>
      <c r="E850" s="100"/>
    </row>
    <row r="851" spans="1:5">
      <c r="A851" s="245"/>
      <c r="B851" s="109"/>
      <c r="C851" s="113" t="s">
        <v>1761</v>
      </c>
      <c r="D851" s="112" t="s">
        <v>1760</v>
      </c>
      <c r="E851" s="100"/>
    </row>
    <row r="852" spans="1:5">
      <c r="A852" s="245"/>
      <c r="B852" s="109"/>
      <c r="C852" s="113" t="s">
        <v>1759</v>
      </c>
      <c r="D852" s="112" t="s">
        <v>1758</v>
      </c>
      <c r="E852" s="100"/>
    </row>
    <row r="853" spans="1:5">
      <c r="A853" s="245"/>
      <c r="B853" s="109"/>
      <c r="C853" s="113" t="s">
        <v>1757</v>
      </c>
      <c r="D853" s="112" t="s">
        <v>1756</v>
      </c>
      <c r="E853" s="100"/>
    </row>
    <row r="854" spans="1:5">
      <c r="A854" s="245"/>
      <c r="B854" s="109"/>
      <c r="C854" s="113" t="s">
        <v>1755</v>
      </c>
      <c r="D854" s="112" t="s">
        <v>1754</v>
      </c>
      <c r="E854" s="100"/>
    </row>
    <row r="855" spans="1:5">
      <c r="A855" s="245"/>
      <c r="B855" s="109"/>
      <c r="C855" s="113" t="s">
        <v>1753</v>
      </c>
      <c r="D855" s="112" t="s">
        <v>1752</v>
      </c>
      <c r="E855" s="100"/>
    </row>
    <row r="856" spans="1:5">
      <c r="A856" s="245"/>
      <c r="B856" s="109"/>
      <c r="C856" s="113" t="s">
        <v>1751</v>
      </c>
      <c r="D856" s="112" t="s">
        <v>1750</v>
      </c>
      <c r="E856" s="100"/>
    </row>
    <row r="857" spans="1:5">
      <c r="A857" s="245"/>
      <c r="B857" s="109"/>
      <c r="C857" s="113" t="s">
        <v>1749</v>
      </c>
      <c r="D857" s="112" t="s">
        <v>1748</v>
      </c>
      <c r="E857" s="100"/>
    </row>
    <row r="858" spans="1:5">
      <c r="A858" s="245"/>
      <c r="B858" s="109"/>
      <c r="C858" s="108"/>
      <c r="D858" s="106"/>
      <c r="E858" s="100"/>
    </row>
    <row r="859" spans="1:5">
      <c r="A859" s="245"/>
      <c r="B859" s="108" t="s">
        <v>1747</v>
      </c>
      <c r="C859" s="107"/>
      <c r="D859" s="106" t="s">
        <v>1745</v>
      </c>
      <c r="E859" s="100"/>
    </row>
    <row r="860" spans="1:5">
      <c r="A860" s="245"/>
      <c r="B860" s="109"/>
      <c r="C860" s="113" t="s">
        <v>1746</v>
      </c>
      <c r="D860" s="112" t="s">
        <v>1745</v>
      </c>
      <c r="E860" s="100"/>
    </row>
    <row r="861" spans="1:5">
      <c r="A861" s="245"/>
      <c r="B861" s="109"/>
      <c r="C861" s="108"/>
      <c r="D861" s="106"/>
      <c r="E861" s="100"/>
    </row>
    <row r="862" spans="1:5" ht="25.5">
      <c r="A862" s="245"/>
      <c r="B862" s="108" t="s">
        <v>1744</v>
      </c>
      <c r="C862" s="107"/>
      <c r="D862" s="106" t="s">
        <v>1743</v>
      </c>
      <c r="E862" s="100"/>
    </row>
    <row r="863" spans="1:5">
      <c r="A863" s="245"/>
      <c r="B863" s="109"/>
      <c r="C863" s="113" t="s">
        <v>1742</v>
      </c>
      <c r="D863" s="112" t="s">
        <v>1741</v>
      </c>
      <c r="E863" s="100"/>
    </row>
    <row r="864" spans="1:5">
      <c r="A864" s="245"/>
      <c r="B864" s="109"/>
      <c r="C864" s="113" t="s">
        <v>1740</v>
      </c>
      <c r="D864" s="112" t="s">
        <v>1739</v>
      </c>
      <c r="E864" s="100"/>
    </row>
    <row r="865" spans="1:5">
      <c r="A865" s="245"/>
      <c r="B865" s="109"/>
      <c r="C865" s="113" t="s">
        <v>1738</v>
      </c>
      <c r="D865" s="112" t="s">
        <v>1737</v>
      </c>
      <c r="E865" s="100"/>
    </row>
    <row r="866" spans="1:5">
      <c r="A866" s="245"/>
      <c r="B866" s="109"/>
      <c r="C866" s="107"/>
      <c r="D866" s="112"/>
      <c r="E866" s="100"/>
    </row>
    <row r="867" spans="1:5" ht="25.5">
      <c r="A867" s="245"/>
      <c r="B867" s="108" t="s">
        <v>1736</v>
      </c>
      <c r="C867" s="107"/>
      <c r="D867" s="106" t="s">
        <v>1735</v>
      </c>
      <c r="E867" s="100"/>
    </row>
    <row r="868" spans="1:5">
      <c r="A868" s="245"/>
      <c r="B868" s="109"/>
      <c r="C868" s="113" t="s">
        <v>1734</v>
      </c>
      <c r="D868" s="112" t="s">
        <v>1733</v>
      </c>
      <c r="E868" s="100"/>
    </row>
    <row r="869" spans="1:5">
      <c r="A869" s="245"/>
      <c r="B869" s="109"/>
      <c r="C869" s="113" t="s">
        <v>1732</v>
      </c>
      <c r="D869" s="112" t="s">
        <v>1731</v>
      </c>
      <c r="E869" s="100"/>
    </row>
    <row r="870" spans="1:5">
      <c r="A870" s="245"/>
      <c r="B870" s="109"/>
      <c r="C870" s="113" t="s">
        <v>1730</v>
      </c>
      <c r="D870" s="112" t="s">
        <v>1729</v>
      </c>
      <c r="E870" s="100"/>
    </row>
    <row r="871" spans="1:5">
      <c r="A871" s="245"/>
      <c r="B871" s="109"/>
      <c r="C871" s="113" t="s">
        <v>1728</v>
      </c>
      <c r="D871" s="112" t="s">
        <v>1727</v>
      </c>
      <c r="E871" s="100"/>
    </row>
    <row r="872" spans="1:5" ht="25.5">
      <c r="A872" s="245"/>
      <c r="B872" s="109"/>
      <c r="C872" s="113" t="s">
        <v>1726</v>
      </c>
      <c r="D872" s="112" t="s">
        <v>1725</v>
      </c>
      <c r="E872" s="100"/>
    </row>
    <row r="873" spans="1:5">
      <c r="A873" s="245"/>
      <c r="B873" s="109"/>
      <c r="C873" s="108"/>
      <c r="D873" s="106"/>
      <c r="E873" s="100"/>
    </row>
    <row r="874" spans="1:5" ht="25.5">
      <c r="A874" s="245"/>
      <c r="B874" s="108" t="s">
        <v>1724</v>
      </c>
      <c r="C874" s="107"/>
      <c r="D874" s="106" t="s">
        <v>1723</v>
      </c>
      <c r="E874" s="100"/>
    </row>
    <row r="875" spans="1:5">
      <c r="A875" s="245"/>
      <c r="B875" s="109"/>
      <c r="C875" s="113" t="s">
        <v>1722</v>
      </c>
      <c r="D875" s="112" t="s">
        <v>1721</v>
      </c>
      <c r="E875" s="100"/>
    </row>
    <row r="876" spans="1:5">
      <c r="A876" s="245"/>
      <c r="B876" s="109"/>
      <c r="C876" s="113" t="s">
        <v>1720</v>
      </c>
      <c r="D876" s="112" t="s">
        <v>1719</v>
      </c>
      <c r="E876" s="100"/>
    </row>
    <row r="877" spans="1:5">
      <c r="A877" s="245"/>
      <c r="B877" s="109"/>
      <c r="C877" s="113" t="s">
        <v>1718</v>
      </c>
      <c r="D877" s="112" t="s">
        <v>1717</v>
      </c>
      <c r="E877" s="100"/>
    </row>
    <row r="878" spans="1:5">
      <c r="A878" s="245"/>
      <c r="B878" s="109"/>
      <c r="C878" s="113" t="s">
        <v>1716</v>
      </c>
      <c r="D878" s="112" t="s">
        <v>1715</v>
      </c>
      <c r="E878" s="100"/>
    </row>
    <row r="879" spans="1:5">
      <c r="A879" s="245"/>
      <c r="B879" s="109"/>
      <c r="C879" s="113" t="s">
        <v>1714</v>
      </c>
      <c r="D879" s="112" t="s">
        <v>1713</v>
      </c>
      <c r="E879" s="100"/>
    </row>
    <row r="880" spans="1:5">
      <c r="A880" s="245"/>
      <c r="B880" s="109"/>
      <c r="C880" s="108"/>
      <c r="D880" s="106"/>
      <c r="E880" s="100"/>
    </row>
    <row r="881" spans="1:5">
      <c r="A881" s="245"/>
      <c r="B881" s="108" t="s">
        <v>1712</v>
      </c>
      <c r="C881" s="107"/>
      <c r="D881" s="106" t="s">
        <v>1711</v>
      </c>
      <c r="E881" s="100"/>
    </row>
    <row r="882" spans="1:5">
      <c r="A882" s="245"/>
      <c r="B882" s="109"/>
      <c r="C882" s="113" t="s">
        <v>1710</v>
      </c>
      <c r="D882" s="112" t="s">
        <v>1709</v>
      </c>
      <c r="E882" s="100"/>
    </row>
    <row r="883" spans="1:5">
      <c r="A883" s="245"/>
      <c r="B883" s="109"/>
      <c r="C883" s="113" t="s">
        <v>1708</v>
      </c>
      <c r="D883" s="112" t="s">
        <v>1707</v>
      </c>
      <c r="E883" s="100"/>
    </row>
    <row r="884" spans="1:5">
      <c r="A884" s="245"/>
      <c r="B884" s="109"/>
      <c r="C884" s="113" t="s">
        <v>1706</v>
      </c>
      <c r="D884" s="112" t="s">
        <v>1705</v>
      </c>
      <c r="E884" s="100"/>
    </row>
    <row r="885" spans="1:5">
      <c r="A885" s="245"/>
      <c r="B885" s="109"/>
      <c r="C885" s="113" t="s">
        <v>1704</v>
      </c>
      <c r="D885" s="112" t="s">
        <v>1703</v>
      </c>
      <c r="E885" s="100"/>
    </row>
    <row r="886" spans="1:5">
      <c r="A886" s="245"/>
      <c r="B886" s="109"/>
      <c r="C886" s="113" t="s">
        <v>1702</v>
      </c>
      <c r="D886" s="112" t="s">
        <v>1701</v>
      </c>
      <c r="E886" s="100"/>
    </row>
    <row r="887" spans="1:5" ht="25.5">
      <c r="A887" s="245"/>
      <c r="B887" s="109"/>
      <c r="C887" s="113" t="s">
        <v>1700</v>
      </c>
      <c r="D887" s="112" t="s">
        <v>1699</v>
      </c>
      <c r="E887" s="100"/>
    </row>
    <row r="888" spans="1:5">
      <c r="A888" s="245"/>
      <c r="B888" s="109"/>
      <c r="C888" s="113" t="s">
        <v>1698</v>
      </c>
      <c r="D888" s="112" t="s">
        <v>1697</v>
      </c>
      <c r="E888" s="100"/>
    </row>
    <row r="889" spans="1:5">
      <c r="A889" s="245"/>
      <c r="B889" s="109"/>
      <c r="C889" s="113" t="s">
        <v>1696</v>
      </c>
      <c r="D889" s="112" t="s">
        <v>1695</v>
      </c>
      <c r="E889" s="100"/>
    </row>
    <row r="890" spans="1:5" ht="15">
      <c r="A890" s="121"/>
      <c r="B890" s="119"/>
      <c r="C890" s="113" t="s">
        <v>1694</v>
      </c>
      <c r="D890" s="112" t="s">
        <v>1693</v>
      </c>
      <c r="E890" s="100"/>
    </row>
    <row r="891" spans="1:5" ht="15">
      <c r="A891" s="121"/>
      <c r="B891" s="119"/>
      <c r="C891" s="113" t="s">
        <v>1692</v>
      </c>
      <c r="D891" s="112" t="s">
        <v>1691</v>
      </c>
      <c r="E891" s="100"/>
    </row>
    <row r="892" spans="1:5" ht="15">
      <c r="A892" s="121"/>
      <c r="B892" s="119"/>
      <c r="C892" s="113" t="s">
        <v>1690</v>
      </c>
      <c r="D892" s="116" t="s">
        <v>1689</v>
      </c>
      <c r="E892" s="100"/>
    </row>
    <row r="893" spans="1:5" ht="15">
      <c r="A893" s="121"/>
      <c r="B893" s="119"/>
      <c r="C893" s="113" t="s">
        <v>1688</v>
      </c>
      <c r="D893" s="116" t="s">
        <v>1687</v>
      </c>
      <c r="E893" s="100"/>
    </row>
    <row r="894" spans="1:5" ht="15">
      <c r="A894" s="121"/>
      <c r="B894" s="119"/>
      <c r="C894" s="113" t="s">
        <v>1686</v>
      </c>
      <c r="D894" s="112" t="s">
        <v>1685</v>
      </c>
      <c r="E894" s="100"/>
    </row>
    <row r="895" spans="1:5">
      <c r="A895" s="245"/>
      <c r="B895" s="109"/>
      <c r="C895" s="113" t="s">
        <v>1684</v>
      </c>
      <c r="D895" s="112" t="s">
        <v>1683</v>
      </c>
      <c r="E895" s="100"/>
    </row>
    <row r="896" spans="1:5">
      <c r="A896" s="245"/>
      <c r="B896" s="109"/>
      <c r="C896" s="108"/>
      <c r="D896" s="106"/>
      <c r="E896" s="100"/>
    </row>
    <row r="897" spans="1:5">
      <c r="A897" s="245"/>
      <c r="B897" s="108" t="s">
        <v>1682</v>
      </c>
      <c r="C897" s="107"/>
      <c r="D897" s="106" t="s">
        <v>1681</v>
      </c>
      <c r="E897" s="100"/>
    </row>
    <row r="898" spans="1:5" ht="25.5">
      <c r="A898" s="245"/>
      <c r="B898" s="109"/>
      <c r="C898" s="113" t="s">
        <v>1680</v>
      </c>
      <c r="D898" s="112" t="s">
        <v>1679</v>
      </c>
      <c r="E898" s="100"/>
    </row>
    <row r="899" spans="1:5">
      <c r="A899" s="245"/>
      <c r="B899" s="109"/>
      <c r="C899" s="113" t="s">
        <v>1678</v>
      </c>
      <c r="D899" s="112" t="s">
        <v>1677</v>
      </c>
      <c r="E899" s="100"/>
    </row>
    <row r="900" spans="1:5">
      <c r="A900" s="245"/>
      <c r="B900" s="109"/>
      <c r="C900" s="113" t="s">
        <v>1676</v>
      </c>
      <c r="D900" s="112" t="s">
        <v>1675</v>
      </c>
      <c r="E900" s="100"/>
    </row>
    <row r="901" spans="1:5">
      <c r="A901" s="245"/>
      <c r="B901" s="109"/>
      <c r="C901" s="113"/>
      <c r="D901" s="112"/>
      <c r="E901" s="100"/>
    </row>
    <row r="902" spans="1:5">
      <c r="A902" s="245"/>
      <c r="B902" s="108" t="s">
        <v>1674</v>
      </c>
      <c r="C902" s="107"/>
      <c r="D902" s="106" t="s">
        <v>1673</v>
      </c>
      <c r="E902" s="100"/>
    </row>
    <row r="903" spans="1:5">
      <c r="A903" s="245"/>
      <c r="B903" s="109"/>
      <c r="C903" s="113" t="s">
        <v>1672</v>
      </c>
      <c r="D903" s="112" t="s">
        <v>1671</v>
      </c>
      <c r="E903" s="100"/>
    </row>
    <row r="904" spans="1:5" ht="15">
      <c r="A904" s="121"/>
      <c r="B904" s="119"/>
      <c r="C904" s="113" t="s">
        <v>1670</v>
      </c>
      <c r="D904" s="112" t="s">
        <v>1669</v>
      </c>
      <c r="E904" s="100"/>
    </row>
    <row r="905" spans="1:5" ht="25.5">
      <c r="A905" s="121"/>
      <c r="B905" s="119"/>
      <c r="C905" s="113" t="s">
        <v>1668</v>
      </c>
      <c r="D905" s="112" t="s">
        <v>1667</v>
      </c>
      <c r="E905" s="100"/>
    </row>
    <row r="906" spans="1:5">
      <c r="A906" s="245"/>
      <c r="B906" s="109"/>
      <c r="C906" s="113" t="s">
        <v>1666</v>
      </c>
      <c r="D906" s="112" t="s">
        <v>1665</v>
      </c>
      <c r="E906" s="100"/>
    </row>
    <row r="907" spans="1:5">
      <c r="A907" s="245"/>
      <c r="B907" s="109"/>
      <c r="C907" s="113"/>
      <c r="D907" s="112"/>
      <c r="E907" s="100"/>
    </row>
    <row r="908" spans="1:5">
      <c r="A908" s="245"/>
      <c r="B908" s="109"/>
      <c r="C908" s="113"/>
      <c r="D908" s="112"/>
      <c r="E908" s="100"/>
    </row>
    <row r="909" spans="1:5">
      <c r="A909" s="245"/>
      <c r="B909" s="109"/>
      <c r="C909" s="108"/>
      <c r="D909" s="106" t="s">
        <v>241</v>
      </c>
      <c r="E909" s="100"/>
    </row>
    <row r="910" spans="1:5">
      <c r="A910" s="245"/>
      <c r="B910" s="109"/>
      <c r="C910" s="113"/>
      <c r="D910" s="112"/>
      <c r="E910" s="100"/>
    </row>
    <row r="911" spans="1:5">
      <c r="A911" s="111">
        <v>49</v>
      </c>
      <c r="B911" s="109"/>
      <c r="C911" s="107"/>
      <c r="D911" s="106" t="s">
        <v>1664</v>
      </c>
      <c r="E911" s="100"/>
    </row>
    <row r="912" spans="1:5">
      <c r="A912" s="245"/>
      <c r="B912" s="109"/>
      <c r="C912" s="108"/>
      <c r="D912" s="106"/>
      <c r="E912" s="100"/>
    </row>
    <row r="913" spans="1:5">
      <c r="A913" s="245"/>
      <c r="B913" s="108" t="s">
        <v>1663</v>
      </c>
      <c r="C913" s="107"/>
      <c r="D913" s="106" t="s">
        <v>1661</v>
      </c>
      <c r="E913" s="100"/>
    </row>
    <row r="914" spans="1:5">
      <c r="A914" s="245"/>
      <c r="B914" s="109"/>
      <c r="C914" s="113" t="s">
        <v>1662</v>
      </c>
      <c r="D914" s="116" t="s">
        <v>1661</v>
      </c>
      <c r="E914" s="100"/>
    </row>
    <row r="915" spans="1:5">
      <c r="A915" s="245"/>
      <c r="B915" s="109"/>
      <c r="C915" s="108"/>
      <c r="D915" s="106"/>
      <c r="E915" s="100"/>
    </row>
    <row r="916" spans="1:5">
      <c r="A916" s="245"/>
      <c r="B916" s="110" t="s">
        <v>1660</v>
      </c>
      <c r="C916" s="107"/>
      <c r="D916" s="106" t="s">
        <v>1658</v>
      </c>
      <c r="E916" s="100"/>
    </row>
    <row r="917" spans="1:5" ht="15">
      <c r="A917" s="245"/>
      <c r="B917" s="115"/>
      <c r="C917" s="113" t="s">
        <v>1659</v>
      </c>
      <c r="D917" s="116" t="s">
        <v>1658</v>
      </c>
      <c r="E917" s="100"/>
    </row>
    <row r="918" spans="1:5">
      <c r="A918" s="245"/>
      <c r="B918" s="109"/>
      <c r="C918" s="108" t="s">
        <v>1657</v>
      </c>
      <c r="D918" s="106"/>
      <c r="E918" s="100"/>
    </row>
    <row r="919" spans="1:5">
      <c r="A919" s="245"/>
      <c r="B919" s="108" t="s">
        <v>1656</v>
      </c>
      <c r="C919" s="107"/>
      <c r="D919" s="106" t="s">
        <v>1655</v>
      </c>
      <c r="E919" s="100"/>
    </row>
    <row r="920" spans="1:5">
      <c r="A920" s="245"/>
      <c r="B920" s="109"/>
      <c r="C920" s="113" t="s">
        <v>1654</v>
      </c>
      <c r="D920" s="112" t="s">
        <v>1653</v>
      </c>
      <c r="E920" s="100"/>
    </row>
    <row r="921" spans="1:5">
      <c r="A921" s="245"/>
      <c r="B921" s="109"/>
      <c r="C921" s="113" t="s">
        <v>1652</v>
      </c>
      <c r="D921" s="112" t="s">
        <v>1651</v>
      </c>
      <c r="E921" s="100"/>
    </row>
    <row r="922" spans="1:5">
      <c r="A922" s="245"/>
      <c r="B922" s="109"/>
      <c r="C922" s="113" t="s">
        <v>1650</v>
      </c>
      <c r="D922" s="112" t="s">
        <v>1649</v>
      </c>
      <c r="E922" s="100"/>
    </row>
    <row r="923" spans="1:5">
      <c r="A923" s="245"/>
      <c r="B923" s="109"/>
      <c r="C923" s="113" t="s">
        <v>1648</v>
      </c>
      <c r="D923" s="112" t="s">
        <v>1647</v>
      </c>
      <c r="E923" s="100"/>
    </row>
    <row r="924" spans="1:5" ht="15">
      <c r="A924" s="121"/>
      <c r="B924" s="119"/>
      <c r="C924" s="113" t="s">
        <v>1646</v>
      </c>
      <c r="D924" s="112" t="s">
        <v>1645</v>
      </c>
      <c r="E924" s="100"/>
    </row>
    <row r="925" spans="1:5" ht="15">
      <c r="A925" s="121"/>
      <c r="B925" s="119"/>
      <c r="C925" s="113" t="s">
        <v>1644</v>
      </c>
      <c r="D925" s="112" t="s">
        <v>1643</v>
      </c>
      <c r="E925" s="100"/>
    </row>
    <row r="926" spans="1:5" ht="15">
      <c r="A926" s="121"/>
      <c r="B926" s="119"/>
      <c r="C926" s="113" t="s">
        <v>1642</v>
      </c>
      <c r="D926" s="112" t="s">
        <v>1641</v>
      </c>
      <c r="E926" s="100"/>
    </row>
    <row r="927" spans="1:5" ht="15">
      <c r="A927" s="121"/>
      <c r="B927" s="119"/>
      <c r="C927" s="115"/>
      <c r="D927" s="117"/>
      <c r="E927" s="100"/>
    </row>
    <row r="928" spans="1:5">
      <c r="A928" s="245"/>
      <c r="B928" s="108" t="s">
        <v>1640</v>
      </c>
      <c r="C928" s="107"/>
      <c r="D928" s="123" t="s">
        <v>1639</v>
      </c>
      <c r="E928" s="100"/>
    </row>
    <row r="929" spans="1:5">
      <c r="A929" s="245"/>
      <c r="B929" s="109"/>
      <c r="C929" s="113" t="s">
        <v>1638</v>
      </c>
      <c r="D929" s="112" t="s">
        <v>1637</v>
      </c>
      <c r="E929" s="100"/>
    </row>
    <row r="930" spans="1:5">
      <c r="A930" s="245"/>
      <c r="B930" s="109"/>
      <c r="C930" s="113" t="s">
        <v>1636</v>
      </c>
      <c r="D930" s="112" t="s">
        <v>1635</v>
      </c>
      <c r="E930" s="100"/>
    </row>
    <row r="931" spans="1:5">
      <c r="A931" s="245"/>
      <c r="B931" s="109"/>
      <c r="C931" s="140"/>
      <c r="D931" s="125"/>
      <c r="E931" s="100"/>
    </row>
    <row r="932" spans="1:5">
      <c r="A932" s="245"/>
      <c r="B932" s="108" t="s">
        <v>1634</v>
      </c>
      <c r="C932" s="107"/>
      <c r="D932" s="106" t="s">
        <v>1632</v>
      </c>
      <c r="E932" s="100"/>
    </row>
    <row r="933" spans="1:5">
      <c r="A933" s="245"/>
      <c r="B933" s="109"/>
      <c r="C933" s="113" t="s">
        <v>1633</v>
      </c>
      <c r="D933" s="112" t="s">
        <v>1632</v>
      </c>
      <c r="E933" s="100"/>
    </row>
    <row r="934" spans="1:5">
      <c r="A934" s="245"/>
      <c r="B934" s="109"/>
      <c r="C934" s="113" t="s">
        <v>1631</v>
      </c>
      <c r="D934" s="112" t="s">
        <v>1630</v>
      </c>
      <c r="E934" s="100"/>
    </row>
    <row r="935" spans="1:5" ht="15">
      <c r="A935" s="121"/>
      <c r="B935" s="119"/>
      <c r="C935" s="113" t="s">
        <v>1629</v>
      </c>
      <c r="D935" s="112" t="s">
        <v>1628</v>
      </c>
      <c r="E935" s="100"/>
    </row>
    <row r="936" spans="1:5" ht="15">
      <c r="A936" s="121"/>
      <c r="B936" s="119"/>
      <c r="C936" s="113" t="s">
        <v>1627</v>
      </c>
      <c r="D936" s="112" t="s">
        <v>1626</v>
      </c>
      <c r="E936" s="100"/>
    </row>
    <row r="937" spans="1:5" ht="15">
      <c r="A937" s="121"/>
      <c r="B937" s="119"/>
      <c r="C937" s="115"/>
      <c r="D937" s="117"/>
      <c r="E937" s="100"/>
    </row>
    <row r="938" spans="1:5">
      <c r="A938" s="111">
        <v>50</v>
      </c>
      <c r="B938" s="109"/>
      <c r="C938" s="107"/>
      <c r="D938" s="106" t="s">
        <v>1625</v>
      </c>
      <c r="E938" s="100"/>
    </row>
    <row r="939" spans="1:5">
      <c r="A939" s="245"/>
      <c r="B939" s="109"/>
      <c r="C939" s="108"/>
      <c r="D939" s="106"/>
      <c r="E939" s="100"/>
    </row>
    <row r="940" spans="1:5">
      <c r="A940" s="245"/>
      <c r="B940" s="108" t="s">
        <v>1624</v>
      </c>
      <c r="C940" s="107"/>
      <c r="D940" s="106" t="s">
        <v>1622</v>
      </c>
      <c r="E940" s="100"/>
    </row>
    <row r="941" spans="1:5">
      <c r="A941" s="245"/>
      <c r="B941" s="109"/>
      <c r="C941" s="113" t="s">
        <v>1623</v>
      </c>
      <c r="D941" s="112" t="s">
        <v>1622</v>
      </c>
      <c r="E941" s="100"/>
    </row>
    <row r="942" spans="1:5">
      <c r="A942" s="245"/>
      <c r="B942" s="109"/>
      <c r="C942" s="113"/>
      <c r="D942" s="112"/>
      <c r="E942" s="100"/>
    </row>
    <row r="943" spans="1:5">
      <c r="A943" s="245"/>
      <c r="B943" s="108" t="s">
        <v>1621</v>
      </c>
      <c r="C943" s="107"/>
      <c r="D943" s="106" t="s">
        <v>1619</v>
      </c>
      <c r="E943" s="100"/>
    </row>
    <row r="944" spans="1:5">
      <c r="A944" s="245"/>
      <c r="B944" s="109"/>
      <c r="C944" s="113" t="s">
        <v>1620</v>
      </c>
      <c r="D944" s="112" t="s">
        <v>1619</v>
      </c>
      <c r="E944" s="100"/>
    </row>
    <row r="945" spans="1:5">
      <c r="A945" s="245"/>
      <c r="B945" s="109"/>
      <c r="C945" s="108"/>
      <c r="D945" s="106"/>
      <c r="E945" s="100"/>
    </row>
    <row r="946" spans="1:5">
      <c r="A946" s="245"/>
      <c r="B946" s="108" t="s">
        <v>1618</v>
      </c>
      <c r="C946" s="107"/>
      <c r="D946" s="106" t="s">
        <v>1616</v>
      </c>
      <c r="E946" s="100"/>
    </row>
    <row r="947" spans="1:5">
      <c r="A947" s="245"/>
      <c r="B947" s="109"/>
      <c r="C947" s="113" t="s">
        <v>1617</v>
      </c>
      <c r="D947" s="112" t="s">
        <v>1616</v>
      </c>
      <c r="E947" s="100"/>
    </row>
    <row r="948" spans="1:5">
      <c r="A948" s="245"/>
      <c r="B948" s="109"/>
      <c r="C948" s="113"/>
      <c r="D948" s="112"/>
      <c r="E948" s="100"/>
    </row>
    <row r="949" spans="1:5">
      <c r="A949" s="245"/>
      <c r="B949" s="108" t="s">
        <v>1615</v>
      </c>
      <c r="C949" s="107"/>
      <c r="D949" s="106" t="s">
        <v>1613</v>
      </c>
      <c r="E949" s="100"/>
    </row>
    <row r="950" spans="1:5">
      <c r="A950" s="245"/>
      <c r="B950" s="109"/>
      <c r="C950" s="113" t="s">
        <v>1614</v>
      </c>
      <c r="D950" s="112" t="s">
        <v>1613</v>
      </c>
      <c r="E950" s="100"/>
    </row>
    <row r="951" spans="1:5">
      <c r="A951" s="245"/>
      <c r="B951" s="109"/>
      <c r="C951" s="108"/>
      <c r="D951" s="106"/>
      <c r="E951" s="100"/>
    </row>
    <row r="952" spans="1:5">
      <c r="A952" s="111">
        <v>51</v>
      </c>
      <c r="B952" s="109"/>
      <c r="C952" s="107"/>
      <c r="D952" s="106" t="s">
        <v>1612</v>
      </c>
      <c r="E952" s="100"/>
    </row>
    <row r="953" spans="1:5">
      <c r="A953" s="245"/>
      <c r="B953" s="109"/>
      <c r="C953" s="108"/>
      <c r="D953" s="106"/>
      <c r="E953" s="100"/>
    </row>
    <row r="954" spans="1:5">
      <c r="A954" s="245"/>
      <c r="B954" s="108" t="s">
        <v>1611</v>
      </c>
      <c r="C954" s="107"/>
      <c r="D954" s="106" t="s">
        <v>1609</v>
      </c>
      <c r="E954" s="100"/>
    </row>
    <row r="955" spans="1:5">
      <c r="A955" s="245"/>
      <c r="B955" s="109"/>
      <c r="C955" s="113" t="s">
        <v>1610</v>
      </c>
      <c r="D955" s="116" t="s">
        <v>1609</v>
      </c>
      <c r="E955" s="100"/>
    </row>
    <row r="956" spans="1:5">
      <c r="A956" s="245"/>
      <c r="B956" s="109"/>
      <c r="C956" s="113" t="s">
        <v>1608</v>
      </c>
      <c r="D956" s="116" t="s">
        <v>1607</v>
      </c>
      <c r="E956" s="100"/>
    </row>
    <row r="957" spans="1:5" ht="15">
      <c r="A957" s="121"/>
      <c r="B957" s="119"/>
      <c r="C957" s="113" t="s">
        <v>1606</v>
      </c>
      <c r="D957" s="116" t="s">
        <v>1605</v>
      </c>
      <c r="E957" s="100"/>
    </row>
    <row r="958" spans="1:5" ht="15">
      <c r="A958" s="121"/>
      <c r="B958" s="119"/>
      <c r="C958" s="113" t="s">
        <v>1604</v>
      </c>
      <c r="D958" s="116" t="s">
        <v>1603</v>
      </c>
      <c r="E958" s="100"/>
    </row>
    <row r="959" spans="1:5" ht="15">
      <c r="A959" s="121"/>
      <c r="B959" s="119"/>
      <c r="C959" s="113" t="s">
        <v>1602</v>
      </c>
      <c r="D959" s="116" t="s">
        <v>1601</v>
      </c>
      <c r="E959" s="100"/>
    </row>
    <row r="960" spans="1:5" ht="15">
      <c r="A960" s="121"/>
      <c r="B960" s="119"/>
      <c r="C960" s="113" t="s">
        <v>1600</v>
      </c>
      <c r="D960" s="116" t="s">
        <v>1599</v>
      </c>
      <c r="E960" s="100"/>
    </row>
    <row r="961" spans="1:5" ht="15">
      <c r="A961" s="121"/>
      <c r="B961" s="119"/>
      <c r="C961" s="115"/>
      <c r="D961" s="117"/>
      <c r="E961" s="100"/>
    </row>
    <row r="962" spans="1:5">
      <c r="A962" s="245"/>
      <c r="B962" s="108" t="s">
        <v>1598</v>
      </c>
      <c r="C962" s="107"/>
      <c r="D962" s="106" t="s">
        <v>1597</v>
      </c>
      <c r="E962" s="100"/>
    </row>
    <row r="963" spans="1:5">
      <c r="A963" s="245"/>
      <c r="B963" s="109"/>
      <c r="C963" s="113" t="s">
        <v>1596</v>
      </c>
      <c r="D963" s="116" t="s">
        <v>1595</v>
      </c>
      <c r="E963" s="100"/>
    </row>
    <row r="964" spans="1:5">
      <c r="A964" s="245"/>
      <c r="B964" s="109"/>
      <c r="C964" s="113" t="s">
        <v>1594</v>
      </c>
      <c r="D964" s="112" t="s">
        <v>1593</v>
      </c>
      <c r="E964" s="100"/>
    </row>
    <row r="965" spans="1:5">
      <c r="A965" s="245"/>
      <c r="B965" s="109"/>
      <c r="C965" s="108"/>
      <c r="D965" s="106"/>
      <c r="E965" s="100"/>
    </row>
    <row r="966" spans="1:5">
      <c r="A966" s="111">
        <v>52</v>
      </c>
      <c r="B966" s="109"/>
      <c r="C966" s="107"/>
      <c r="D966" s="106" t="s">
        <v>1592</v>
      </c>
      <c r="E966" s="100"/>
    </row>
    <row r="967" spans="1:5">
      <c r="A967" s="245"/>
      <c r="B967" s="109"/>
      <c r="C967" s="108"/>
      <c r="D967" s="106"/>
      <c r="E967" s="100"/>
    </row>
    <row r="968" spans="1:5">
      <c r="A968" s="245"/>
      <c r="B968" s="108" t="s">
        <v>1591</v>
      </c>
      <c r="C968" s="107"/>
      <c r="D968" s="106" t="s">
        <v>1589</v>
      </c>
      <c r="E968" s="100"/>
    </row>
    <row r="969" spans="1:5">
      <c r="A969" s="245"/>
      <c r="B969" s="109"/>
      <c r="C969" s="113" t="s">
        <v>1590</v>
      </c>
      <c r="D969" s="112" t="s">
        <v>1589</v>
      </c>
      <c r="E969" s="100"/>
    </row>
    <row r="970" spans="1:5">
      <c r="A970" s="245"/>
      <c r="B970" s="109"/>
      <c r="C970" s="108"/>
      <c r="D970" s="106"/>
      <c r="E970" s="100"/>
    </row>
    <row r="971" spans="1:5">
      <c r="A971" s="245"/>
      <c r="B971" s="108" t="s">
        <v>1588</v>
      </c>
      <c r="C971" s="107"/>
      <c r="D971" s="106" t="s">
        <v>1587</v>
      </c>
      <c r="E971" s="100"/>
    </row>
    <row r="972" spans="1:5">
      <c r="A972" s="245"/>
      <c r="B972" s="109"/>
      <c r="C972" s="113" t="s">
        <v>1586</v>
      </c>
      <c r="D972" s="112" t="s">
        <v>1585</v>
      </c>
      <c r="E972" s="100"/>
    </row>
    <row r="973" spans="1:5">
      <c r="A973" s="245"/>
      <c r="B973" s="109"/>
      <c r="C973" s="113" t="s">
        <v>1584</v>
      </c>
      <c r="D973" s="112" t="s">
        <v>1583</v>
      </c>
      <c r="E973" s="100"/>
    </row>
    <row r="974" spans="1:5">
      <c r="A974" s="245"/>
      <c r="B974" s="109"/>
      <c r="C974" s="113" t="s">
        <v>1582</v>
      </c>
      <c r="D974" s="112" t="s">
        <v>1581</v>
      </c>
      <c r="E974" s="100"/>
    </row>
    <row r="975" spans="1:5">
      <c r="A975" s="245"/>
      <c r="B975" s="109"/>
      <c r="C975" s="113" t="s">
        <v>1580</v>
      </c>
      <c r="D975" s="112" t="s">
        <v>1579</v>
      </c>
      <c r="E975" s="100"/>
    </row>
    <row r="976" spans="1:5">
      <c r="A976" s="245"/>
      <c r="B976" s="109"/>
      <c r="C976" s="113" t="s">
        <v>1578</v>
      </c>
      <c r="D976" s="112" t="s">
        <v>1577</v>
      </c>
      <c r="E976" s="100"/>
    </row>
    <row r="977" spans="1:5">
      <c r="A977" s="245"/>
      <c r="B977" s="109"/>
      <c r="C977" s="108"/>
      <c r="D977" s="106"/>
      <c r="E977" s="100"/>
    </row>
    <row r="978" spans="1:5">
      <c r="A978" s="111">
        <v>53</v>
      </c>
      <c r="B978" s="109"/>
      <c r="C978" s="107"/>
      <c r="D978" s="123" t="s">
        <v>1576</v>
      </c>
      <c r="E978" s="100"/>
    </row>
    <row r="979" spans="1:5">
      <c r="A979" s="245"/>
      <c r="B979" s="109"/>
      <c r="C979" s="108"/>
      <c r="D979" s="106"/>
      <c r="E979" s="100"/>
    </row>
    <row r="980" spans="1:5">
      <c r="A980" s="245"/>
      <c r="B980" s="108" t="s">
        <v>1575</v>
      </c>
      <c r="C980" s="107"/>
      <c r="D980" s="106" t="s">
        <v>1573</v>
      </c>
      <c r="E980" s="100"/>
    </row>
    <row r="981" spans="1:5">
      <c r="A981" s="245"/>
      <c r="B981" s="109"/>
      <c r="C981" s="113" t="s">
        <v>1574</v>
      </c>
      <c r="D981" s="112" t="s">
        <v>1573</v>
      </c>
      <c r="E981" s="100"/>
    </row>
    <row r="982" spans="1:5">
      <c r="A982" s="245"/>
      <c r="B982" s="109"/>
      <c r="C982" s="108"/>
      <c r="D982" s="125"/>
      <c r="E982" s="100"/>
    </row>
    <row r="983" spans="1:5">
      <c r="A983" s="245"/>
      <c r="B983" s="108" t="s">
        <v>1572</v>
      </c>
      <c r="C983" s="107"/>
      <c r="D983" s="106" t="s">
        <v>1570</v>
      </c>
      <c r="E983" s="100"/>
    </row>
    <row r="984" spans="1:5">
      <c r="A984" s="245"/>
      <c r="B984" s="109"/>
      <c r="C984" s="113" t="s">
        <v>1571</v>
      </c>
      <c r="D984" s="112" t="s">
        <v>1570</v>
      </c>
      <c r="E984" s="100"/>
    </row>
    <row r="985" spans="1:5">
      <c r="A985" s="245"/>
      <c r="B985" s="109"/>
      <c r="C985" s="113"/>
      <c r="D985" s="112"/>
      <c r="E985" s="100"/>
    </row>
    <row r="986" spans="1:5">
      <c r="A986" s="245"/>
      <c r="B986" s="109"/>
      <c r="C986" s="108"/>
      <c r="D986" s="106"/>
      <c r="E986" s="100"/>
    </row>
    <row r="987" spans="1:5">
      <c r="A987" s="245"/>
      <c r="B987" s="109"/>
      <c r="C987" s="108"/>
      <c r="D987" s="106" t="s">
        <v>240</v>
      </c>
      <c r="E987" s="100"/>
    </row>
    <row r="988" spans="1:5">
      <c r="A988" s="245"/>
      <c r="B988" s="109"/>
      <c r="C988" s="113"/>
      <c r="D988" s="112"/>
      <c r="E988" s="100"/>
    </row>
    <row r="989" spans="1:5">
      <c r="A989" s="111">
        <v>55</v>
      </c>
      <c r="B989" s="109"/>
      <c r="C989" s="107"/>
      <c r="D989" s="106" t="s">
        <v>1569</v>
      </c>
      <c r="E989" s="100"/>
    </row>
    <row r="990" spans="1:5">
      <c r="A990" s="245"/>
      <c r="B990" s="109"/>
      <c r="C990" s="108"/>
      <c r="D990" s="106"/>
      <c r="E990" s="100"/>
    </row>
    <row r="991" spans="1:5">
      <c r="A991" s="139"/>
      <c r="B991" s="108" t="s">
        <v>1568</v>
      </c>
      <c r="C991" s="138"/>
      <c r="D991" s="123" t="s">
        <v>1566</v>
      </c>
      <c r="E991" s="100"/>
    </row>
    <row r="992" spans="1:5">
      <c r="A992" s="139"/>
      <c r="B992" s="138"/>
      <c r="C992" s="113" t="s">
        <v>1567</v>
      </c>
      <c r="D992" s="112" t="s">
        <v>1566</v>
      </c>
      <c r="E992" s="100"/>
    </row>
    <row r="993" spans="1:5">
      <c r="A993" s="139"/>
      <c r="B993" s="138"/>
      <c r="C993" s="113" t="s">
        <v>1565</v>
      </c>
      <c r="D993" s="112" t="s">
        <v>1564</v>
      </c>
      <c r="E993" s="100"/>
    </row>
    <row r="994" spans="1:5" ht="15">
      <c r="A994" s="121"/>
      <c r="B994" s="119"/>
      <c r="C994" s="113" t="s">
        <v>1563</v>
      </c>
      <c r="D994" s="112" t="s">
        <v>1562</v>
      </c>
      <c r="E994" s="100"/>
    </row>
    <row r="995" spans="1:5" ht="15">
      <c r="A995" s="121"/>
      <c r="B995" s="119"/>
      <c r="C995" s="113" t="s">
        <v>1561</v>
      </c>
      <c r="D995" s="112" t="s">
        <v>1560</v>
      </c>
      <c r="E995" s="100"/>
    </row>
    <row r="996" spans="1:5" ht="15">
      <c r="A996" s="121"/>
      <c r="B996" s="119"/>
      <c r="C996" s="115"/>
      <c r="D996" s="117"/>
      <c r="E996" s="100"/>
    </row>
    <row r="997" spans="1:5">
      <c r="A997" s="139"/>
      <c r="B997" s="108" t="s">
        <v>1559</v>
      </c>
      <c r="C997" s="138"/>
      <c r="D997" s="106" t="s">
        <v>1557</v>
      </c>
      <c r="E997" s="100"/>
    </row>
    <row r="998" spans="1:5">
      <c r="A998" s="245"/>
      <c r="B998" s="109"/>
      <c r="C998" s="113" t="s">
        <v>1558</v>
      </c>
      <c r="D998" s="112" t="s">
        <v>1557</v>
      </c>
      <c r="E998" s="100"/>
    </row>
    <row r="999" spans="1:5">
      <c r="A999" s="245"/>
      <c r="B999" s="109"/>
      <c r="C999" s="108"/>
      <c r="D999" s="106"/>
      <c r="E999" s="100"/>
    </row>
    <row r="1000" spans="1:5">
      <c r="A1000" s="245"/>
      <c r="B1000" s="108" t="s">
        <v>1556</v>
      </c>
      <c r="C1000" s="107"/>
      <c r="D1000" s="106" t="s">
        <v>1554</v>
      </c>
      <c r="E1000" s="100"/>
    </row>
    <row r="1001" spans="1:5">
      <c r="A1001" s="139"/>
      <c r="B1001" s="138"/>
      <c r="C1001" s="113" t="s">
        <v>1555</v>
      </c>
      <c r="D1001" s="112" t="s">
        <v>1554</v>
      </c>
      <c r="E1001" s="100"/>
    </row>
    <row r="1002" spans="1:5">
      <c r="A1002" s="245"/>
      <c r="B1002" s="109"/>
      <c r="C1002" s="108"/>
      <c r="D1002" s="106"/>
      <c r="E1002" s="100"/>
    </row>
    <row r="1003" spans="1:5">
      <c r="A1003" s="139"/>
      <c r="B1003" s="108" t="s">
        <v>1553</v>
      </c>
      <c r="C1003" s="138"/>
      <c r="D1003" s="106" t="s">
        <v>1551</v>
      </c>
      <c r="E1003" s="100"/>
    </row>
    <row r="1004" spans="1:5">
      <c r="A1004" s="245"/>
      <c r="B1004" s="109"/>
      <c r="C1004" s="113" t="s">
        <v>1552</v>
      </c>
      <c r="D1004" s="112" t="s">
        <v>1551</v>
      </c>
      <c r="E1004" s="100"/>
    </row>
    <row r="1005" spans="1:5" ht="15">
      <c r="A1005" s="121"/>
      <c r="B1005" s="119"/>
      <c r="C1005" s="113" t="s">
        <v>1550</v>
      </c>
      <c r="D1005" s="112" t="s">
        <v>1549</v>
      </c>
      <c r="E1005" s="100"/>
    </row>
    <row r="1006" spans="1:5" ht="15">
      <c r="A1006" s="121"/>
      <c r="B1006" s="119"/>
      <c r="C1006" s="113" t="s">
        <v>1548</v>
      </c>
      <c r="D1006" s="112" t="s">
        <v>1547</v>
      </c>
      <c r="E1006" s="100"/>
    </row>
    <row r="1007" spans="1:5" ht="15">
      <c r="A1007" s="121"/>
      <c r="B1007" s="119"/>
      <c r="C1007" s="113" t="s">
        <v>1546</v>
      </c>
      <c r="D1007" s="112" t="s">
        <v>1545</v>
      </c>
      <c r="E1007" s="100"/>
    </row>
    <row r="1008" spans="1:5">
      <c r="A1008" s="245"/>
      <c r="B1008" s="109"/>
      <c r="C1008" s="108"/>
      <c r="D1008" s="106"/>
      <c r="E1008" s="100"/>
    </row>
    <row r="1009" spans="1:5">
      <c r="A1009" s="111">
        <v>56</v>
      </c>
      <c r="B1009" s="109"/>
      <c r="C1009" s="107"/>
      <c r="D1009" s="106" t="s">
        <v>1544</v>
      </c>
      <c r="E1009" s="100"/>
    </row>
    <row r="1010" spans="1:5">
      <c r="A1010" s="245"/>
      <c r="B1010" s="109"/>
      <c r="C1010" s="108"/>
      <c r="D1010" s="106"/>
      <c r="E1010" s="100"/>
    </row>
    <row r="1011" spans="1:5">
      <c r="A1011" s="245"/>
      <c r="B1011" s="108" t="s">
        <v>1543</v>
      </c>
      <c r="C1011" s="107"/>
      <c r="D1011" s="106" t="s">
        <v>1541</v>
      </c>
      <c r="E1011" s="100"/>
    </row>
    <row r="1012" spans="1:5">
      <c r="A1012" s="245"/>
      <c r="B1012" s="109"/>
      <c r="C1012" s="113" t="s">
        <v>1542</v>
      </c>
      <c r="D1012" s="116" t="s">
        <v>1541</v>
      </c>
      <c r="E1012" s="100"/>
    </row>
    <row r="1013" spans="1:5">
      <c r="A1013" s="245"/>
      <c r="B1013" s="109"/>
      <c r="C1013" s="108"/>
      <c r="D1013" s="106"/>
      <c r="E1013" s="100"/>
    </row>
    <row r="1014" spans="1:5">
      <c r="A1014" s="245"/>
      <c r="B1014" s="108" t="s">
        <v>1540</v>
      </c>
      <c r="C1014" s="107"/>
      <c r="D1014" s="106" t="s">
        <v>1539</v>
      </c>
      <c r="E1014" s="100"/>
    </row>
    <row r="1015" spans="1:5">
      <c r="A1015" s="245"/>
      <c r="B1015" s="109"/>
      <c r="C1015" s="113" t="s">
        <v>1538</v>
      </c>
      <c r="D1015" s="112" t="s">
        <v>1537</v>
      </c>
      <c r="E1015" s="100"/>
    </row>
    <row r="1016" spans="1:5">
      <c r="A1016" s="245"/>
      <c r="B1016" s="109"/>
      <c r="C1016" s="113" t="s">
        <v>1536</v>
      </c>
      <c r="D1016" s="116" t="s">
        <v>1535</v>
      </c>
      <c r="E1016" s="100"/>
    </row>
    <row r="1017" spans="1:5" ht="15">
      <c r="A1017" s="121"/>
      <c r="B1017" s="119"/>
      <c r="C1017" s="113" t="s">
        <v>1534</v>
      </c>
      <c r="D1017" s="112" t="s">
        <v>1533</v>
      </c>
      <c r="E1017" s="100"/>
    </row>
    <row r="1018" spans="1:5" ht="15">
      <c r="A1018" s="121"/>
      <c r="B1018" s="119"/>
      <c r="C1018" s="113" t="s">
        <v>1532</v>
      </c>
      <c r="D1018" s="112" t="s">
        <v>1531</v>
      </c>
      <c r="E1018" s="100"/>
    </row>
    <row r="1019" spans="1:5" ht="15">
      <c r="A1019" s="121"/>
      <c r="B1019" s="119"/>
      <c r="C1019" s="113" t="s">
        <v>1530</v>
      </c>
      <c r="D1019" s="112" t="s">
        <v>1529</v>
      </c>
      <c r="E1019" s="100"/>
    </row>
    <row r="1020" spans="1:5">
      <c r="A1020" s="245"/>
      <c r="B1020" s="109"/>
      <c r="C1020" s="113"/>
      <c r="D1020" s="112"/>
      <c r="E1020" s="100"/>
    </row>
    <row r="1021" spans="1:5">
      <c r="A1021" s="245"/>
      <c r="B1021" s="108" t="s">
        <v>1528</v>
      </c>
      <c r="C1021" s="107"/>
      <c r="D1021" s="106" t="s">
        <v>1526</v>
      </c>
      <c r="E1021" s="100"/>
    </row>
    <row r="1022" spans="1:5">
      <c r="A1022" s="245"/>
      <c r="B1022" s="109"/>
      <c r="C1022" s="113" t="s">
        <v>1527</v>
      </c>
      <c r="D1022" s="112" t="s">
        <v>1526</v>
      </c>
      <c r="E1022" s="100"/>
    </row>
    <row r="1023" spans="1:5">
      <c r="A1023" s="245"/>
      <c r="B1023" s="109"/>
      <c r="C1023" s="113"/>
      <c r="D1023" s="112"/>
      <c r="E1023" s="100"/>
    </row>
    <row r="1024" spans="1:5">
      <c r="A1024" s="245"/>
      <c r="B1024" s="109"/>
      <c r="C1024" s="108"/>
      <c r="D1024" s="106"/>
      <c r="E1024" s="100"/>
    </row>
    <row r="1025" spans="1:5">
      <c r="A1025" s="245"/>
      <c r="B1025" s="109"/>
      <c r="C1025" s="108"/>
      <c r="D1025" s="106" t="s">
        <v>239</v>
      </c>
      <c r="E1025" s="100"/>
    </row>
    <row r="1026" spans="1:5">
      <c r="A1026" s="245"/>
      <c r="B1026" s="109"/>
      <c r="C1026" s="113"/>
      <c r="D1026" s="112"/>
      <c r="E1026" s="100"/>
    </row>
    <row r="1027" spans="1:5">
      <c r="A1027" s="111">
        <v>58</v>
      </c>
      <c r="B1027" s="109"/>
      <c r="C1027" s="107"/>
      <c r="D1027" s="106" t="s">
        <v>1525</v>
      </c>
      <c r="E1027" s="100"/>
    </row>
    <row r="1028" spans="1:5">
      <c r="A1028" s="245"/>
      <c r="B1028" s="109"/>
      <c r="C1028" s="108"/>
      <c r="D1028" s="106"/>
      <c r="E1028" s="100"/>
    </row>
    <row r="1029" spans="1:5" ht="25.5">
      <c r="A1029" s="245"/>
      <c r="B1029" s="108" t="s">
        <v>1524</v>
      </c>
      <c r="C1029" s="107"/>
      <c r="D1029" s="106" t="s">
        <v>1523</v>
      </c>
      <c r="E1029" s="100"/>
    </row>
    <row r="1030" spans="1:5">
      <c r="A1030" s="245"/>
      <c r="B1030" s="109"/>
      <c r="C1030" s="113" t="s">
        <v>1522</v>
      </c>
      <c r="D1030" s="112" t="s">
        <v>1521</v>
      </c>
      <c r="E1030" s="100"/>
    </row>
    <row r="1031" spans="1:5">
      <c r="A1031" s="245"/>
      <c r="B1031" s="109"/>
      <c r="C1031" s="113" t="s">
        <v>1520</v>
      </c>
      <c r="D1031" s="112" t="s">
        <v>1519</v>
      </c>
      <c r="E1031" s="100"/>
    </row>
    <row r="1032" spans="1:5">
      <c r="A1032" s="245"/>
      <c r="B1032" s="109"/>
      <c r="C1032" s="113" t="s">
        <v>1518</v>
      </c>
      <c r="D1032" s="112" t="s">
        <v>1517</v>
      </c>
      <c r="E1032" s="100"/>
    </row>
    <row r="1033" spans="1:5">
      <c r="A1033" s="245"/>
      <c r="B1033" s="109"/>
      <c r="C1033" s="113" t="s">
        <v>1516</v>
      </c>
      <c r="D1033" s="112" t="s">
        <v>1515</v>
      </c>
      <c r="E1033" s="100"/>
    </row>
    <row r="1034" spans="1:5">
      <c r="A1034" s="245"/>
      <c r="B1034" s="109"/>
      <c r="C1034" s="113" t="s">
        <v>1514</v>
      </c>
      <c r="D1034" s="112" t="s">
        <v>1513</v>
      </c>
      <c r="E1034" s="100"/>
    </row>
    <row r="1035" spans="1:5">
      <c r="A1035" s="245"/>
      <c r="B1035" s="109"/>
      <c r="C1035" s="108"/>
      <c r="D1035" s="106"/>
      <c r="E1035" s="100"/>
    </row>
    <row r="1036" spans="1:5">
      <c r="A1036" s="245"/>
      <c r="B1036" s="108" t="s">
        <v>1512</v>
      </c>
      <c r="C1036" s="107"/>
      <c r="D1036" s="106" t="s">
        <v>1511</v>
      </c>
      <c r="E1036" s="100"/>
    </row>
    <row r="1037" spans="1:5">
      <c r="A1037" s="245"/>
      <c r="B1037" s="109"/>
      <c r="C1037" s="113" t="s">
        <v>1510</v>
      </c>
      <c r="D1037" s="112" t="s">
        <v>1509</v>
      </c>
      <c r="E1037" s="100"/>
    </row>
    <row r="1038" spans="1:5">
      <c r="A1038" s="245"/>
      <c r="B1038" s="109"/>
      <c r="C1038" s="113" t="s">
        <v>1508</v>
      </c>
      <c r="D1038" s="112" t="s">
        <v>1507</v>
      </c>
      <c r="E1038" s="100"/>
    </row>
    <row r="1039" spans="1:5">
      <c r="A1039" s="245"/>
      <c r="B1039" s="109"/>
      <c r="C1039" s="108"/>
      <c r="D1039" s="106"/>
      <c r="E1039" s="100"/>
    </row>
    <row r="1040" spans="1:5" ht="25.5">
      <c r="A1040" s="111">
        <v>59</v>
      </c>
      <c r="B1040" s="109"/>
      <c r="C1040" s="107"/>
      <c r="D1040" s="106" t="s">
        <v>1506</v>
      </c>
      <c r="E1040" s="100"/>
    </row>
    <row r="1041" spans="1:5">
      <c r="A1041" s="245"/>
      <c r="B1041" s="109"/>
      <c r="C1041" s="108"/>
      <c r="D1041" s="106"/>
      <c r="E1041" s="100"/>
    </row>
    <row r="1042" spans="1:5">
      <c r="A1042" s="245"/>
      <c r="B1042" s="108" t="s">
        <v>1505</v>
      </c>
      <c r="C1042" s="107"/>
      <c r="D1042" s="106" t="s">
        <v>1504</v>
      </c>
      <c r="E1042" s="100"/>
    </row>
    <row r="1043" spans="1:5">
      <c r="A1043" s="245"/>
      <c r="B1043" s="109"/>
      <c r="C1043" s="113" t="s">
        <v>1503</v>
      </c>
      <c r="D1043" s="112" t="s">
        <v>1502</v>
      </c>
      <c r="E1043" s="100"/>
    </row>
    <row r="1044" spans="1:5">
      <c r="A1044" s="245"/>
      <c r="B1044" s="109"/>
      <c r="C1044" s="113" t="s">
        <v>1501</v>
      </c>
      <c r="D1044" s="112" t="s">
        <v>1500</v>
      </c>
      <c r="E1044" s="100"/>
    </row>
    <row r="1045" spans="1:5">
      <c r="A1045" s="245"/>
      <c r="B1045" s="109"/>
      <c r="C1045" s="113" t="s">
        <v>1499</v>
      </c>
      <c r="D1045" s="112" t="s">
        <v>1498</v>
      </c>
      <c r="E1045" s="100"/>
    </row>
    <row r="1046" spans="1:5">
      <c r="A1046" s="245"/>
      <c r="B1046" s="109"/>
      <c r="C1046" s="113" t="s">
        <v>1497</v>
      </c>
      <c r="D1046" s="112" t="s">
        <v>1496</v>
      </c>
      <c r="E1046" s="100"/>
    </row>
    <row r="1047" spans="1:5">
      <c r="A1047" s="245"/>
      <c r="B1047" s="109"/>
      <c r="C1047" s="108"/>
      <c r="D1047" s="106"/>
      <c r="E1047" s="100"/>
    </row>
    <row r="1048" spans="1:5">
      <c r="A1048" s="245"/>
      <c r="B1048" s="108" t="s">
        <v>1495</v>
      </c>
      <c r="C1048" s="107"/>
      <c r="D1048" s="106" t="s">
        <v>1494</v>
      </c>
      <c r="E1048" s="100"/>
    </row>
    <row r="1049" spans="1:5">
      <c r="A1049" s="245"/>
      <c r="B1049" s="109"/>
      <c r="C1049" s="113" t="s">
        <v>1493</v>
      </c>
      <c r="D1049" s="112" t="s">
        <v>1492</v>
      </c>
      <c r="E1049" s="100"/>
    </row>
    <row r="1050" spans="1:5">
      <c r="A1050" s="245"/>
      <c r="B1050" s="109"/>
      <c r="C1050" s="108"/>
      <c r="D1050" s="106"/>
      <c r="E1050" s="100"/>
    </row>
    <row r="1051" spans="1:5">
      <c r="A1051" s="111">
        <v>60</v>
      </c>
      <c r="B1051" s="109"/>
      <c r="C1051" s="107"/>
      <c r="D1051" s="106" t="s">
        <v>1491</v>
      </c>
      <c r="E1051" s="100"/>
    </row>
    <row r="1052" spans="1:5">
      <c r="A1052" s="245"/>
      <c r="B1052" s="109"/>
      <c r="C1052" s="108"/>
      <c r="D1052" s="106"/>
      <c r="E1052" s="100"/>
    </row>
    <row r="1053" spans="1:5">
      <c r="A1053" s="245"/>
      <c r="B1053" s="108" t="s">
        <v>1490</v>
      </c>
      <c r="C1053" s="107"/>
      <c r="D1053" s="106" t="s">
        <v>1488</v>
      </c>
      <c r="E1053" s="100"/>
    </row>
    <row r="1054" spans="1:5">
      <c r="A1054" s="245"/>
      <c r="B1054" s="109"/>
      <c r="C1054" s="113" t="s">
        <v>1489</v>
      </c>
      <c r="D1054" s="112" t="s">
        <v>1488</v>
      </c>
      <c r="E1054" s="100"/>
    </row>
    <row r="1055" spans="1:5">
      <c r="A1055" s="245"/>
      <c r="B1055" s="109"/>
      <c r="C1055" s="108"/>
      <c r="D1055" s="106"/>
      <c r="E1055" s="100"/>
    </row>
    <row r="1056" spans="1:5">
      <c r="A1056" s="245"/>
      <c r="B1056" s="108" t="s">
        <v>1487</v>
      </c>
      <c r="C1056" s="107"/>
      <c r="D1056" s="106" t="s">
        <v>1485</v>
      </c>
      <c r="E1056" s="100"/>
    </row>
    <row r="1057" spans="1:5">
      <c r="A1057" s="245"/>
      <c r="B1057" s="109"/>
      <c r="C1057" s="113" t="s">
        <v>1486</v>
      </c>
      <c r="D1057" s="116" t="s">
        <v>1485</v>
      </c>
      <c r="E1057" s="100"/>
    </row>
    <row r="1058" spans="1:5">
      <c r="A1058" s="245"/>
      <c r="B1058" s="109"/>
      <c r="C1058" s="107"/>
      <c r="D1058" s="112"/>
      <c r="E1058" s="100"/>
    </row>
    <row r="1059" spans="1:5">
      <c r="A1059" s="245"/>
      <c r="B1059" s="109"/>
      <c r="C1059" s="108"/>
      <c r="D1059" s="106"/>
      <c r="E1059" s="100"/>
    </row>
    <row r="1060" spans="1:5">
      <c r="A1060" s="111">
        <v>61</v>
      </c>
      <c r="B1060" s="109"/>
      <c r="C1060" s="107"/>
      <c r="D1060" s="106" t="s">
        <v>1484</v>
      </c>
      <c r="E1060" s="100"/>
    </row>
    <row r="1061" spans="1:5">
      <c r="A1061" s="245"/>
      <c r="B1061" s="109"/>
      <c r="C1061" s="108"/>
      <c r="D1061" s="106"/>
      <c r="E1061" s="100"/>
    </row>
    <row r="1062" spans="1:5">
      <c r="A1062" s="245"/>
      <c r="B1062" s="108" t="s">
        <v>1483</v>
      </c>
      <c r="C1062" s="107"/>
      <c r="D1062" s="106" t="s">
        <v>1481</v>
      </c>
      <c r="E1062" s="100"/>
    </row>
    <row r="1063" spans="1:5">
      <c r="A1063" s="245"/>
      <c r="B1063" s="109"/>
      <c r="C1063" s="113" t="s">
        <v>1482</v>
      </c>
      <c r="D1063" s="116" t="s">
        <v>1481</v>
      </c>
      <c r="E1063" s="100"/>
    </row>
    <row r="1064" spans="1:5" ht="15">
      <c r="A1064" s="121"/>
      <c r="B1064" s="119"/>
      <c r="C1064" s="113" t="s">
        <v>1480</v>
      </c>
      <c r="D1064" s="112" t="s">
        <v>1479</v>
      </c>
      <c r="E1064" s="100"/>
    </row>
    <row r="1065" spans="1:5" ht="15">
      <c r="A1065" s="121"/>
      <c r="B1065" s="119"/>
      <c r="C1065" s="113" t="s">
        <v>1478</v>
      </c>
      <c r="D1065" s="112" t="s">
        <v>1477</v>
      </c>
      <c r="E1065" s="100"/>
    </row>
    <row r="1066" spans="1:5" ht="15">
      <c r="A1066" s="121"/>
      <c r="B1066" s="119"/>
      <c r="C1066" s="113" t="s">
        <v>1476</v>
      </c>
      <c r="D1066" s="112" t="s">
        <v>1475</v>
      </c>
      <c r="E1066" s="100"/>
    </row>
    <row r="1067" spans="1:5" ht="15">
      <c r="A1067" s="121"/>
      <c r="B1067" s="119"/>
      <c r="C1067" s="113" t="s">
        <v>1474</v>
      </c>
      <c r="D1067" s="112" t="s">
        <v>1473</v>
      </c>
      <c r="E1067" s="100"/>
    </row>
    <row r="1068" spans="1:5" ht="15">
      <c r="A1068" s="121"/>
      <c r="B1068" s="119"/>
      <c r="C1068" s="113" t="s">
        <v>1472</v>
      </c>
      <c r="D1068" s="112" t="s">
        <v>1471</v>
      </c>
      <c r="E1068" s="100"/>
    </row>
    <row r="1069" spans="1:5">
      <c r="A1069" s="245"/>
      <c r="B1069" s="109"/>
      <c r="C1069" s="108"/>
      <c r="D1069" s="106"/>
      <c r="E1069" s="100"/>
    </row>
    <row r="1070" spans="1:5">
      <c r="A1070" s="245"/>
      <c r="B1070" s="108" t="s">
        <v>1470</v>
      </c>
      <c r="C1070" s="107"/>
      <c r="D1070" s="106" t="s">
        <v>1468</v>
      </c>
      <c r="E1070" s="100"/>
    </row>
    <row r="1071" spans="1:5">
      <c r="A1071" s="245"/>
      <c r="B1071" s="109"/>
      <c r="C1071" s="113" t="s">
        <v>1469</v>
      </c>
      <c r="D1071" s="116" t="s">
        <v>1468</v>
      </c>
      <c r="E1071" s="100"/>
    </row>
    <row r="1072" spans="1:5" ht="15">
      <c r="A1072" s="121"/>
      <c r="B1072" s="119"/>
      <c r="C1072" s="113" t="s">
        <v>1467</v>
      </c>
      <c r="D1072" s="112" t="s">
        <v>1466</v>
      </c>
      <c r="E1072" s="100"/>
    </row>
    <row r="1073" spans="1:5" ht="15">
      <c r="A1073" s="121"/>
      <c r="B1073" s="119"/>
      <c r="C1073" s="113" t="s">
        <v>1465</v>
      </c>
      <c r="D1073" s="112" t="s">
        <v>1464</v>
      </c>
      <c r="E1073" s="100"/>
    </row>
    <row r="1074" spans="1:5" ht="15">
      <c r="A1074" s="121"/>
      <c r="B1074" s="119"/>
      <c r="C1074" s="113" t="s">
        <v>1463</v>
      </c>
      <c r="D1074" s="112" t="s">
        <v>1462</v>
      </c>
      <c r="E1074" s="100"/>
    </row>
    <row r="1075" spans="1:5" ht="15">
      <c r="A1075" s="121"/>
      <c r="B1075" s="119"/>
      <c r="C1075" s="113" t="s">
        <v>1461</v>
      </c>
      <c r="D1075" s="112" t="s">
        <v>1460</v>
      </c>
      <c r="E1075" s="100"/>
    </row>
    <row r="1076" spans="1:5" ht="15">
      <c r="A1076" s="121"/>
      <c r="B1076" s="119"/>
      <c r="C1076" s="113" t="s">
        <v>1459</v>
      </c>
      <c r="D1076" s="112" t="s">
        <v>1458</v>
      </c>
      <c r="E1076" s="100"/>
    </row>
    <row r="1077" spans="1:5">
      <c r="A1077" s="245"/>
      <c r="B1077" s="109"/>
      <c r="C1077" s="108"/>
      <c r="D1077" s="106"/>
      <c r="E1077" s="100"/>
    </row>
    <row r="1078" spans="1:5">
      <c r="A1078" s="245"/>
      <c r="B1078" s="108" t="s">
        <v>1457</v>
      </c>
      <c r="C1078" s="107"/>
      <c r="D1078" s="106" t="s">
        <v>1455</v>
      </c>
      <c r="E1078" s="100"/>
    </row>
    <row r="1079" spans="1:5">
      <c r="A1079" s="245"/>
      <c r="B1079" s="109"/>
      <c r="C1079" s="113" t="s">
        <v>1456</v>
      </c>
      <c r="D1079" s="116" t="s">
        <v>1455</v>
      </c>
      <c r="E1079" s="100"/>
    </row>
    <row r="1080" spans="1:5">
      <c r="A1080" s="245"/>
      <c r="B1080" s="109"/>
      <c r="C1080" s="108"/>
      <c r="D1080" s="106"/>
      <c r="E1080" s="100"/>
    </row>
    <row r="1081" spans="1:5">
      <c r="A1081" s="245"/>
      <c r="B1081" s="108" t="s">
        <v>1454</v>
      </c>
      <c r="C1081" s="107"/>
      <c r="D1081" s="106" t="s">
        <v>1452</v>
      </c>
      <c r="E1081" s="100"/>
    </row>
    <row r="1082" spans="1:5">
      <c r="A1082" s="245"/>
      <c r="B1082" s="109"/>
      <c r="C1082" s="113" t="s">
        <v>1453</v>
      </c>
      <c r="D1082" s="112" t="s">
        <v>1452</v>
      </c>
      <c r="E1082" s="100"/>
    </row>
    <row r="1083" spans="1:5">
      <c r="A1083" s="245"/>
      <c r="B1083" s="109"/>
      <c r="C1083" s="113"/>
      <c r="D1083" s="112"/>
      <c r="E1083" s="100"/>
    </row>
    <row r="1084" spans="1:5">
      <c r="A1084" s="245"/>
      <c r="B1084" s="109"/>
      <c r="C1084" s="113"/>
      <c r="D1084" s="112"/>
      <c r="E1084" s="100"/>
    </row>
    <row r="1085" spans="1:5">
      <c r="A1085" s="111">
        <v>62</v>
      </c>
      <c r="B1085" s="109"/>
      <c r="C1085" s="107"/>
      <c r="D1085" s="106" t="s">
        <v>1450</v>
      </c>
      <c r="E1085" s="100"/>
    </row>
    <row r="1086" spans="1:5">
      <c r="A1086" s="245"/>
      <c r="B1086" s="109"/>
      <c r="C1086" s="113"/>
      <c r="D1086" s="112"/>
      <c r="E1086" s="100"/>
    </row>
    <row r="1087" spans="1:5">
      <c r="A1087" s="245"/>
      <c r="B1087" s="108" t="s">
        <v>1451</v>
      </c>
      <c r="C1087" s="107"/>
      <c r="D1087" s="106" t="s">
        <v>1450</v>
      </c>
      <c r="E1087" s="100"/>
    </row>
    <row r="1088" spans="1:5">
      <c r="A1088" s="245"/>
      <c r="B1088" s="109"/>
      <c r="C1088" s="113" t="s">
        <v>1449</v>
      </c>
      <c r="D1088" s="112" t="s">
        <v>1448</v>
      </c>
      <c r="E1088" s="100"/>
    </row>
    <row r="1089" spans="1:5">
      <c r="A1089" s="245"/>
      <c r="B1089" s="109"/>
      <c r="C1089" s="113" t="s">
        <v>1447</v>
      </c>
      <c r="D1089" s="112" t="s">
        <v>1446</v>
      </c>
      <c r="E1089" s="100"/>
    </row>
    <row r="1090" spans="1:5">
      <c r="A1090" s="245"/>
      <c r="B1090" s="109"/>
      <c r="C1090" s="113" t="s">
        <v>1445</v>
      </c>
      <c r="D1090" s="112" t="s">
        <v>1444</v>
      </c>
      <c r="E1090" s="100"/>
    </row>
    <row r="1091" spans="1:5">
      <c r="A1091" s="245"/>
      <c r="B1091" s="109"/>
      <c r="C1091" s="113" t="s">
        <v>1443</v>
      </c>
      <c r="D1091" s="112" t="s">
        <v>1442</v>
      </c>
      <c r="E1091" s="100"/>
    </row>
    <row r="1092" spans="1:5">
      <c r="A1092" s="245"/>
      <c r="B1092" s="109"/>
      <c r="C1092" s="113"/>
      <c r="D1092" s="112"/>
      <c r="E1092" s="100"/>
    </row>
    <row r="1093" spans="1:5">
      <c r="A1093" s="245"/>
      <c r="B1093" s="109"/>
      <c r="C1093" s="108"/>
      <c r="D1093" s="106"/>
      <c r="E1093" s="100"/>
    </row>
    <row r="1094" spans="1:5">
      <c r="A1094" s="111">
        <v>63</v>
      </c>
      <c r="B1094" s="109"/>
      <c r="C1094" s="107"/>
      <c r="D1094" s="106" t="s">
        <v>1441</v>
      </c>
      <c r="E1094" s="100"/>
    </row>
    <row r="1095" spans="1:5">
      <c r="A1095" s="245"/>
      <c r="B1095" s="109"/>
      <c r="C1095" s="108"/>
      <c r="D1095" s="106"/>
      <c r="E1095" s="100"/>
    </row>
    <row r="1096" spans="1:5" ht="25.5">
      <c r="A1096" s="245"/>
      <c r="B1096" s="108" t="s">
        <v>1440</v>
      </c>
      <c r="C1096" s="107"/>
      <c r="D1096" s="106" t="s">
        <v>1439</v>
      </c>
      <c r="E1096" s="100"/>
    </row>
    <row r="1097" spans="1:5">
      <c r="A1097" s="245"/>
      <c r="B1097" s="109"/>
      <c r="C1097" s="113" t="s">
        <v>1438</v>
      </c>
      <c r="D1097" s="116" t="s">
        <v>1437</v>
      </c>
      <c r="E1097" s="100"/>
    </row>
    <row r="1098" spans="1:5">
      <c r="A1098" s="245"/>
      <c r="B1098" s="109"/>
      <c r="C1098" s="113" t="s">
        <v>1436</v>
      </c>
      <c r="D1098" s="112" t="s">
        <v>1435</v>
      </c>
      <c r="E1098" s="100"/>
    </row>
    <row r="1099" spans="1:5">
      <c r="A1099" s="245"/>
      <c r="B1099" s="109"/>
      <c r="C1099" s="108"/>
      <c r="D1099" s="106"/>
      <c r="E1099" s="100"/>
    </row>
    <row r="1100" spans="1:5">
      <c r="A1100" s="245"/>
      <c r="B1100" s="108" t="s">
        <v>1434</v>
      </c>
      <c r="C1100" s="107"/>
      <c r="D1100" s="106" t="s">
        <v>1433</v>
      </c>
      <c r="E1100" s="100"/>
    </row>
    <row r="1101" spans="1:5">
      <c r="A1101" s="245"/>
      <c r="B1101" s="109"/>
      <c r="C1101" s="113" t="s">
        <v>1432</v>
      </c>
      <c r="D1101" s="112" t="s">
        <v>1431</v>
      </c>
      <c r="E1101" s="100"/>
    </row>
    <row r="1102" spans="1:5">
      <c r="A1102" s="245"/>
      <c r="B1102" s="109"/>
      <c r="C1102" s="113" t="s">
        <v>1430</v>
      </c>
      <c r="D1102" s="112" t="s">
        <v>1429</v>
      </c>
      <c r="E1102" s="100"/>
    </row>
    <row r="1103" spans="1:5">
      <c r="A1103" s="245"/>
      <c r="B1103" s="109"/>
      <c r="C1103" s="108"/>
      <c r="D1103" s="106"/>
      <c r="E1103" s="100"/>
    </row>
    <row r="1104" spans="1:5">
      <c r="A1104" s="245"/>
      <c r="B1104" s="109"/>
      <c r="C1104" s="108"/>
      <c r="D1104" s="106"/>
      <c r="E1104" s="100"/>
    </row>
    <row r="1105" spans="1:5">
      <c r="A1105" s="245"/>
      <c r="B1105" s="109"/>
      <c r="C1105" s="108"/>
      <c r="D1105" s="106" t="s">
        <v>238</v>
      </c>
      <c r="E1105" s="100"/>
    </row>
    <row r="1106" spans="1:5">
      <c r="A1106" s="245"/>
      <c r="B1106" s="109"/>
      <c r="C1106" s="113"/>
      <c r="D1106" s="112"/>
      <c r="E1106" s="100"/>
    </row>
    <row r="1107" spans="1:5" ht="25.5">
      <c r="A1107" s="111">
        <v>64</v>
      </c>
      <c r="B1107" s="109"/>
      <c r="C1107" s="107"/>
      <c r="D1107" s="106" t="s">
        <v>1428</v>
      </c>
      <c r="E1107" s="100"/>
    </row>
    <row r="1108" spans="1:5">
      <c r="A1108" s="245"/>
      <c r="B1108" s="109"/>
      <c r="C1108" s="108"/>
      <c r="D1108" s="106"/>
      <c r="E1108" s="100"/>
    </row>
    <row r="1109" spans="1:5">
      <c r="A1109" s="245"/>
      <c r="B1109" s="108" t="s">
        <v>1427</v>
      </c>
      <c r="C1109" s="107"/>
      <c r="D1109" s="106" t="s">
        <v>1426</v>
      </c>
      <c r="E1109" s="100"/>
    </row>
    <row r="1110" spans="1:5">
      <c r="A1110" s="245"/>
      <c r="B1110" s="109"/>
      <c r="C1110" s="113" t="s">
        <v>1425</v>
      </c>
      <c r="D1110" s="112" t="s">
        <v>1424</v>
      </c>
      <c r="E1110" s="100"/>
    </row>
    <row r="1111" spans="1:5">
      <c r="A1111" s="245"/>
      <c r="B1111" s="109"/>
      <c r="C1111" s="113" t="s">
        <v>1423</v>
      </c>
      <c r="D1111" s="112" t="s">
        <v>1422</v>
      </c>
      <c r="E1111" s="100"/>
    </row>
    <row r="1112" spans="1:5">
      <c r="A1112" s="245"/>
      <c r="B1112" s="109"/>
      <c r="C1112" s="108"/>
      <c r="D1112" s="106"/>
      <c r="E1112" s="100"/>
    </row>
    <row r="1113" spans="1:5">
      <c r="A1113" s="245"/>
      <c r="B1113" s="108" t="s">
        <v>1421</v>
      </c>
      <c r="C1113" s="107"/>
      <c r="D1113" s="106" t="s">
        <v>1419</v>
      </c>
      <c r="E1113" s="100"/>
    </row>
    <row r="1114" spans="1:5">
      <c r="A1114" s="245"/>
      <c r="B1114" s="109"/>
      <c r="C1114" s="113" t="s">
        <v>1420</v>
      </c>
      <c r="D1114" s="112" t="s">
        <v>1419</v>
      </c>
      <c r="E1114" s="100"/>
    </row>
    <row r="1115" spans="1:5">
      <c r="A1115" s="245"/>
      <c r="B1115" s="109"/>
      <c r="C1115" s="108"/>
      <c r="D1115" s="106"/>
      <c r="E1115" s="100"/>
    </row>
    <row r="1116" spans="1:5">
      <c r="A1116" s="245"/>
      <c r="B1116" s="108" t="s">
        <v>1418</v>
      </c>
      <c r="C1116" s="107"/>
      <c r="D1116" s="106" t="s">
        <v>1416</v>
      </c>
      <c r="E1116" s="100"/>
    </row>
    <row r="1117" spans="1:5">
      <c r="A1117" s="245"/>
      <c r="B1117" s="109"/>
      <c r="C1117" s="113" t="s">
        <v>1417</v>
      </c>
      <c r="D1117" s="116" t="s">
        <v>1416</v>
      </c>
      <c r="E1117" s="100"/>
    </row>
    <row r="1118" spans="1:5">
      <c r="A1118" s="245"/>
      <c r="B1118" s="109"/>
      <c r="C1118" s="113"/>
      <c r="D1118" s="112"/>
      <c r="E1118" s="100"/>
    </row>
    <row r="1119" spans="1:5">
      <c r="A1119" s="245"/>
      <c r="B1119" s="108" t="s">
        <v>1415</v>
      </c>
      <c r="C1119" s="107"/>
      <c r="D1119" s="106" t="s">
        <v>1414</v>
      </c>
      <c r="E1119" s="100"/>
    </row>
    <row r="1120" spans="1:5">
      <c r="A1120" s="245"/>
      <c r="B1120" s="109"/>
      <c r="C1120" s="113" t="s">
        <v>1413</v>
      </c>
      <c r="D1120" s="112" t="s">
        <v>1412</v>
      </c>
      <c r="E1120" s="100"/>
    </row>
    <row r="1121" spans="1:5">
      <c r="A1121" s="245"/>
      <c r="B1121" s="109"/>
      <c r="C1121" s="113" t="s">
        <v>1411</v>
      </c>
      <c r="D1121" s="112" t="s">
        <v>1410</v>
      </c>
      <c r="E1121" s="100"/>
    </row>
    <row r="1122" spans="1:5" ht="15">
      <c r="A1122" s="121"/>
      <c r="B1122" s="119"/>
      <c r="C1122" s="113" t="s">
        <v>1409</v>
      </c>
      <c r="D1122" s="112" t="s">
        <v>1408</v>
      </c>
      <c r="E1122" s="100"/>
    </row>
    <row r="1123" spans="1:5" ht="15">
      <c r="A1123" s="121"/>
      <c r="B1123" s="119"/>
      <c r="C1123" s="113" t="s">
        <v>1407</v>
      </c>
      <c r="D1123" s="112" t="s">
        <v>1406</v>
      </c>
      <c r="E1123" s="100"/>
    </row>
    <row r="1124" spans="1:5" ht="15">
      <c r="A1124" s="121"/>
      <c r="B1124" s="119"/>
      <c r="C1124" s="113" t="s">
        <v>1405</v>
      </c>
      <c r="D1124" s="112" t="s">
        <v>1404</v>
      </c>
      <c r="E1124" s="100"/>
    </row>
    <row r="1125" spans="1:5" ht="15">
      <c r="A1125" s="121"/>
      <c r="B1125" s="119"/>
      <c r="C1125" s="113" t="s">
        <v>1403</v>
      </c>
      <c r="D1125" s="112" t="s">
        <v>1402</v>
      </c>
      <c r="E1125" s="100"/>
    </row>
    <row r="1126" spans="1:5">
      <c r="A1126" s="245"/>
      <c r="B1126" s="109"/>
      <c r="C1126" s="113" t="s">
        <v>1401</v>
      </c>
      <c r="D1126" s="112" t="s">
        <v>1400</v>
      </c>
      <c r="E1126" s="100"/>
    </row>
    <row r="1127" spans="1:5" ht="15">
      <c r="A1127" s="121"/>
      <c r="B1127" s="119"/>
      <c r="C1127" s="113" t="s">
        <v>1399</v>
      </c>
      <c r="D1127" s="112" t="s">
        <v>1398</v>
      </c>
      <c r="E1127" s="100"/>
    </row>
    <row r="1128" spans="1:5" ht="15">
      <c r="A1128" s="121"/>
      <c r="B1128" s="119"/>
      <c r="C1128" s="113" t="s">
        <v>1397</v>
      </c>
      <c r="D1128" s="112" t="s">
        <v>1396</v>
      </c>
      <c r="E1128" s="100"/>
    </row>
    <row r="1129" spans="1:5" ht="15">
      <c r="A1129" s="121"/>
      <c r="B1129" s="119"/>
      <c r="C1129" s="113" t="s">
        <v>1395</v>
      </c>
      <c r="D1129" s="112" t="s">
        <v>1394</v>
      </c>
      <c r="E1129" s="100"/>
    </row>
    <row r="1130" spans="1:5">
      <c r="A1130" s="245"/>
      <c r="B1130" s="109"/>
      <c r="C1130" s="108"/>
      <c r="D1130" s="106"/>
      <c r="E1130" s="100"/>
    </row>
    <row r="1131" spans="1:5" ht="25.5">
      <c r="A1131" s="111">
        <v>65</v>
      </c>
      <c r="B1131" s="109"/>
      <c r="C1131" s="107"/>
      <c r="D1131" s="106" t="s">
        <v>1393</v>
      </c>
      <c r="E1131" s="100"/>
    </row>
    <row r="1132" spans="1:5">
      <c r="A1132" s="245"/>
      <c r="B1132" s="109"/>
      <c r="C1132" s="108"/>
      <c r="D1132" s="106"/>
      <c r="E1132" s="100"/>
    </row>
    <row r="1133" spans="1:5">
      <c r="A1133" s="245"/>
      <c r="B1133" s="108" t="s">
        <v>1392</v>
      </c>
      <c r="C1133" s="107"/>
      <c r="D1133" s="106" t="s">
        <v>1391</v>
      </c>
      <c r="E1133" s="100"/>
    </row>
    <row r="1134" spans="1:5">
      <c r="A1134" s="245"/>
      <c r="B1134" s="109"/>
      <c r="C1134" s="113" t="s">
        <v>1390</v>
      </c>
      <c r="D1134" s="112" t="s">
        <v>1389</v>
      </c>
      <c r="E1134" s="100"/>
    </row>
    <row r="1135" spans="1:5">
      <c r="A1135" s="245"/>
      <c r="B1135" s="109"/>
      <c r="C1135" s="113" t="s">
        <v>1388</v>
      </c>
      <c r="D1135" s="112" t="s">
        <v>1387</v>
      </c>
      <c r="E1135" s="100"/>
    </row>
    <row r="1136" spans="1:5">
      <c r="A1136" s="245"/>
      <c r="B1136" s="109"/>
      <c r="C1136" s="108"/>
      <c r="D1136" s="106"/>
      <c r="E1136" s="100"/>
    </row>
    <row r="1137" spans="1:5">
      <c r="A1137" s="245"/>
      <c r="B1137" s="108" t="s">
        <v>1386</v>
      </c>
      <c r="C1137" s="107"/>
      <c r="D1137" s="106" t="s">
        <v>1384</v>
      </c>
      <c r="E1137" s="100"/>
    </row>
    <row r="1138" spans="1:5">
      <c r="A1138" s="245"/>
      <c r="B1138" s="109"/>
      <c r="C1138" s="113" t="s">
        <v>1385</v>
      </c>
      <c r="D1138" s="112" t="s">
        <v>1384</v>
      </c>
      <c r="E1138" s="100"/>
    </row>
    <row r="1139" spans="1:5">
      <c r="A1139" s="245"/>
      <c r="B1139" s="109"/>
      <c r="C1139" s="108"/>
      <c r="D1139" s="106"/>
      <c r="E1139" s="100"/>
    </row>
    <row r="1140" spans="1:5">
      <c r="A1140" s="245"/>
      <c r="B1140" s="108" t="s">
        <v>1383</v>
      </c>
      <c r="C1140" s="107"/>
      <c r="D1140" s="106" t="s">
        <v>1381</v>
      </c>
      <c r="E1140" s="100"/>
    </row>
    <row r="1141" spans="1:5">
      <c r="A1141" s="245"/>
      <c r="B1141" s="109"/>
      <c r="C1141" s="113" t="s">
        <v>1382</v>
      </c>
      <c r="D1141" s="112" t="s">
        <v>1381</v>
      </c>
      <c r="E1141" s="100"/>
    </row>
    <row r="1142" spans="1:5">
      <c r="A1142" s="245"/>
      <c r="B1142" s="109"/>
      <c r="C1142" s="108"/>
      <c r="D1142" s="106"/>
      <c r="E1142" s="100"/>
    </row>
    <row r="1143" spans="1:5">
      <c r="A1143" s="111">
        <v>66</v>
      </c>
      <c r="B1143" s="109"/>
      <c r="C1143" s="107"/>
      <c r="D1143" s="106" t="s">
        <v>1380</v>
      </c>
      <c r="E1143" s="100"/>
    </row>
    <row r="1144" spans="1:5">
      <c r="A1144" s="245"/>
      <c r="B1144" s="109"/>
      <c r="C1144" s="108"/>
      <c r="D1144" s="106"/>
      <c r="E1144" s="100"/>
    </row>
    <row r="1145" spans="1:5" ht="25.5">
      <c r="A1145" s="245"/>
      <c r="B1145" s="108" t="s">
        <v>1379</v>
      </c>
      <c r="C1145" s="107"/>
      <c r="D1145" s="106" t="s">
        <v>1378</v>
      </c>
      <c r="E1145" s="100"/>
    </row>
    <row r="1146" spans="1:5">
      <c r="A1146" s="245"/>
      <c r="B1146" s="109"/>
      <c r="C1146" s="113" t="s">
        <v>1377</v>
      </c>
      <c r="D1146" s="112" t="s">
        <v>1376</v>
      </c>
      <c r="E1146" s="100"/>
    </row>
    <row r="1147" spans="1:5">
      <c r="A1147" s="245"/>
      <c r="B1147" s="109"/>
      <c r="C1147" s="113" t="s">
        <v>1375</v>
      </c>
      <c r="D1147" s="112" t="s">
        <v>1374</v>
      </c>
      <c r="E1147" s="100"/>
    </row>
    <row r="1148" spans="1:5">
      <c r="A1148" s="245"/>
      <c r="B1148" s="109"/>
      <c r="C1148" s="113" t="s">
        <v>1373</v>
      </c>
      <c r="D1148" s="112" t="s">
        <v>1372</v>
      </c>
      <c r="E1148" s="100"/>
    </row>
    <row r="1149" spans="1:5">
      <c r="A1149" s="245"/>
      <c r="B1149" s="109"/>
      <c r="C1149" s="108"/>
      <c r="D1149" s="106"/>
      <c r="E1149" s="100"/>
    </row>
    <row r="1150" spans="1:5" ht="25.5">
      <c r="A1150" s="245"/>
      <c r="B1150" s="108" t="s">
        <v>1371</v>
      </c>
      <c r="C1150" s="107"/>
      <c r="D1150" s="106" t="s">
        <v>1370</v>
      </c>
      <c r="E1150" s="100"/>
    </row>
    <row r="1151" spans="1:5">
      <c r="A1151" s="245"/>
      <c r="B1151" s="109"/>
      <c r="C1151" s="113" t="s">
        <v>1369</v>
      </c>
      <c r="D1151" s="112" t="s">
        <v>1368</v>
      </c>
      <c r="E1151" s="100"/>
    </row>
    <row r="1152" spans="1:5">
      <c r="A1152" s="245"/>
      <c r="B1152" s="109"/>
      <c r="C1152" s="113" t="s">
        <v>1367</v>
      </c>
      <c r="D1152" s="112" t="s">
        <v>1366</v>
      </c>
      <c r="E1152" s="100"/>
    </row>
    <row r="1153" spans="1:5" ht="25.5">
      <c r="A1153" s="245"/>
      <c r="B1153" s="109"/>
      <c r="C1153" s="113" t="s">
        <v>1365</v>
      </c>
      <c r="D1153" s="112" t="s">
        <v>1364</v>
      </c>
      <c r="E1153" s="100"/>
    </row>
    <row r="1154" spans="1:5">
      <c r="A1154" s="245"/>
      <c r="B1154" s="109"/>
      <c r="C1154" s="108"/>
      <c r="D1154" s="106"/>
      <c r="E1154" s="100"/>
    </row>
    <row r="1155" spans="1:5">
      <c r="A1155" s="245"/>
      <c r="B1155" s="108" t="s">
        <v>1363</v>
      </c>
      <c r="C1155" s="107"/>
      <c r="D1155" s="106" t="s">
        <v>1361</v>
      </c>
      <c r="E1155" s="100"/>
    </row>
    <row r="1156" spans="1:5">
      <c r="A1156" s="245"/>
      <c r="B1156" s="109"/>
      <c r="C1156" s="113" t="s">
        <v>1362</v>
      </c>
      <c r="D1156" s="112" t="s">
        <v>1361</v>
      </c>
      <c r="E1156" s="100"/>
    </row>
    <row r="1157" spans="1:5">
      <c r="A1157" s="245"/>
      <c r="B1157" s="109"/>
      <c r="C1157" s="108"/>
      <c r="D1157" s="106"/>
      <c r="E1157" s="100"/>
    </row>
    <row r="1158" spans="1:5">
      <c r="A1158" s="245"/>
      <c r="B1158" s="109"/>
      <c r="C1158" s="108"/>
      <c r="D1158" s="106"/>
      <c r="E1158" s="100"/>
    </row>
    <row r="1159" spans="1:5">
      <c r="A1159" s="245"/>
      <c r="B1159" s="109"/>
      <c r="C1159" s="108"/>
      <c r="D1159" s="106" t="s">
        <v>237</v>
      </c>
      <c r="E1159" s="100"/>
    </row>
    <row r="1160" spans="1:5">
      <c r="A1160" s="245"/>
      <c r="B1160" s="109"/>
      <c r="C1160" s="113"/>
      <c r="D1160" s="112"/>
      <c r="E1160" s="100"/>
    </row>
    <row r="1161" spans="1:5">
      <c r="A1161" s="111">
        <v>68</v>
      </c>
      <c r="B1161" s="109"/>
      <c r="C1161" s="107"/>
      <c r="D1161" s="106" t="s">
        <v>1360</v>
      </c>
      <c r="E1161" s="100"/>
    </row>
    <row r="1162" spans="1:5">
      <c r="A1162" s="245"/>
      <c r="B1162" s="109"/>
      <c r="C1162" s="108"/>
      <c r="D1162" s="106"/>
      <c r="E1162" s="100"/>
    </row>
    <row r="1163" spans="1:5">
      <c r="A1163" s="245"/>
      <c r="B1163" s="108" t="s">
        <v>1359</v>
      </c>
      <c r="C1163" s="107"/>
      <c r="D1163" s="106" t="s">
        <v>1357</v>
      </c>
      <c r="E1163" s="100"/>
    </row>
    <row r="1164" spans="1:5">
      <c r="A1164" s="114"/>
      <c r="B1164" s="110"/>
      <c r="C1164" s="113" t="s">
        <v>1358</v>
      </c>
      <c r="D1164" s="112" t="s">
        <v>1357</v>
      </c>
      <c r="E1164" s="100"/>
    </row>
    <row r="1165" spans="1:5">
      <c r="A1165" s="245"/>
      <c r="B1165" s="109"/>
      <c r="C1165" s="126"/>
      <c r="D1165" s="125"/>
      <c r="E1165" s="100"/>
    </row>
    <row r="1166" spans="1:5">
      <c r="A1166" s="245"/>
      <c r="B1166" s="108" t="s">
        <v>1356</v>
      </c>
      <c r="C1166" s="107"/>
      <c r="D1166" s="106" t="s">
        <v>1355</v>
      </c>
      <c r="E1166" s="100"/>
    </row>
    <row r="1167" spans="1:5">
      <c r="A1167" s="245"/>
      <c r="B1167" s="109"/>
      <c r="C1167" s="124" t="s">
        <v>1354</v>
      </c>
      <c r="D1167" s="112" t="s">
        <v>1353</v>
      </c>
      <c r="E1167" s="100"/>
    </row>
    <row r="1168" spans="1:5" ht="15">
      <c r="A1168" s="121"/>
      <c r="B1168" s="119"/>
      <c r="C1168" s="113" t="s">
        <v>1352</v>
      </c>
      <c r="D1168" s="112" t="s">
        <v>1351</v>
      </c>
      <c r="E1168" s="100"/>
    </row>
    <row r="1169" spans="1:5" ht="15">
      <c r="A1169" s="121"/>
      <c r="B1169" s="119"/>
      <c r="C1169" s="113" t="s">
        <v>1350</v>
      </c>
      <c r="D1169" s="112" t="s">
        <v>1349</v>
      </c>
      <c r="E1169" s="100"/>
    </row>
    <row r="1170" spans="1:5" ht="15">
      <c r="A1170" s="121"/>
      <c r="B1170" s="119"/>
      <c r="C1170" s="113" t="s">
        <v>1348</v>
      </c>
      <c r="D1170" s="112" t="s">
        <v>1347</v>
      </c>
      <c r="E1170" s="100"/>
    </row>
    <row r="1171" spans="1:5" ht="15">
      <c r="A1171" s="121"/>
      <c r="B1171" s="119"/>
      <c r="C1171" s="113" t="s">
        <v>1346</v>
      </c>
      <c r="D1171" s="116" t="s">
        <v>1345</v>
      </c>
      <c r="E1171" s="100"/>
    </row>
    <row r="1172" spans="1:5">
      <c r="A1172" s="245"/>
      <c r="B1172" s="109"/>
      <c r="C1172" s="108"/>
      <c r="D1172" s="106"/>
      <c r="E1172" s="100"/>
    </row>
    <row r="1173" spans="1:5">
      <c r="A1173" s="245"/>
      <c r="B1173" s="108" t="s">
        <v>1344</v>
      </c>
      <c r="C1173" s="107"/>
      <c r="D1173" s="106" t="s">
        <v>1343</v>
      </c>
      <c r="E1173" s="100"/>
    </row>
    <row r="1174" spans="1:5">
      <c r="A1174" s="245"/>
      <c r="B1174" s="109"/>
      <c r="C1174" s="113" t="s">
        <v>1342</v>
      </c>
      <c r="D1174" s="112" t="s">
        <v>1341</v>
      </c>
      <c r="E1174" s="100"/>
    </row>
    <row r="1175" spans="1:5">
      <c r="A1175" s="245"/>
      <c r="B1175" s="109"/>
      <c r="C1175" s="113" t="s">
        <v>1340</v>
      </c>
      <c r="D1175" s="112" t="s">
        <v>1339</v>
      </c>
      <c r="E1175" s="100"/>
    </row>
    <row r="1176" spans="1:5">
      <c r="A1176" s="245"/>
      <c r="B1176" s="109"/>
      <c r="C1176" s="108"/>
      <c r="D1176" s="106"/>
      <c r="E1176" s="100"/>
    </row>
    <row r="1177" spans="1:5">
      <c r="A1177" s="245"/>
      <c r="B1177" s="109"/>
      <c r="C1177" s="108"/>
      <c r="D1177" s="106"/>
      <c r="E1177" s="100"/>
    </row>
    <row r="1178" spans="1:5">
      <c r="A1178" s="245"/>
      <c r="B1178" s="109"/>
      <c r="C1178" s="108"/>
      <c r="D1178" s="106"/>
      <c r="E1178" s="100"/>
    </row>
    <row r="1179" spans="1:5">
      <c r="A1179" s="245"/>
      <c r="B1179" s="109"/>
      <c r="C1179" s="108"/>
      <c r="D1179" s="106" t="s">
        <v>236</v>
      </c>
      <c r="E1179" s="100"/>
    </row>
    <row r="1180" spans="1:5">
      <c r="A1180" s="245"/>
      <c r="B1180" s="109"/>
      <c r="C1180" s="113"/>
      <c r="D1180" s="112"/>
      <c r="E1180" s="100"/>
    </row>
    <row r="1181" spans="1:5">
      <c r="A1181" s="111">
        <v>69</v>
      </c>
      <c r="B1181" s="109"/>
      <c r="C1181" s="107"/>
      <c r="D1181" s="106" t="s">
        <v>1338</v>
      </c>
      <c r="E1181" s="100"/>
    </row>
    <row r="1182" spans="1:5">
      <c r="A1182" s="245"/>
      <c r="B1182" s="109"/>
      <c r="C1182" s="108"/>
      <c r="D1182" s="106"/>
      <c r="E1182" s="100"/>
    </row>
    <row r="1183" spans="1:5">
      <c r="A1183" s="245"/>
      <c r="B1183" s="108" t="s">
        <v>1337</v>
      </c>
      <c r="C1183" s="107"/>
      <c r="D1183" s="106" t="s">
        <v>1335</v>
      </c>
      <c r="E1183" s="100"/>
    </row>
    <row r="1184" spans="1:5">
      <c r="A1184" s="245"/>
      <c r="B1184" s="109"/>
      <c r="C1184" s="113" t="s">
        <v>1336</v>
      </c>
      <c r="D1184" s="112" t="s">
        <v>1335</v>
      </c>
      <c r="E1184" s="100"/>
    </row>
    <row r="1185" spans="1:5">
      <c r="A1185" s="245"/>
      <c r="B1185" s="109"/>
      <c r="C1185" s="108"/>
      <c r="D1185" s="106"/>
      <c r="E1185" s="100"/>
    </row>
    <row r="1186" spans="1:5">
      <c r="A1186" s="245"/>
      <c r="B1186" s="108" t="s">
        <v>1334</v>
      </c>
      <c r="C1186" s="107"/>
      <c r="D1186" s="106" t="s">
        <v>1332</v>
      </c>
      <c r="E1186" s="100"/>
    </row>
    <row r="1187" spans="1:5">
      <c r="A1187" s="245"/>
      <c r="B1187" s="109"/>
      <c r="C1187" s="113" t="s">
        <v>1333</v>
      </c>
      <c r="D1187" s="116" t="s">
        <v>1332</v>
      </c>
      <c r="E1187" s="100"/>
    </row>
    <row r="1188" spans="1:5">
      <c r="A1188" s="245"/>
      <c r="B1188" s="109"/>
      <c r="C1188" s="108"/>
      <c r="D1188" s="106"/>
      <c r="E1188" s="100"/>
    </row>
    <row r="1189" spans="1:5">
      <c r="A1189" s="111">
        <v>70</v>
      </c>
      <c r="B1189" s="109"/>
      <c r="C1189" s="107"/>
      <c r="D1189" s="106" t="s">
        <v>1331</v>
      </c>
      <c r="E1189" s="100"/>
    </row>
    <row r="1190" spans="1:5">
      <c r="A1190" s="245"/>
      <c r="B1190" s="109"/>
      <c r="C1190" s="108"/>
      <c r="D1190" s="106"/>
      <c r="E1190" s="100"/>
    </row>
    <row r="1191" spans="1:5">
      <c r="A1191" s="245"/>
      <c r="B1191" s="108" t="s">
        <v>1330</v>
      </c>
      <c r="C1191" s="107"/>
      <c r="D1191" s="123" t="s">
        <v>1328</v>
      </c>
      <c r="E1191" s="100"/>
    </row>
    <row r="1192" spans="1:5">
      <c r="A1192" s="245"/>
      <c r="B1192" s="109"/>
      <c r="C1192" s="113" t="s">
        <v>1329</v>
      </c>
      <c r="D1192" s="112" t="s">
        <v>1328</v>
      </c>
      <c r="E1192" s="100"/>
    </row>
    <row r="1193" spans="1:5">
      <c r="A1193" s="245"/>
      <c r="B1193" s="109"/>
      <c r="C1193" s="108"/>
      <c r="D1193" s="106"/>
      <c r="E1193" s="100"/>
    </row>
    <row r="1194" spans="1:5">
      <c r="A1194" s="245"/>
      <c r="B1194" s="108" t="s">
        <v>1327</v>
      </c>
      <c r="C1194" s="107"/>
      <c r="D1194" s="106" t="s">
        <v>1326</v>
      </c>
      <c r="E1194" s="100"/>
    </row>
    <row r="1195" spans="1:5">
      <c r="A1195" s="245"/>
      <c r="B1195" s="109"/>
      <c r="C1195" s="113" t="s">
        <v>1325</v>
      </c>
      <c r="D1195" s="116" t="s">
        <v>1324</v>
      </c>
      <c r="E1195" s="100"/>
    </row>
    <row r="1196" spans="1:5">
      <c r="A1196" s="245"/>
      <c r="B1196" s="109"/>
      <c r="C1196" s="113" t="s">
        <v>1323</v>
      </c>
      <c r="D1196" s="112" t="s">
        <v>1322</v>
      </c>
      <c r="E1196" s="100"/>
    </row>
    <row r="1197" spans="1:5">
      <c r="A1197" s="245"/>
      <c r="B1197" s="109"/>
      <c r="C1197" s="108"/>
      <c r="D1197" s="106"/>
      <c r="E1197" s="100"/>
    </row>
    <row r="1198" spans="1:5">
      <c r="A1198" s="111">
        <v>71</v>
      </c>
      <c r="B1198" s="109"/>
      <c r="C1198" s="107"/>
      <c r="D1198" s="106" t="s">
        <v>1321</v>
      </c>
      <c r="E1198" s="100"/>
    </row>
    <row r="1199" spans="1:5">
      <c r="A1199" s="245"/>
      <c r="B1199" s="109"/>
      <c r="C1199" s="108"/>
      <c r="D1199" s="106"/>
      <c r="E1199" s="100"/>
    </row>
    <row r="1200" spans="1:5" ht="25.5">
      <c r="A1200" s="245"/>
      <c r="B1200" s="108" t="s">
        <v>1320</v>
      </c>
      <c r="C1200" s="107"/>
      <c r="D1200" s="106" t="s">
        <v>1319</v>
      </c>
      <c r="E1200" s="100"/>
    </row>
    <row r="1201" spans="1:5">
      <c r="A1201" s="245"/>
      <c r="B1201" s="109"/>
      <c r="C1201" s="113" t="s">
        <v>1318</v>
      </c>
      <c r="D1201" s="112" t="s">
        <v>1317</v>
      </c>
      <c r="E1201" s="100"/>
    </row>
    <row r="1202" spans="1:5">
      <c r="A1202" s="245"/>
      <c r="B1202" s="109"/>
      <c r="C1202" s="113" t="s">
        <v>1316</v>
      </c>
      <c r="D1202" s="112" t="s">
        <v>1315</v>
      </c>
      <c r="E1202" s="100"/>
    </row>
    <row r="1203" spans="1:5" ht="15">
      <c r="A1203" s="121"/>
      <c r="B1203" s="119"/>
      <c r="C1203" s="113" t="s">
        <v>1314</v>
      </c>
      <c r="D1203" s="112" t="s">
        <v>1313</v>
      </c>
      <c r="E1203" s="100"/>
    </row>
    <row r="1204" spans="1:5">
      <c r="A1204" s="245"/>
      <c r="B1204" s="109"/>
      <c r="C1204" s="113" t="s">
        <v>1312</v>
      </c>
      <c r="D1204" s="112" t="s">
        <v>1311</v>
      </c>
      <c r="E1204" s="100"/>
    </row>
    <row r="1205" spans="1:5" ht="15">
      <c r="A1205" s="121"/>
      <c r="B1205" s="115"/>
      <c r="C1205" s="107" t="s">
        <v>1310</v>
      </c>
      <c r="D1205" s="112" t="s">
        <v>1309</v>
      </c>
      <c r="E1205" s="100"/>
    </row>
    <row r="1206" spans="1:5" ht="15">
      <c r="A1206" s="121"/>
      <c r="B1206" s="115"/>
      <c r="C1206" s="107" t="s">
        <v>1308</v>
      </c>
      <c r="D1206" s="112" t="s">
        <v>1307</v>
      </c>
      <c r="E1206" s="100"/>
    </row>
    <row r="1207" spans="1:5" ht="15">
      <c r="A1207" s="121"/>
      <c r="B1207" s="115"/>
      <c r="C1207" s="118"/>
      <c r="D1207" s="117"/>
      <c r="E1207" s="100"/>
    </row>
    <row r="1208" spans="1:5">
      <c r="A1208" s="245"/>
      <c r="B1208" s="108" t="s">
        <v>1306</v>
      </c>
      <c r="C1208" s="107"/>
      <c r="D1208" s="106" t="s">
        <v>1304</v>
      </c>
      <c r="E1208" s="100"/>
    </row>
    <row r="1209" spans="1:5">
      <c r="A1209" s="245"/>
      <c r="B1209" s="109"/>
      <c r="C1209" s="113" t="s">
        <v>1305</v>
      </c>
      <c r="D1209" s="112" t="s">
        <v>1304</v>
      </c>
      <c r="E1209" s="100"/>
    </row>
    <row r="1210" spans="1:5" ht="15">
      <c r="A1210" s="121"/>
      <c r="B1210" s="119"/>
      <c r="C1210" s="113" t="s">
        <v>1303</v>
      </c>
      <c r="D1210" s="112" t="s">
        <v>1302</v>
      </c>
      <c r="E1210" s="100"/>
    </row>
    <row r="1211" spans="1:5" ht="25.5">
      <c r="A1211" s="121"/>
      <c r="B1211" s="119"/>
      <c r="C1211" s="113" t="s">
        <v>1301</v>
      </c>
      <c r="D1211" s="112" t="s">
        <v>1300</v>
      </c>
      <c r="E1211" s="100"/>
    </row>
    <row r="1212" spans="1:5">
      <c r="A1212" s="245"/>
      <c r="B1212" s="109"/>
      <c r="C1212" s="108"/>
      <c r="D1212" s="106"/>
      <c r="E1212" s="100"/>
    </row>
    <row r="1213" spans="1:5">
      <c r="A1213" s="111">
        <v>72</v>
      </c>
      <c r="B1213" s="109"/>
      <c r="C1213" s="107"/>
      <c r="D1213" s="106" t="s">
        <v>1299</v>
      </c>
      <c r="E1213" s="100"/>
    </row>
    <row r="1214" spans="1:5">
      <c r="A1214" s="245"/>
      <c r="B1214" s="109"/>
      <c r="C1214" s="108"/>
      <c r="D1214" s="106"/>
      <c r="E1214" s="100"/>
    </row>
    <row r="1215" spans="1:5">
      <c r="A1215" s="245"/>
      <c r="B1215" s="108" t="s">
        <v>1298</v>
      </c>
      <c r="C1215" s="107"/>
      <c r="D1215" s="106" t="s">
        <v>1297</v>
      </c>
      <c r="E1215" s="100"/>
    </row>
    <row r="1216" spans="1:5">
      <c r="A1216" s="245"/>
      <c r="B1216" s="109"/>
      <c r="C1216" s="113" t="s">
        <v>1296</v>
      </c>
      <c r="D1216" s="112" t="s">
        <v>1295</v>
      </c>
      <c r="E1216" s="100"/>
    </row>
    <row r="1217" spans="1:5">
      <c r="A1217" s="245"/>
      <c r="B1217" s="109"/>
      <c r="C1217" s="113" t="s">
        <v>1294</v>
      </c>
      <c r="D1217" s="112" t="s">
        <v>1293</v>
      </c>
      <c r="E1217" s="100"/>
    </row>
    <row r="1218" spans="1:5" ht="15">
      <c r="A1218" s="121"/>
      <c r="B1218" s="119"/>
      <c r="C1218" s="113" t="s">
        <v>1292</v>
      </c>
      <c r="D1218" s="112" t="s">
        <v>1291</v>
      </c>
      <c r="E1218" s="100"/>
    </row>
    <row r="1219" spans="1:5" ht="15">
      <c r="A1219" s="121"/>
      <c r="B1219" s="119"/>
      <c r="C1219" s="113" t="s">
        <v>1290</v>
      </c>
      <c r="D1219" s="112" t="s">
        <v>1289</v>
      </c>
      <c r="E1219" s="100"/>
    </row>
    <row r="1220" spans="1:5" ht="15">
      <c r="A1220" s="121"/>
      <c r="B1220" s="119"/>
      <c r="C1220" s="113" t="s">
        <v>1288</v>
      </c>
      <c r="D1220" s="112" t="s">
        <v>1287</v>
      </c>
      <c r="E1220" s="100"/>
    </row>
    <row r="1221" spans="1:5">
      <c r="A1221" s="245"/>
      <c r="B1221" s="109"/>
      <c r="C1221" s="108"/>
      <c r="D1221" s="106"/>
      <c r="E1221" s="100"/>
    </row>
    <row r="1222" spans="1:5">
      <c r="A1222" s="245"/>
      <c r="B1222" s="108" t="s">
        <v>1286</v>
      </c>
      <c r="C1222" s="107"/>
      <c r="D1222" s="106" t="s">
        <v>1284</v>
      </c>
      <c r="E1222" s="100"/>
    </row>
    <row r="1223" spans="1:5">
      <c r="A1223" s="245"/>
      <c r="B1223" s="109"/>
      <c r="C1223" s="113" t="s">
        <v>1285</v>
      </c>
      <c r="D1223" s="112" t="s">
        <v>1284</v>
      </c>
      <c r="E1223" s="100"/>
    </row>
    <row r="1224" spans="1:5">
      <c r="A1224" s="245"/>
      <c r="B1224" s="109"/>
      <c r="C1224" s="108"/>
      <c r="D1224" s="106"/>
      <c r="E1224" s="100"/>
    </row>
    <row r="1225" spans="1:5">
      <c r="A1225" s="111">
        <v>73</v>
      </c>
      <c r="B1225" s="109"/>
      <c r="C1225" s="107"/>
      <c r="D1225" s="106" t="s">
        <v>1283</v>
      </c>
      <c r="E1225" s="100"/>
    </row>
    <row r="1226" spans="1:5">
      <c r="A1226" s="245"/>
      <c r="B1226" s="109"/>
      <c r="C1226" s="108"/>
      <c r="D1226" s="106"/>
      <c r="E1226" s="100"/>
    </row>
    <row r="1227" spans="1:5">
      <c r="A1227" s="245"/>
      <c r="B1227" s="108" t="s">
        <v>1282</v>
      </c>
      <c r="C1227" s="107"/>
      <c r="D1227" s="106" t="s">
        <v>1281</v>
      </c>
      <c r="E1227" s="100"/>
    </row>
    <row r="1228" spans="1:5">
      <c r="A1228" s="245"/>
      <c r="B1228" s="109"/>
      <c r="C1228" s="113" t="s">
        <v>1280</v>
      </c>
      <c r="D1228" s="112" t="s">
        <v>1279</v>
      </c>
      <c r="E1228" s="100"/>
    </row>
    <row r="1229" spans="1:5">
      <c r="A1229" s="245"/>
      <c r="B1229" s="109"/>
      <c r="C1229" s="113" t="s">
        <v>1278</v>
      </c>
      <c r="D1229" s="112" t="s">
        <v>1277</v>
      </c>
      <c r="E1229" s="100"/>
    </row>
    <row r="1230" spans="1:5">
      <c r="A1230" s="245"/>
      <c r="B1230" s="109"/>
      <c r="C1230" s="108"/>
      <c r="D1230" s="106"/>
      <c r="E1230" s="100"/>
    </row>
    <row r="1231" spans="1:5">
      <c r="A1231" s="245"/>
      <c r="B1231" s="108" t="s">
        <v>1276</v>
      </c>
      <c r="C1231" s="107"/>
      <c r="D1231" s="106" t="s">
        <v>1274</v>
      </c>
      <c r="E1231" s="100"/>
    </row>
    <row r="1232" spans="1:5">
      <c r="A1232" s="245"/>
      <c r="B1232" s="109"/>
      <c r="C1232" s="113" t="s">
        <v>1275</v>
      </c>
      <c r="D1232" s="112" t="s">
        <v>1274</v>
      </c>
      <c r="E1232" s="100"/>
    </row>
    <row r="1233" spans="1:5">
      <c r="A1233" s="245"/>
      <c r="B1233" s="109"/>
      <c r="C1233" s="108"/>
      <c r="D1233" s="106"/>
      <c r="E1233" s="100"/>
    </row>
    <row r="1234" spans="1:5">
      <c r="A1234" s="111">
        <v>74</v>
      </c>
      <c r="B1234" s="109"/>
      <c r="C1234" s="107"/>
      <c r="D1234" s="106" t="s">
        <v>1273</v>
      </c>
      <c r="E1234" s="100"/>
    </row>
    <row r="1235" spans="1:5">
      <c r="A1235" s="245"/>
      <c r="B1235" s="109"/>
      <c r="C1235" s="108"/>
      <c r="D1235" s="106"/>
      <c r="E1235" s="100"/>
    </row>
    <row r="1236" spans="1:5">
      <c r="A1236" s="245"/>
      <c r="B1236" s="108" t="s">
        <v>1272</v>
      </c>
      <c r="C1236" s="107"/>
      <c r="D1236" s="106" t="s">
        <v>1270</v>
      </c>
      <c r="E1236" s="100"/>
    </row>
    <row r="1237" spans="1:5">
      <c r="A1237" s="245"/>
      <c r="B1237" s="109"/>
      <c r="C1237" s="113" t="s">
        <v>1271</v>
      </c>
      <c r="D1237" s="112" t="s">
        <v>1270</v>
      </c>
      <c r="E1237" s="100"/>
    </row>
    <row r="1238" spans="1:5">
      <c r="A1238" s="245"/>
      <c r="B1238" s="109"/>
      <c r="C1238" s="108"/>
      <c r="D1238" s="106"/>
      <c r="E1238" s="100"/>
    </row>
    <row r="1239" spans="1:5">
      <c r="A1239" s="245"/>
      <c r="B1239" s="108" t="s">
        <v>1269</v>
      </c>
      <c r="C1239" s="107"/>
      <c r="D1239" s="106" t="s">
        <v>1267</v>
      </c>
      <c r="E1239" s="100"/>
    </row>
    <row r="1240" spans="1:5">
      <c r="A1240" s="245"/>
      <c r="B1240" s="109"/>
      <c r="C1240" s="113" t="s">
        <v>1268</v>
      </c>
      <c r="D1240" s="112" t="s">
        <v>1267</v>
      </c>
      <c r="E1240" s="100"/>
    </row>
    <row r="1241" spans="1:5">
      <c r="A1241" s="245"/>
      <c r="B1241" s="109"/>
      <c r="C1241" s="113"/>
      <c r="D1241" s="112"/>
      <c r="E1241" s="100"/>
    </row>
    <row r="1242" spans="1:5">
      <c r="A1242" s="245"/>
      <c r="B1242" s="108" t="s">
        <v>1266</v>
      </c>
      <c r="C1242" s="107"/>
      <c r="D1242" s="106" t="s">
        <v>1264</v>
      </c>
      <c r="E1242" s="100"/>
    </row>
    <row r="1243" spans="1:5">
      <c r="A1243" s="245"/>
      <c r="B1243" s="109"/>
      <c r="C1243" s="113" t="s">
        <v>1265</v>
      </c>
      <c r="D1243" s="112" t="s">
        <v>1264</v>
      </c>
      <c r="E1243" s="100"/>
    </row>
    <row r="1244" spans="1:5">
      <c r="A1244" s="245"/>
      <c r="B1244" s="109"/>
      <c r="C1244" s="108"/>
      <c r="D1244" s="106"/>
      <c r="E1244" s="100"/>
    </row>
    <row r="1245" spans="1:5" s="128" customFormat="1">
      <c r="A1245" s="135"/>
      <c r="B1245" s="137" t="s">
        <v>1263</v>
      </c>
      <c r="C1245" s="134"/>
      <c r="D1245" s="136" t="s">
        <v>1261</v>
      </c>
      <c r="E1245" s="129"/>
    </row>
    <row r="1246" spans="1:5" s="128" customFormat="1">
      <c r="A1246" s="135"/>
      <c r="B1246" s="134"/>
      <c r="C1246" s="131" t="s">
        <v>1262</v>
      </c>
      <c r="D1246" s="130" t="s">
        <v>1261</v>
      </c>
      <c r="E1246" s="129"/>
    </row>
    <row r="1247" spans="1:5" s="128" customFormat="1" ht="15">
      <c r="A1247" s="133"/>
      <c r="B1247" s="132"/>
      <c r="C1247" s="131" t="s">
        <v>1260</v>
      </c>
      <c r="D1247" s="130" t="s">
        <v>1259</v>
      </c>
      <c r="E1247" s="129"/>
    </row>
    <row r="1248" spans="1:5" s="128" customFormat="1" ht="15">
      <c r="A1248" s="133"/>
      <c r="B1248" s="132"/>
      <c r="C1248" s="131" t="s">
        <v>1258</v>
      </c>
      <c r="D1248" s="130" t="s">
        <v>1257</v>
      </c>
      <c r="E1248" s="129"/>
    </row>
    <row r="1249" spans="1:5" s="128" customFormat="1" ht="15">
      <c r="A1249" s="133"/>
      <c r="B1249" s="132"/>
      <c r="C1249" s="131" t="s">
        <v>1256</v>
      </c>
      <c r="D1249" s="130" t="s">
        <v>1255</v>
      </c>
      <c r="E1249" s="129"/>
    </row>
    <row r="1250" spans="1:5">
      <c r="A1250" s="245"/>
      <c r="B1250" s="109"/>
      <c r="C1250" s="108"/>
      <c r="D1250" s="106"/>
      <c r="E1250" s="100"/>
    </row>
    <row r="1251" spans="1:5">
      <c r="A1251" s="111">
        <v>75</v>
      </c>
      <c r="B1251" s="109"/>
      <c r="C1251" s="107"/>
      <c r="D1251" s="106" t="s">
        <v>1252</v>
      </c>
      <c r="E1251" s="100"/>
    </row>
    <row r="1252" spans="1:5">
      <c r="A1252" s="245"/>
      <c r="B1252" s="109"/>
      <c r="C1252" s="108"/>
      <c r="D1252" s="106"/>
      <c r="E1252" s="100"/>
    </row>
    <row r="1253" spans="1:5">
      <c r="A1253" s="245"/>
      <c r="B1253" s="108" t="s">
        <v>1254</v>
      </c>
      <c r="C1253" s="107"/>
      <c r="D1253" s="106" t="s">
        <v>1252</v>
      </c>
      <c r="E1253" s="100"/>
    </row>
    <row r="1254" spans="1:5">
      <c r="A1254" s="245"/>
      <c r="B1254" s="109"/>
      <c r="C1254" s="113" t="s">
        <v>1253</v>
      </c>
      <c r="D1254" s="112" t="s">
        <v>1252</v>
      </c>
      <c r="E1254" s="100"/>
    </row>
    <row r="1255" spans="1:5">
      <c r="A1255" s="245"/>
      <c r="B1255" s="109"/>
      <c r="C1255" s="108"/>
      <c r="D1255" s="106"/>
      <c r="E1255" s="100"/>
    </row>
    <row r="1256" spans="1:5">
      <c r="A1256" s="245"/>
      <c r="B1256" s="109"/>
      <c r="C1256" s="108"/>
      <c r="D1256" s="106"/>
      <c r="E1256" s="100"/>
    </row>
    <row r="1257" spans="1:5">
      <c r="A1257" s="245"/>
      <c r="B1257" s="109"/>
      <c r="C1257" s="108"/>
      <c r="D1257" s="106" t="s">
        <v>235</v>
      </c>
      <c r="E1257" s="100"/>
    </row>
    <row r="1258" spans="1:5">
      <c r="A1258" s="245"/>
      <c r="B1258" s="109"/>
      <c r="C1258" s="113"/>
      <c r="D1258" s="112"/>
      <c r="E1258" s="100"/>
    </row>
    <row r="1259" spans="1:5">
      <c r="A1259" s="111">
        <v>77</v>
      </c>
      <c r="B1259" s="109"/>
      <c r="C1259" s="107"/>
      <c r="D1259" s="106" t="s">
        <v>1251</v>
      </c>
      <c r="E1259" s="100"/>
    </row>
    <row r="1260" spans="1:5">
      <c r="A1260" s="245"/>
      <c r="B1260" s="109"/>
      <c r="C1260" s="108"/>
      <c r="D1260" s="106"/>
      <c r="E1260" s="100"/>
    </row>
    <row r="1261" spans="1:5">
      <c r="A1261" s="245"/>
      <c r="B1261" s="109" t="s">
        <v>1250</v>
      </c>
      <c r="C1261" s="107"/>
      <c r="D1261" s="106" t="s">
        <v>1249</v>
      </c>
      <c r="E1261" s="100"/>
    </row>
    <row r="1262" spans="1:5" ht="25.5">
      <c r="A1262" s="245"/>
      <c r="B1262" s="115"/>
      <c r="C1262" s="113" t="s">
        <v>1248</v>
      </c>
      <c r="D1262" s="112" t="s">
        <v>1247</v>
      </c>
      <c r="E1262" s="100"/>
    </row>
    <row r="1263" spans="1:5">
      <c r="A1263" s="245"/>
      <c r="B1263" s="109"/>
      <c r="C1263" s="113" t="s">
        <v>1246</v>
      </c>
      <c r="D1263" s="112" t="s">
        <v>1245</v>
      </c>
      <c r="E1263" s="100"/>
    </row>
    <row r="1264" spans="1:5">
      <c r="A1264" s="245"/>
      <c r="B1264" s="109"/>
      <c r="C1264" s="113"/>
      <c r="D1264" s="112"/>
      <c r="E1264" s="100"/>
    </row>
    <row r="1265" spans="1:5" ht="25.5">
      <c r="A1265" s="245"/>
      <c r="B1265" s="108" t="s">
        <v>1244</v>
      </c>
      <c r="C1265" s="107"/>
      <c r="D1265" s="106" t="s">
        <v>1243</v>
      </c>
      <c r="E1265" s="100"/>
    </row>
    <row r="1266" spans="1:5">
      <c r="A1266" s="245"/>
      <c r="B1266" s="109"/>
      <c r="C1266" s="113" t="s">
        <v>1242</v>
      </c>
      <c r="D1266" s="112" t="s">
        <v>1241</v>
      </c>
      <c r="E1266" s="100"/>
    </row>
    <row r="1267" spans="1:5">
      <c r="A1267" s="245"/>
      <c r="B1267" s="109"/>
      <c r="C1267" s="113" t="s">
        <v>1240</v>
      </c>
      <c r="D1267" s="112" t="s">
        <v>1239</v>
      </c>
      <c r="E1267" s="100"/>
    </row>
    <row r="1268" spans="1:5" ht="25.5">
      <c r="A1268" s="245"/>
      <c r="B1268" s="109"/>
      <c r="C1268" s="113" t="s">
        <v>1238</v>
      </c>
      <c r="D1268" s="112" t="s">
        <v>1237</v>
      </c>
      <c r="E1268" s="100"/>
    </row>
    <row r="1269" spans="1:5">
      <c r="A1269" s="245"/>
      <c r="B1269" s="109"/>
      <c r="C1269" s="108"/>
      <c r="D1269" s="106"/>
      <c r="E1269" s="100"/>
    </row>
    <row r="1270" spans="1:5">
      <c r="A1270" s="245"/>
      <c r="B1270" s="108" t="s">
        <v>1236</v>
      </c>
      <c r="C1270" s="107"/>
      <c r="D1270" s="106" t="s">
        <v>1235</v>
      </c>
      <c r="E1270" s="100"/>
    </row>
    <row r="1271" spans="1:5">
      <c r="A1271" s="245"/>
      <c r="B1271" s="109"/>
      <c r="C1271" s="113" t="s">
        <v>1234</v>
      </c>
      <c r="D1271" s="112" t="s">
        <v>1233</v>
      </c>
      <c r="E1271" s="100"/>
    </row>
    <row r="1272" spans="1:5">
      <c r="A1272" s="245"/>
      <c r="B1272" s="109"/>
      <c r="C1272" s="113" t="s">
        <v>1232</v>
      </c>
      <c r="D1272" s="112" t="s">
        <v>1231</v>
      </c>
      <c r="E1272" s="100"/>
    </row>
    <row r="1273" spans="1:5">
      <c r="A1273" s="245"/>
      <c r="B1273" s="109"/>
      <c r="C1273" s="113" t="s">
        <v>1230</v>
      </c>
      <c r="D1273" s="112" t="s">
        <v>1229</v>
      </c>
      <c r="E1273" s="100"/>
    </row>
    <row r="1274" spans="1:5">
      <c r="A1274" s="245"/>
      <c r="B1274" s="109"/>
      <c r="C1274" s="113" t="s">
        <v>1228</v>
      </c>
      <c r="D1274" s="112" t="s">
        <v>1227</v>
      </c>
      <c r="E1274" s="100"/>
    </row>
    <row r="1275" spans="1:5">
      <c r="A1275" s="245"/>
      <c r="B1275" s="109"/>
      <c r="C1275" s="113" t="s">
        <v>1226</v>
      </c>
      <c r="D1275" s="112" t="s">
        <v>1225</v>
      </c>
      <c r="E1275" s="100"/>
    </row>
    <row r="1276" spans="1:5">
      <c r="A1276" s="245"/>
      <c r="B1276" s="109"/>
      <c r="C1276" s="113" t="s">
        <v>1224</v>
      </c>
      <c r="D1276" s="112" t="s">
        <v>1223</v>
      </c>
      <c r="E1276" s="100"/>
    </row>
    <row r="1277" spans="1:5">
      <c r="A1277" s="245"/>
      <c r="B1277" s="109"/>
      <c r="C1277" s="108"/>
      <c r="D1277" s="106"/>
      <c r="E1277" s="100"/>
    </row>
    <row r="1278" spans="1:5" ht="25.5">
      <c r="A1278" s="245"/>
      <c r="B1278" s="108" t="s">
        <v>1222</v>
      </c>
      <c r="C1278" s="107"/>
      <c r="D1278" s="106" t="s">
        <v>1220</v>
      </c>
      <c r="E1278" s="100"/>
    </row>
    <row r="1279" spans="1:5" ht="25.5">
      <c r="A1279" s="245"/>
      <c r="B1279" s="109"/>
      <c r="C1279" s="113" t="s">
        <v>1221</v>
      </c>
      <c r="D1279" s="116" t="s">
        <v>1220</v>
      </c>
      <c r="E1279" s="100"/>
    </row>
    <row r="1280" spans="1:5">
      <c r="A1280" s="245"/>
      <c r="B1280" s="109"/>
      <c r="C1280" s="108"/>
      <c r="D1280" s="106"/>
      <c r="E1280" s="100"/>
    </row>
    <row r="1281" spans="1:5">
      <c r="A1281" s="111">
        <v>78</v>
      </c>
      <c r="B1281" s="109"/>
      <c r="C1281" s="107"/>
      <c r="D1281" s="106" t="s">
        <v>1219</v>
      </c>
      <c r="E1281" s="100"/>
    </row>
    <row r="1282" spans="1:5">
      <c r="A1282" s="245"/>
      <c r="B1282" s="109"/>
      <c r="C1282" s="108"/>
      <c r="D1282" s="106"/>
      <c r="E1282" s="100"/>
    </row>
    <row r="1283" spans="1:5">
      <c r="A1283" s="245"/>
      <c r="B1283" s="108" t="s">
        <v>1218</v>
      </c>
      <c r="C1283" s="107"/>
      <c r="D1283" s="106" t="s">
        <v>1216</v>
      </c>
      <c r="E1283" s="100"/>
    </row>
    <row r="1284" spans="1:5">
      <c r="A1284" s="245"/>
      <c r="B1284" s="109"/>
      <c r="C1284" s="113" t="s">
        <v>1217</v>
      </c>
      <c r="D1284" s="112" t="s">
        <v>1216</v>
      </c>
      <c r="E1284" s="100"/>
    </row>
    <row r="1285" spans="1:5">
      <c r="A1285" s="245"/>
      <c r="B1285" s="109"/>
      <c r="C1285" s="108"/>
      <c r="D1285" s="106"/>
      <c r="E1285" s="100"/>
    </row>
    <row r="1286" spans="1:5">
      <c r="A1286" s="245"/>
      <c r="B1286" s="127" t="s">
        <v>1215</v>
      </c>
      <c r="C1286" s="107"/>
      <c r="D1286" s="106" t="s">
        <v>1213</v>
      </c>
      <c r="E1286" s="100"/>
    </row>
    <row r="1287" spans="1:5" ht="15">
      <c r="A1287" s="245"/>
      <c r="B1287" s="115"/>
      <c r="C1287" s="113" t="s">
        <v>1214</v>
      </c>
      <c r="D1287" s="112" t="s">
        <v>1213</v>
      </c>
      <c r="E1287" s="100"/>
    </row>
    <row r="1288" spans="1:5">
      <c r="A1288" s="245"/>
      <c r="B1288" s="109"/>
      <c r="C1288" s="108"/>
      <c r="D1288" s="106"/>
      <c r="E1288" s="100"/>
    </row>
    <row r="1289" spans="1:5">
      <c r="A1289" s="245"/>
      <c r="B1289" s="108" t="s">
        <v>1212</v>
      </c>
      <c r="C1289" s="107"/>
      <c r="D1289" s="106" t="s">
        <v>1211</v>
      </c>
      <c r="E1289" s="100"/>
    </row>
    <row r="1290" spans="1:5">
      <c r="A1290" s="245"/>
      <c r="B1290" s="109"/>
      <c r="C1290" s="113" t="s">
        <v>1210</v>
      </c>
      <c r="D1290" s="116" t="s">
        <v>1209</v>
      </c>
      <c r="E1290" s="100"/>
    </row>
    <row r="1291" spans="1:5">
      <c r="A1291" s="245"/>
      <c r="B1291" s="109"/>
      <c r="C1291" s="108"/>
      <c r="D1291" s="106"/>
      <c r="E1291" s="100"/>
    </row>
    <row r="1292" spans="1:5" ht="25.5">
      <c r="A1292" s="111">
        <v>79</v>
      </c>
      <c r="B1292" s="109"/>
      <c r="C1292" s="107"/>
      <c r="D1292" s="106" t="s">
        <v>1208</v>
      </c>
      <c r="E1292" s="100"/>
    </row>
    <row r="1293" spans="1:5">
      <c r="A1293" s="245"/>
      <c r="B1293" s="109"/>
      <c r="C1293" s="108"/>
      <c r="D1293" s="106"/>
      <c r="E1293" s="100"/>
    </row>
    <row r="1294" spans="1:5">
      <c r="A1294" s="245"/>
      <c r="B1294" s="108" t="s">
        <v>1207</v>
      </c>
      <c r="C1294" s="107"/>
      <c r="D1294" s="106" t="s">
        <v>1206</v>
      </c>
      <c r="E1294" s="100"/>
    </row>
    <row r="1295" spans="1:5">
      <c r="A1295" s="245"/>
      <c r="B1295" s="109"/>
      <c r="C1295" s="113" t="s">
        <v>1205</v>
      </c>
      <c r="D1295" s="112" t="s">
        <v>1204</v>
      </c>
      <c r="E1295" s="100"/>
    </row>
    <row r="1296" spans="1:5">
      <c r="A1296" s="245"/>
      <c r="B1296" s="109"/>
      <c r="C1296" s="113" t="s">
        <v>1203</v>
      </c>
      <c r="D1296" s="112" t="s">
        <v>1202</v>
      </c>
      <c r="E1296" s="100"/>
    </row>
    <row r="1297" spans="1:5">
      <c r="A1297" s="245"/>
      <c r="B1297" s="109"/>
      <c r="C1297" s="108"/>
      <c r="D1297" s="106"/>
      <c r="E1297" s="100"/>
    </row>
    <row r="1298" spans="1:5">
      <c r="A1298" s="245"/>
      <c r="B1298" s="108" t="s">
        <v>1201</v>
      </c>
      <c r="C1298" s="107"/>
      <c r="D1298" s="106" t="s">
        <v>1199</v>
      </c>
      <c r="E1298" s="100"/>
    </row>
    <row r="1299" spans="1:5">
      <c r="A1299" s="245"/>
      <c r="B1299" s="109"/>
      <c r="C1299" s="113" t="s">
        <v>1200</v>
      </c>
      <c r="D1299" s="116" t="s">
        <v>1199</v>
      </c>
      <c r="E1299" s="100"/>
    </row>
    <row r="1300" spans="1:5" ht="15">
      <c r="A1300" s="121"/>
      <c r="B1300" s="119"/>
      <c r="C1300" s="124" t="s">
        <v>1198</v>
      </c>
      <c r="D1300" s="112" t="s">
        <v>1197</v>
      </c>
      <c r="E1300" s="100"/>
    </row>
    <row r="1301" spans="1:5" ht="15">
      <c r="A1301" s="121"/>
      <c r="B1301" s="119"/>
      <c r="C1301" s="113" t="s">
        <v>1196</v>
      </c>
      <c r="D1301" s="112" t="s">
        <v>1195</v>
      </c>
      <c r="E1301" s="100"/>
    </row>
    <row r="1302" spans="1:5">
      <c r="A1302" s="245"/>
      <c r="B1302" s="109"/>
      <c r="C1302" s="108"/>
      <c r="D1302" s="106"/>
      <c r="E1302" s="100"/>
    </row>
    <row r="1303" spans="1:5">
      <c r="A1303" s="111">
        <v>80</v>
      </c>
      <c r="B1303" s="109"/>
      <c r="C1303" s="107"/>
      <c r="D1303" s="106" t="s">
        <v>1194</v>
      </c>
      <c r="E1303" s="100"/>
    </row>
    <row r="1304" spans="1:5">
      <c r="A1304" s="245"/>
      <c r="B1304" s="109"/>
      <c r="C1304" s="108"/>
      <c r="D1304" s="106"/>
      <c r="E1304" s="100"/>
    </row>
    <row r="1305" spans="1:5">
      <c r="A1305" s="245"/>
      <c r="B1305" s="108" t="s">
        <v>1193</v>
      </c>
      <c r="C1305" s="107"/>
      <c r="D1305" s="106" t="s">
        <v>1191</v>
      </c>
      <c r="E1305" s="100"/>
    </row>
    <row r="1306" spans="1:5">
      <c r="A1306" s="245"/>
      <c r="B1306" s="109"/>
      <c r="C1306" s="113" t="s">
        <v>1192</v>
      </c>
      <c r="D1306" s="112" t="s">
        <v>1191</v>
      </c>
      <c r="E1306" s="100"/>
    </row>
    <row r="1307" spans="1:5">
      <c r="A1307" s="245"/>
      <c r="B1307" s="109"/>
      <c r="C1307" s="108"/>
      <c r="D1307" s="106"/>
      <c r="E1307" s="100"/>
    </row>
    <row r="1308" spans="1:5">
      <c r="A1308" s="245"/>
      <c r="B1308" s="108" t="s">
        <v>1190</v>
      </c>
      <c r="C1308" s="107"/>
      <c r="D1308" s="106" t="s">
        <v>1188</v>
      </c>
      <c r="E1308" s="100"/>
    </row>
    <row r="1309" spans="1:5">
      <c r="A1309" s="245"/>
      <c r="B1309" s="109"/>
      <c r="C1309" s="113" t="s">
        <v>1189</v>
      </c>
      <c r="D1309" s="116" t="s">
        <v>1188</v>
      </c>
      <c r="E1309" s="100"/>
    </row>
    <row r="1310" spans="1:5">
      <c r="A1310" s="245"/>
      <c r="B1310" s="109"/>
      <c r="C1310" s="108"/>
      <c r="D1310" s="106"/>
      <c r="E1310" s="100"/>
    </row>
    <row r="1311" spans="1:5">
      <c r="A1311" s="245"/>
      <c r="B1311" s="108" t="s">
        <v>1187</v>
      </c>
      <c r="C1311" s="107"/>
      <c r="D1311" s="123" t="s">
        <v>1186</v>
      </c>
      <c r="E1311" s="100"/>
    </row>
    <row r="1312" spans="1:5">
      <c r="A1312" s="245"/>
      <c r="B1312" s="109"/>
      <c r="C1312" s="113" t="s">
        <v>1185</v>
      </c>
      <c r="D1312" s="112" t="s">
        <v>1184</v>
      </c>
      <c r="E1312" s="100"/>
    </row>
    <row r="1313" spans="1:5">
      <c r="A1313" s="245"/>
      <c r="B1313" s="109"/>
      <c r="C1313" s="108"/>
      <c r="D1313" s="106"/>
      <c r="E1313" s="100"/>
    </row>
    <row r="1314" spans="1:5">
      <c r="A1314" s="111">
        <v>81</v>
      </c>
      <c r="B1314" s="109"/>
      <c r="C1314" s="107"/>
      <c r="D1314" s="106" t="s">
        <v>1183</v>
      </c>
      <c r="E1314" s="100"/>
    </row>
    <row r="1315" spans="1:5">
      <c r="A1315" s="245"/>
      <c r="B1315" s="109"/>
      <c r="C1315" s="108"/>
      <c r="D1315" s="106"/>
      <c r="E1315" s="100"/>
    </row>
    <row r="1316" spans="1:5">
      <c r="A1316" s="245"/>
      <c r="B1316" s="108" t="s">
        <v>1182</v>
      </c>
      <c r="C1316" s="107"/>
      <c r="D1316" s="106" t="s">
        <v>1180</v>
      </c>
      <c r="E1316" s="100"/>
    </row>
    <row r="1317" spans="1:5">
      <c r="A1317" s="245"/>
      <c r="B1317" s="109"/>
      <c r="C1317" s="113" t="s">
        <v>1181</v>
      </c>
      <c r="D1317" s="112" t="s">
        <v>1180</v>
      </c>
      <c r="E1317" s="100"/>
    </row>
    <row r="1318" spans="1:5">
      <c r="A1318" s="245"/>
      <c r="B1318" s="109"/>
      <c r="C1318" s="108"/>
      <c r="D1318" s="106"/>
      <c r="E1318" s="100"/>
    </row>
    <row r="1319" spans="1:5">
      <c r="A1319" s="245"/>
      <c r="B1319" s="108" t="s">
        <v>1179</v>
      </c>
      <c r="C1319" s="107"/>
      <c r="D1319" s="106" t="s">
        <v>1178</v>
      </c>
      <c r="E1319" s="100"/>
    </row>
    <row r="1320" spans="1:5">
      <c r="A1320" s="245"/>
      <c r="B1320" s="109"/>
      <c r="C1320" s="113" t="s">
        <v>1177</v>
      </c>
      <c r="D1320" s="112" t="s">
        <v>1176</v>
      </c>
      <c r="E1320" s="100"/>
    </row>
    <row r="1321" spans="1:5">
      <c r="A1321" s="245"/>
      <c r="B1321" s="109"/>
      <c r="C1321" s="113" t="s">
        <v>1175</v>
      </c>
      <c r="D1321" s="112" t="s">
        <v>1174</v>
      </c>
      <c r="E1321" s="100"/>
    </row>
    <row r="1322" spans="1:5">
      <c r="A1322" s="245"/>
      <c r="B1322" s="109"/>
      <c r="C1322" s="113" t="s">
        <v>1173</v>
      </c>
      <c r="D1322" s="112" t="s">
        <v>1172</v>
      </c>
      <c r="E1322" s="100"/>
    </row>
    <row r="1323" spans="1:5">
      <c r="A1323" s="245"/>
      <c r="B1323" s="109"/>
      <c r="C1323" s="108"/>
      <c r="D1323" s="106"/>
      <c r="E1323" s="100"/>
    </row>
    <row r="1324" spans="1:5">
      <c r="A1324" s="245"/>
      <c r="B1324" s="108" t="s">
        <v>1171</v>
      </c>
      <c r="C1324" s="107"/>
      <c r="D1324" s="106" t="s">
        <v>1170</v>
      </c>
      <c r="E1324" s="100"/>
    </row>
    <row r="1325" spans="1:5">
      <c r="A1325" s="245"/>
      <c r="B1325" s="109"/>
      <c r="C1325" s="113" t="s">
        <v>1169</v>
      </c>
      <c r="D1325" s="116" t="s">
        <v>1168</v>
      </c>
      <c r="E1325" s="100"/>
    </row>
    <row r="1326" spans="1:5">
      <c r="A1326" s="245"/>
      <c r="B1326" s="109"/>
      <c r="C1326" s="108"/>
      <c r="D1326" s="106"/>
      <c r="E1326" s="100"/>
    </row>
    <row r="1327" spans="1:5">
      <c r="A1327" s="111">
        <v>82</v>
      </c>
      <c r="B1327" s="109"/>
      <c r="C1327" s="107"/>
      <c r="D1327" s="106" t="s">
        <v>1167</v>
      </c>
      <c r="E1327" s="100"/>
    </row>
    <row r="1328" spans="1:5">
      <c r="A1328" s="245"/>
      <c r="B1328" s="109"/>
      <c r="C1328" s="108"/>
      <c r="D1328" s="106"/>
      <c r="E1328" s="100"/>
    </row>
    <row r="1329" spans="1:5">
      <c r="A1329" s="245"/>
      <c r="B1329" s="108" t="s">
        <v>1166</v>
      </c>
      <c r="C1329" s="107"/>
      <c r="D1329" s="106" t="s">
        <v>1165</v>
      </c>
      <c r="E1329" s="100"/>
    </row>
    <row r="1330" spans="1:5">
      <c r="A1330" s="245"/>
      <c r="B1330" s="109"/>
      <c r="C1330" s="113" t="s">
        <v>1164</v>
      </c>
      <c r="D1330" s="112" t="s">
        <v>1163</v>
      </c>
      <c r="E1330" s="100"/>
    </row>
    <row r="1331" spans="1:5" ht="25.5">
      <c r="A1331" s="245"/>
      <c r="B1331" s="109"/>
      <c r="C1331" s="113" t="s">
        <v>1162</v>
      </c>
      <c r="D1331" s="112" t="s">
        <v>1161</v>
      </c>
      <c r="E1331" s="100"/>
    </row>
    <row r="1332" spans="1:5">
      <c r="A1332" s="245"/>
      <c r="B1332" s="109"/>
      <c r="C1332" s="108"/>
      <c r="D1332" s="106"/>
      <c r="E1332" s="100"/>
    </row>
    <row r="1333" spans="1:5">
      <c r="A1333" s="1043"/>
      <c r="B1333" s="1044" t="s">
        <v>1160</v>
      </c>
      <c r="C1333" s="1045"/>
      <c r="D1333" s="106" t="s">
        <v>1159</v>
      </c>
      <c r="E1333" s="100"/>
    </row>
    <row r="1334" spans="1:5">
      <c r="A1334" s="1043"/>
      <c r="B1334" s="1044"/>
      <c r="C1334" s="1045"/>
      <c r="D1334" s="106" t="s">
        <v>1158</v>
      </c>
      <c r="E1334" s="100"/>
    </row>
    <row r="1335" spans="1:5">
      <c r="A1335" s="245"/>
      <c r="B1335" s="109"/>
      <c r="C1335" s="113" t="s">
        <v>1157</v>
      </c>
      <c r="D1335" s="112" t="s">
        <v>1156</v>
      </c>
      <c r="E1335" s="100"/>
    </row>
    <row r="1336" spans="1:5">
      <c r="A1336" s="245"/>
      <c r="B1336" s="109"/>
      <c r="C1336" s="108"/>
      <c r="D1336" s="106"/>
      <c r="E1336" s="100"/>
    </row>
    <row r="1337" spans="1:5">
      <c r="A1337" s="245"/>
      <c r="B1337" s="108" t="s">
        <v>1155</v>
      </c>
      <c r="C1337" s="107"/>
      <c r="D1337" s="106" t="s">
        <v>1154</v>
      </c>
      <c r="E1337" s="100"/>
    </row>
    <row r="1338" spans="1:5">
      <c r="A1338" s="245"/>
      <c r="B1338" s="109"/>
      <c r="C1338" s="113" t="s">
        <v>1153</v>
      </c>
      <c r="D1338" s="112" t="s">
        <v>1152</v>
      </c>
      <c r="E1338" s="100"/>
    </row>
    <row r="1339" spans="1:5">
      <c r="A1339" s="245"/>
      <c r="B1339" s="109"/>
      <c r="C1339" s="108"/>
      <c r="D1339" s="106"/>
      <c r="E1339" s="100"/>
    </row>
    <row r="1340" spans="1:5">
      <c r="A1340" s="245"/>
      <c r="B1340" s="108" t="s">
        <v>1151</v>
      </c>
      <c r="C1340" s="107"/>
      <c r="D1340" s="106" t="s">
        <v>1150</v>
      </c>
      <c r="E1340" s="100"/>
    </row>
    <row r="1341" spans="1:5">
      <c r="A1341" s="245"/>
      <c r="B1341" s="109"/>
      <c r="C1341" s="113" t="s">
        <v>1149</v>
      </c>
      <c r="D1341" s="112" t="s">
        <v>1148</v>
      </c>
      <c r="E1341" s="100"/>
    </row>
    <row r="1342" spans="1:5">
      <c r="A1342" s="245"/>
      <c r="B1342" s="109"/>
      <c r="C1342" s="113" t="s">
        <v>1147</v>
      </c>
      <c r="D1342" s="112" t="s">
        <v>1146</v>
      </c>
      <c r="E1342" s="100"/>
    </row>
    <row r="1343" spans="1:5">
      <c r="A1343" s="245"/>
      <c r="B1343" s="109"/>
      <c r="C1343" s="113" t="s">
        <v>1145</v>
      </c>
      <c r="D1343" s="112" t="s">
        <v>1144</v>
      </c>
      <c r="E1343" s="100"/>
    </row>
    <row r="1344" spans="1:5">
      <c r="A1344" s="245"/>
      <c r="B1344" s="109"/>
      <c r="C1344" s="126"/>
      <c r="D1344" s="125"/>
      <c r="E1344" s="100"/>
    </row>
    <row r="1345" spans="1:5">
      <c r="A1345" s="245"/>
      <c r="B1345" s="109"/>
      <c r="C1345" s="108"/>
      <c r="D1345" s="106"/>
      <c r="E1345" s="100"/>
    </row>
    <row r="1346" spans="1:5" ht="25.5">
      <c r="A1346" s="245"/>
      <c r="B1346" s="109"/>
      <c r="C1346" s="108"/>
      <c r="D1346" s="106" t="s">
        <v>234</v>
      </c>
      <c r="E1346" s="100"/>
    </row>
    <row r="1347" spans="1:5">
      <c r="A1347" s="245"/>
      <c r="B1347" s="109"/>
      <c r="C1347" s="108"/>
      <c r="D1347" s="125"/>
      <c r="E1347" s="100"/>
    </row>
    <row r="1348" spans="1:5">
      <c r="A1348" s="111">
        <v>84</v>
      </c>
      <c r="B1348" s="109"/>
      <c r="C1348" s="107"/>
      <c r="D1348" s="106" t="s">
        <v>1143</v>
      </c>
      <c r="E1348" s="100"/>
    </row>
    <row r="1349" spans="1:5">
      <c r="A1349" s="245"/>
      <c r="B1349" s="109"/>
      <c r="C1349" s="108"/>
      <c r="D1349" s="106"/>
      <c r="E1349" s="100"/>
    </row>
    <row r="1350" spans="1:5">
      <c r="A1350" s="245"/>
      <c r="B1350" s="108" t="s">
        <v>1142</v>
      </c>
      <c r="C1350" s="107"/>
      <c r="D1350" s="106" t="s">
        <v>1141</v>
      </c>
      <c r="E1350" s="100"/>
    </row>
    <row r="1351" spans="1:5">
      <c r="A1351" s="245"/>
      <c r="B1351" s="109"/>
      <c r="C1351" s="113" t="s">
        <v>1140</v>
      </c>
      <c r="D1351" s="112" t="s">
        <v>1139</v>
      </c>
      <c r="E1351" s="100"/>
    </row>
    <row r="1352" spans="1:5" ht="25.5">
      <c r="A1352" s="245"/>
      <c r="B1352" s="109"/>
      <c r="C1352" s="113" t="s">
        <v>1138</v>
      </c>
      <c r="D1352" s="112" t="s">
        <v>1137</v>
      </c>
      <c r="E1352" s="100"/>
    </row>
    <row r="1353" spans="1:5">
      <c r="A1353" s="245"/>
      <c r="B1353" s="109"/>
      <c r="C1353" s="113" t="s">
        <v>1136</v>
      </c>
      <c r="D1353" s="112" t="s">
        <v>1135</v>
      </c>
      <c r="E1353" s="100"/>
    </row>
    <row r="1354" spans="1:5">
      <c r="A1354" s="245"/>
      <c r="B1354" s="109"/>
      <c r="C1354" s="108"/>
      <c r="D1354" s="106"/>
      <c r="E1354" s="100"/>
    </row>
    <row r="1355" spans="1:5">
      <c r="A1355" s="245"/>
      <c r="B1355" s="108" t="s">
        <v>1134</v>
      </c>
      <c r="C1355" s="107"/>
      <c r="D1355" s="106" t="s">
        <v>1133</v>
      </c>
      <c r="E1355" s="100"/>
    </row>
    <row r="1356" spans="1:5">
      <c r="A1356" s="245"/>
      <c r="B1356" s="109"/>
      <c r="C1356" s="113" t="s">
        <v>1132</v>
      </c>
      <c r="D1356" s="112" t="s">
        <v>1131</v>
      </c>
      <c r="E1356" s="100"/>
    </row>
    <row r="1357" spans="1:5" ht="25.5">
      <c r="A1357" s="121"/>
      <c r="B1357" s="119"/>
      <c r="C1357" s="113" t="s">
        <v>1130</v>
      </c>
      <c r="D1357" s="112" t="s">
        <v>1129</v>
      </c>
      <c r="E1357" s="100"/>
    </row>
    <row r="1358" spans="1:5" ht="15">
      <c r="A1358" s="121"/>
      <c r="B1358" s="119"/>
      <c r="C1358" s="113" t="s">
        <v>1128</v>
      </c>
      <c r="D1358" s="112" t="s">
        <v>1127</v>
      </c>
      <c r="E1358" s="100"/>
    </row>
    <row r="1359" spans="1:5" ht="15">
      <c r="A1359" s="121"/>
      <c r="B1359" s="119"/>
      <c r="C1359" s="113" t="s">
        <v>1126</v>
      </c>
      <c r="D1359" s="112" t="s">
        <v>1125</v>
      </c>
      <c r="E1359" s="100"/>
    </row>
    <row r="1360" spans="1:5">
      <c r="A1360" s="245"/>
      <c r="B1360" s="109"/>
      <c r="C1360" s="113" t="s">
        <v>1124</v>
      </c>
      <c r="D1360" s="112" t="s">
        <v>1123</v>
      </c>
      <c r="E1360" s="100"/>
    </row>
    <row r="1361" spans="1:5">
      <c r="A1361" s="245"/>
      <c r="B1361" s="109"/>
      <c r="C1361" s="113" t="s">
        <v>1122</v>
      </c>
      <c r="D1361" s="112" t="s">
        <v>1121</v>
      </c>
      <c r="E1361" s="100"/>
    </row>
    <row r="1362" spans="1:5">
      <c r="A1362" s="245"/>
      <c r="B1362" s="109"/>
      <c r="C1362" s="113" t="s">
        <v>1120</v>
      </c>
      <c r="D1362" s="112" t="s">
        <v>1119</v>
      </c>
      <c r="E1362" s="100"/>
    </row>
    <row r="1363" spans="1:5">
      <c r="A1363" s="245"/>
      <c r="B1363" s="109"/>
      <c r="C1363" s="113" t="s">
        <v>1118</v>
      </c>
      <c r="D1363" s="112" t="s">
        <v>1117</v>
      </c>
      <c r="E1363" s="100"/>
    </row>
    <row r="1364" spans="1:5">
      <c r="A1364" s="245"/>
      <c r="B1364" s="109"/>
      <c r="C1364" s="108"/>
      <c r="D1364" s="106"/>
      <c r="E1364" s="100"/>
    </row>
    <row r="1365" spans="1:5">
      <c r="A1365" s="245"/>
      <c r="B1365" s="109" t="s">
        <v>1116</v>
      </c>
      <c r="C1365" s="107"/>
      <c r="D1365" s="106" t="s">
        <v>1114</v>
      </c>
      <c r="E1365" s="100"/>
    </row>
    <row r="1366" spans="1:5" ht="15">
      <c r="A1366" s="245"/>
      <c r="B1366" s="115"/>
      <c r="C1366" s="113" t="s">
        <v>1115</v>
      </c>
      <c r="D1366" s="112" t="s">
        <v>1114</v>
      </c>
      <c r="E1366" s="100"/>
    </row>
    <row r="1367" spans="1:5">
      <c r="A1367" s="245"/>
      <c r="B1367" s="109"/>
      <c r="C1367" s="108"/>
      <c r="D1367" s="106"/>
      <c r="E1367" s="100"/>
    </row>
    <row r="1368" spans="1:5">
      <c r="A1368" s="245"/>
      <c r="B1368" s="109"/>
      <c r="C1368" s="108"/>
      <c r="D1368" s="106"/>
      <c r="E1368" s="100"/>
    </row>
    <row r="1369" spans="1:5">
      <c r="A1369" s="245"/>
      <c r="B1369" s="109"/>
      <c r="C1369" s="108"/>
      <c r="D1369" s="106" t="s">
        <v>233</v>
      </c>
      <c r="E1369" s="100"/>
    </row>
    <row r="1370" spans="1:5">
      <c r="A1370" s="245"/>
      <c r="B1370" s="109"/>
      <c r="C1370" s="113"/>
      <c r="D1370" s="112"/>
      <c r="E1370" s="100"/>
    </row>
    <row r="1371" spans="1:5">
      <c r="A1371" s="111">
        <v>85</v>
      </c>
      <c r="B1371" s="109"/>
      <c r="C1371" s="107"/>
      <c r="D1371" s="106" t="s">
        <v>1113</v>
      </c>
      <c r="E1371" s="100"/>
    </row>
    <row r="1372" spans="1:5">
      <c r="A1372" s="245"/>
      <c r="B1372" s="109"/>
      <c r="C1372" s="108"/>
      <c r="D1372" s="106"/>
      <c r="E1372" s="100"/>
    </row>
    <row r="1373" spans="1:5">
      <c r="A1373" s="245"/>
      <c r="B1373" s="108" t="s">
        <v>1112</v>
      </c>
      <c r="C1373" s="107"/>
      <c r="D1373" s="106" t="s">
        <v>1110</v>
      </c>
      <c r="E1373" s="100"/>
    </row>
    <row r="1374" spans="1:5">
      <c r="A1374" s="245"/>
      <c r="B1374" s="109"/>
      <c r="C1374" s="113" t="s">
        <v>1111</v>
      </c>
      <c r="D1374" s="112" t="s">
        <v>1110</v>
      </c>
      <c r="E1374" s="100"/>
    </row>
    <row r="1375" spans="1:5" ht="15">
      <c r="A1375" s="121"/>
      <c r="B1375" s="115"/>
      <c r="C1375" s="118"/>
      <c r="D1375" s="117"/>
      <c r="E1375" s="100"/>
    </row>
    <row r="1376" spans="1:5">
      <c r="A1376" s="245"/>
      <c r="B1376" s="108" t="s">
        <v>1109</v>
      </c>
      <c r="C1376" s="107"/>
      <c r="D1376" s="123" t="s">
        <v>1107</v>
      </c>
      <c r="E1376" s="100"/>
    </row>
    <row r="1377" spans="1:5">
      <c r="A1377" s="245"/>
      <c r="B1377" s="109"/>
      <c r="C1377" s="113" t="s">
        <v>1108</v>
      </c>
      <c r="D1377" s="112" t="s">
        <v>1107</v>
      </c>
      <c r="E1377" s="100"/>
    </row>
    <row r="1378" spans="1:5">
      <c r="A1378" s="245"/>
      <c r="B1378" s="109"/>
      <c r="C1378" s="108"/>
      <c r="D1378" s="106"/>
      <c r="E1378" s="100"/>
    </row>
    <row r="1379" spans="1:5">
      <c r="A1379" s="245"/>
      <c r="B1379" s="108" t="s">
        <v>1106</v>
      </c>
      <c r="C1379" s="107"/>
      <c r="D1379" s="106" t="s">
        <v>1105</v>
      </c>
      <c r="E1379" s="100"/>
    </row>
    <row r="1380" spans="1:5">
      <c r="A1380" s="245"/>
      <c r="B1380" s="109"/>
      <c r="C1380" s="113" t="s">
        <v>1104</v>
      </c>
      <c r="D1380" s="112" t="s">
        <v>1103</v>
      </c>
      <c r="E1380" s="100"/>
    </row>
    <row r="1381" spans="1:5" ht="15">
      <c r="A1381" s="121"/>
      <c r="B1381" s="119"/>
      <c r="C1381" s="113" t="s">
        <v>1102</v>
      </c>
      <c r="D1381" s="112" t="s">
        <v>1101</v>
      </c>
      <c r="E1381" s="100"/>
    </row>
    <row r="1382" spans="1:5" ht="15">
      <c r="A1382" s="121"/>
      <c r="B1382" s="119"/>
      <c r="C1382" s="113" t="s">
        <v>1100</v>
      </c>
      <c r="D1382" s="116" t="s">
        <v>1099</v>
      </c>
      <c r="E1382" s="100"/>
    </row>
    <row r="1383" spans="1:5">
      <c r="A1383" s="245"/>
      <c r="B1383" s="109"/>
      <c r="C1383" s="113" t="s">
        <v>1098</v>
      </c>
      <c r="D1383" s="112" t="s">
        <v>1097</v>
      </c>
      <c r="E1383" s="100"/>
    </row>
    <row r="1384" spans="1:5" ht="15">
      <c r="A1384" s="121"/>
      <c r="B1384" s="119"/>
      <c r="C1384" s="124" t="s">
        <v>1096</v>
      </c>
      <c r="D1384" s="112" t="s">
        <v>1095</v>
      </c>
      <c r="E1384" s="100"/>
    </row>
    <row r="1385" spans="1:5" ht="15">
      <c r="A1385" s="121"/>
      <c r="B1385" s="119"/>
      <c r="C1385" s="113" t="s">
        <v>1094</v>
      </c>
      <c r="D1385" s="112" t="s">
        <v>1093</v>
      </c>
      <c r="E1385" s="100"/>
    </row>
    <row r="1386" spans="1:5">
      <c r="A1386" s="245"/>
      <c r="B1386" s="109"/>
      <c r="C1386" s="108"/>
      <c r="D1386" s="106"/>
      <c r="E1386" s="100"/>
    </row>
    <row r="1387" spans="1:5">
      <c r="A1387" s="245"/>
      <c r="B1387" s="108" t="s">
        <v>1092</v>
      </c>
      <c r="C1387" s="107"/>
      <c r="D1387" s="123" t="s">
        <v>1091</v>
      </c>
      <c r="E1387" s="100"/>
    </row>
    <row r="1388" spans="1:5">
      <c r="A1388" s="245"/>
      <c r="B1388" s="109"/>
      <c r="C1388" s="113" t="s">
        <v>1090</v>
      </c>
      <c r="D1388" s="112" t="s">
        <v>1089</v>
      </c>
      <c r="E1388" s="100"/>
    </row>
    <row r="1389" spans="1:5">
      <c r="A1389" s="245"/>
      <c r="B1389" s="109"/>
      <c r="C1389" s="113" t="s">
        <v>1088</v>
      </c>
      <c r="D1389" s="112" t="s">
        <v>1087</v>
      </c>
      <c r="E1389" s="100"/>
    </row>
    <row r="1390" spans="1:5">
      <c r="A1390" s="245"/>
      <c r="B1390" s="109"/>
      <c r="C1390" s="108"/>
      <c r="D1390" s="106"/>
      <c r="E1390" s="100"/>
    </row>
    <row r="1391" spans="1:5">
      <c r="A1391" s="245"/>
      <c r="B1391" s="108" t="s">
        <v>1086</v>
      </c>
      <c r="C1391" s="107"/>
      <c r="D1391" s="106" t="s">
        <v>1085</v>
      </c>
      <c r="E1391" s="100"/>
    </row>
    <row r="1392" spans="1:5">
      <c r="A1392" s="245"/>
      <c r="B1392" s="109"/>
      <c r="C1392" s="113" t="s">
        <v>1084</v>
      </c>
      <c r="D1392" s="112" t="s">
        <v>1083</v>
      </c>
      <c r="E1392" s="100"/>
    </row>
    <row r="1393" spans="1:5">
      <c r="A1393" s="245"/>
      <c r="B1393" s="109"/>
      <c r="C1393" s="113" t="s">
        <v>1082</v>
      </c>
      <c r="D1393" s="112" t="s">
        <v>1081</v>
      </c>
      <c r="E1393" s="100"/>
    </row>
    <row r="1394" spans="1:5">
      <c r="A1394" s="245"/>
      <c r="B1394" s="109"/>
      <c r="C1394" s="113" t="s">
        <v>1080</v>
      </c>
      <c r="D1394" s="112" t="s">
        <v>1079</v>
      </c>
      <c r="E1394" s="100"/>
    </row>
    <row r="1395" spans="1:5" ht="15">
      <c r="A1395" s="121"/>
      <c r="B1395" s="119"/>
      <c r="C1395" s="124" t="s">
        <v>1078</v>
      </c>
      <c r="D1395" s="112" t="s">
        <v>1077</v>
      </c>
      <c r="E1395" s="100"/>
    </row>
    <row r="1396" spans="1:5" ht="15">
      <c r="A1396" s="121"/>
      <c r="B1396" s="119"/>
      <c r="C1396" s="113" t="s">
        <v>1076</v>
      </c>
      <c r="D1396" s="112" t="s">
        <v>1075</v>
      </c>
      <c r="E1396" s="100"/>
    </row>
    <row r="1397" spans="1:5" ht="15">
      <c r="A1397" s="121"/>
      <c r="B1397" s="119"/>
      <c r="C1397" s="113" t="s">
        <v>1074</v>
      </c>
      <c r="D1397" s="112" t="s">
        <v>1073</v>
      </c>
      <c r="E1397" s="100"/>
    </row>
    <row r="1398" spans="1:5">
      <c r="A1398" s="245"/>
      <c r="B1398" s="109"/>
      <c r="C1398" s="113" t="s">
        <v>1072</v>
      </c>
      <c r="D1398" s="112" t="s">
        <v>1071</v>
      </c>
      <c r="E1398" s="100"/>
    </row>
    <row r="1399" spans="1:5" ht="15">
      <c r="A1399" s="121"/>
      <c r="B1399" s="119"/>
      <c r="C1399" s="113" t="s">
        <v>1070</v>
      </c>
      <c r="D1399" s="112" t="s">
        <v>1069</v>
      </c>
      <c r="E1399" s="100"/>
    </row>
    <row r="1400" spans="1:5" ht="15">
      <c r="A1400" s="121"/>
      <c r="B1400" s="119"/>
      <c r="C1400" s="113" t="s">
        <v>1068</v>
      </c>
      <c r="D1400" s="116" t="s">
        <v>1067</v>
      </c>
      <c r="E1400" s="100"/>
    </row>
    <row r="1401" spans="1:5" ht="15">
      <c r="A1401" s="121"/>
      <c r="B1401" s="119"/>
      <c r="C1401" s="113" t="s">
        <v>1066</v>
      </c>
      <c r="D1401" s="116" t="s">
        <v>1065</v>
      </c>
      <c r="E1401" s="100"/>
    </row>
    <row r="1402" spans="1:5" ht="15">
      <c r="A1402" s="121"/>
      <c r="B1402" s="119"/>
      <c r="C1402" s="113" t="s">
        <v>1064</v>
      </c>
      <c r="D1402" s="116" t="s">
        <v>1063</v>
      </c>
      <c r="E1402" s="100"/>
    </row>
    <row r="1403" spans="1:5">
      <c r="A1403" s="245"/>
      <c r="B1403" s="109"/>
      <c r="C1403" s="108"/>
      <c r="D1403" s="106"/>
      <c r="E1403" s="100"/>
    </row>
    <row r="1404" spans="1:5">
      <c r="A1404" s="245"/>
      <c r="B1404" s="108" t="s">
        <v>1062</v>
      </c>
      <c r="C1404" s="107"/>
      <c r="D1404" s="106" t="s">
        <v>1060</v>
      </c>
      <c r="E1404" s="100"/>
    </row>
    <row r="1405" spans="1:5">
      <c r="A1405" s="245"/>
      <c r="B1405" s="109"/>
      <c r="C1405" s="113" t="s">
        <v>1061</v>
      </c>
      <c r="D1405" s="112" t="s">
        <v>1060</v>
      </c>
      <c r="E1405" s="100"/>
    </row>
    <row r="1406" spans="1:5">
      <c r="A1406" s="245"/>
      <c r="B1406" s="109"/>
      <c r="C1406" s="108"/>
      <c r="D1406" s="106"/>
      <c r="E1406" s="100"/>
    </row>
    <row r="1407" spans="1:5">
      <c r="A1407" s="245"/>
      <c r="B1407" s="109"/>
      <c r="C1407" s="108"/>
      <c r="D1407" s="106"/>
      <c r="E1407" s="100"/>
    </row>
    <row r="1408" spans="1:5">
      <c r="A1408" s="245"/>
      <c r="B1408" s="109"/>
      <c r="C1408" s="108"/>
      <c r="D1408" s="106" t="s">
        <v>232</v>
      </c>
      <c r="E1408" s="100"/>
    </row>
    <row r="1409" spans="1:5">
      <c r="A1409" s="245"/>
      <c r="B1409" s="109"/>
      <c r="C1409" s="113"/>
      <c r="D1409" s="112"/>
      <c r="E1409" s="100"/>
    </row>
    <row r="1410" spans="1:5">
      <c r="A1410" s="111">
        <v>86</v>
      </c>
      <c r="B1410" s="109"/>
      <c r="C1410" s="107"/>
      <c r="D1410" s="106" t="s">
        <v>1059</v>
      </c>
      <c r="E1410" s="100"/>
    </row>
    <row r="1411" spans="1:5">
      <c r="A1411" s="245"/>
      <c r="B1411" s="109"/>
      <c r="C1411" s="108"/>
      <c r="D1411" s="106"/>
      <c r="E1411" s="100"/>
    </row>
    <row r="1412" spans="1:5">
      <c r="A1412" s="245"/>
      <c r="B1412" s="108" t="s">
        <v>1058</v>
      </c>
      <c r="C1412" s="107"/>
      <c r="D1412" s="106" t="s">
        <v>1056</v>
      </c>
      <c r="E1412" s="100"/>
    </row>
    <row r="1413" spans="1:5">
      <c r="A1413" s="245"/>
      <c r="B1413" s="109"/>
      <c r="C1413" s="113" t="s">
        <v>1057</v>
      </c>
      <c r="D1413" s="112" t="s">
        <v>1056</v>
      </c>
      <c r="E1413" s="100"/>
    </row>
    <row r="1414" spans="1:5">
      <c r="A1414" s="245"/>
      <c r="B1414" s="109"/>
      <c r="C1414" s="108"/>
      <c r="D1414" s="106"/>
      <c r="E1414" s="100"/>
    </row>
    <row r="1415" spans="1:5">
      <c r="A1415" s="245"/>
      <c r="B1415" s="108" t="s">
        <v>1055</v>
      </c>
      <c r="C1415" s="107"/>
      <c r="D1415" s="106" t="s">
        <v>1054</v>
      </c>
      <c r="E1415" s="100"/>
    </row>
    <row r="1416" spans="1:5">
      <c r="A1416" s="245"/>
      <c r="B1416" s="109"/>
      <c r="C1416" s="113" t="s">
        <v>1053</v>
      </c>
      <c r="D1416" s="112" t="s">
        <v>1052</v>
      </c>
      <c r="E1416" s="100"/>
    </row>
    <row r="1417" spans="1:5">
      <c r="A1417" s="245"/>
      <c r="B1417" s="109"/>
      <c r="C1417" s="113" t="s">
        <v>1051</v>
      </c>
      <c r="D1417" s="112" t="s">
        <v>1050</v>
      </c>
      <c r="E1417" s="100"/>
    </row>
    <row r="1418" spans="1:5">
      <c r="A1418" s="245"/>
      <c r="B1418" s="109"/>
      <c r="C1418" s="113" t="s">
        <v>1049</v>
      </c>
      <c r="D1418" s="112" t="s">
        <v>1048</v>
      </c>
      <c r="E1418" s="100"/>
    </row>
    <row r="1419" spans="1:5">
      <c r="A1419" s="245"/>
      <c r="B1419" s="109"/>
      <c r="C1419" s="108"/>
      <c r="D1419" s="106"/>
      <c r="E1419" s="100"/>
    </row>
    <row r="1420" spans="1:5">
      <c r="A1420" s="245"/>
      <c r="B1420" s="108" t="s">
        <v>1047</v>
      </c>
      <c r="C1420" s="107"/>
      <c r="D1420" s="106" t="s">
        <v>1045</v>
      </c>
      <c r="E1420" s="100"/>
    </row>
    <row r="1421" spans="1:5">
      <c r="A1421" s="245"/>
      <c r="B1421" s="109"/>
      <c r="C1421" s="113" t="s">
        <v>1046</v>
      </c>
      <c r="D1421" s="112" t="s">
        <v>1045</v>
      </c>
      <c r="E1421" s="100"/>
    </row>
    <row r="1422" spans="1:5" ht="15">
      <c r="A1422" s="121"/>
      <c r="B1422" s="119"/>
      <c r="C1422" s="113" t="s">
        <v>1044</v>
      </c>
      <c r="D1422" s="116" t="s">
        <v>1043</v>
      </c>
      <c r="E1422" s="100"/>
    </row>
    <row r="1423" spans="1:5" ht="15">
      <c r="A1423" s="121"/>
      <c r="B1423" s="119"/>
      <c r="C1423" s="113" t="s">
        <v>1042</v>
      </c>
      <c r="D1423" s="112" t="s">
        <v>1041</v>
      </c>
      <c r="E1423" s="100"/>
    </row>
    <row r="1424" spans="1:5" ht="15">
      <c r="A1424" s="121"/>
      <c r="B1424" s="119"/>
      <c r="C1424" s="115"/>
      <c r="D1424" s="117"/>
      <c r="E1424" s="100"/>
    </row>
    <row r="1425" spans="1:5">
      <c r="A1425" s="111">
        <v>87</v>
      </c>
      <c r="B1425" s="109"/>
      <c r="C1425" s="107"/>
      <c r="D1425" s="106" t="s">
        <v>1040</v>
      </c>
      <c r="E1425" s="100"/>
    </row>
    <row r="1426" spans="1:5">
      <c r="A1426" s="245"/>
      <c r="B1426" s="109"/>
      <c r="C1426" s="108"/>
      <c r="D1426" s="106"/>
      <c r="E1426" s="100"/>
    </row>
    <row r="1427" spans="1:5">
      <c r="A1427" s="245"/>
      <c r="B1427" s="108" t="s">
        <v>1039</v>
      </c>
      <c r="C1427" s="107"/>
      <c r="D1427" s="123" t="s">
        <v>1037</v>
      </c>
      <c r="E1427" s="100"/>
    </row>
    <row r="1428" spans="1:5">
      <c r="A1428" s="122"/>
      <c r="B1428" s="109"/>
      <c r="C1428" s="113" t="s">
        <v>1038</v>
      </c>
      <c r="D1428" s="112" t="s">
        <v>1037</v>
      </c>
      <c r="E1428" s="100"/>
    </row>
    <row r="1429" spans="1:5">
      <c r="A1429" s="245"/>
      <c r="B1429" s="109"/>
      <c r="C1429" s="108"/>
      <c r="D1429" s="106"/>
      <c r="E1429" s="100"/>
    </row>
    <row r="1430" spans="1:5" ht="25.5">
      <c r="A1430" s="245"/>
      <c r="B1430" s="108" t="s">
        <v>1036</v>
      </c>
      <c r="C1430" s="107"/>
      <c r="D1430" s="106" t="s">
        <v>1034</v>
      </c>
      <c r="E1430" s="100"/>
    </row>
    <row r="1431" spans="1:5" ht="25.5">
      <c r="A1431" s="245"/>
      <c r="B1431" s="109"/>
      <c r="C1431" s="113" t="s">
        <v>1035</v>
      </c>
      <c r="D1431" s="112" t="s">
        <v>1034</v>
      </c>
      <c r="E1431" s="100"/>
    </row>
    <row r="1432" spans="1:5" ht="15">
      <c r="A1432" s="121"/>
      <c r="B1432" s="119"/>
      <c r="C1432" s="113" t="s">
        <v>1033</v>
      </c>
      <c r="D1432" s="112" t="s">
        <v>1032</v>
      </c>
      <c r="E1432" s="100"/>
    </row>
    <row r="1433" spans="1:5" ht="15">
      <c r="A1433" s="121"/>
      <c r="B1433" s="119"/>
      <c r="C1433" s="113" t="s">
        <v>1031</v>
      </c>
      <c r="D1433" s="112" t="s">
        <v>1030</v>
      </c>
      <c r="E1433" s="100"/>
    </row>
    <row r="1434" spans="1:5" ht="15">
      <c r="A1434" s="121"/>
      <c r="B1434" s="119"/>
      <c r="C1434" s="115"/>
      <c r="D1434" s="117"/>
      <c r="E1434" s="100"/>
    </row>
    <row r="1435" spans="1:5" ht="25.5">
      <c r="A1435" s="245"/>
      <c r="B1435" s="108" t="s">
        <v>1029</v>
      </c>
      <c r="C1435" s="107"/>
      <c r="D1435" s="106" t="s">
        <v>1027</v>
      </c>
      <c r="E1435" s="100"/>
    </row>
    <row r="1436" spans="1:5">
      <c r="A1436" s="245"/>
      <c r="B1436" s="109"/>
      <c r="C1436" s="113" t="s">
        <v>1028</v>
      </c>
      <c r="D1436" s="112" t="s">
        <v>1027</v>
      </c>
      <c r="E1436" s="100"/>
    </row>
    <row r="1437" spans="1:5" ht="15">
      <c r="A1437" s="121"/>
      <c r="B1437" s="119"/>
      <c r="C1437" s="113" t="s">
        <v>1026</v>
      </c>
      <c r="D1437" s="112" t="s">
        <v>1025</v>
      </c>
      <c r="E1437" s="100"/>
    </row>
    <row r="1438" spans="1:5" ht="15">
      <c r="A1438" s="121"/>
      <c r="B1438" s="119"/>
      <c r="C1438" s="113" t="s">
        <v>1024</v>
      </c>
      <c r="D1438" s="112" t="s">
        <v>1023</v>
      </c>
      <c r="E1438" s="100"/>
    </row>
    <row r="1439" spans="1:5">
      <c r="A1439" s="245"/>
      <c r="B1439" s="109"/>
      <c r="C1439" s="108"/>
      <c r="D1439" s="106"/>
      <c r="E1439" s="100"/>
    </row>
    <row r="1440" spans="1:5">
      <c r="A1440" s="245"/>
      <c r="B1440" s="108" t="s">
        <v>1022</v>
      </c>
      <c r="C1440" s="107"/>
      <c r="D1440" s="106" t="s">
        <v>1020</v>
      </c>
      <c r="E1440" s="100"/>
    </row>
    <row r="1441" spans="1:5">
      <c r="A1441" s="245"/>
      <c r="B1441" s="109"/>
      <c r="C1441" s="113" t="s">
        <v>1021</v>
      </c>
      <c r="D1441" s="112" t="s">
        <v>1020</v>
      </c>
      <c r="E1441" s="100"/>
    </row>
    <row r="1442" spans="1:5">
      <c r="A1442" s="245"/>
      <c r="B1442" s="109"/>
      <c r="C1442" s="108"/>
      <c r="D1442" s="106"/>
      <c r="E1442" s="100"/>
    </row>
    <row r="1443" spans="1:5">
      <c r="A1443" s="111">
        <v>88</v>
      </c>
      <c r="B1443" s="109"/>
      <c r="C1443" s="107"/>
      <c r="D1443" s="106" t="s">
        <v>1019</v>
      </c>
      <c r="E1443" s="100"/>
    </row>
    <row r="1444" spans="1:5">
      <c r="A1444" s="245"/>
      <c r="B1444" s="109"/>
      <c r="C1444" s="108"/>
      <c r="D1444" s="106"/>
      <c r="E1444" s="100"/>
    </row>
    <row r="1445" spans="1:5" ht="25.5">
      <c r="A1445" s="245"/>
      <c r="B1445" s="108" t="s">
        <v>1018</v>
      </c>
      <c r="C1445" s="107"/>
      <c r="D1445" s="106" t="s">
        <v>1016</v>
      </c>
      <c r="E1445" s="100"/>
    </row>
    <row r="1446" spans="1:5" ht="25.5">
      <c r="A1446" s="245"/>
      <c r="B1446" s="109"/>
      <c r="C1446" s="113" t="s">
        <v>1017</v>
      </c>
      <c r="D1446" s="112" t="s">
        <v>1016</v>
      </c>
      <c r="E1446" s="100"/>
    </row>
    <row r="1447" spans="1:5" ht="15">
      <c r="A1447" s="121"/>
      <c r="B1447" s="119"/>
      <c r="C1447" s="113" t="s">
        <v>1015</v>
      </c>
      <c r="D1447" s="112" t="s">
        <v>1014</v>
      </c>
      <c r="E1447" s="100"/>
    </row>
    <row r="1448" spans="1:5" ht="25.5">
      <c r="A1448" s="121"/>
      <c r="B1448" s="119"/>
      <c r="C1448" s="113" t="s">
        <v>1013</v>
      </c>
      <c r="D1448" s="112" t="s">
        <v>1012</v>
      </c>
      <c r="E1448" s="100"/>
    </row>
    <row r="1449" spans="1:5">
      <c r="A1449" s="245"/>
      <c r="B1449" s="109"/>
      <c r="C1449" s="113"/>
      <c r="D1449" s="112"/>
      <c r="E1449" s="100"/>
    </row>
    <row r="1450" spans="1:5">
      <c r="A1450" s="245"/>
      <c r="B1450" s="108" t="s">
        <v>1011</v>
      </c>
      <c r="C1450" s="107"/>
      <c r="D1450" s="106" t="s">
        <v>1010</v>
      </c>
      <c r="E1450" s="100"/>
    </row>
    <row r="1451" spans="1:5">
      <c r="A1451" s="245"/>
      <c r="B1451" s="109"/>
      <c r="C1451" s="113" t="s">
        <v>1009</v>
      </c>
      <c r="D1451" s="112" t="s">
        <v>1008</v>
      </c>
      <c r="E1451" s="100"/>
    </row>
    <row r="1452" spans="1:5">
      <c r="A1452" s="245"/>
      <c r="B1452" s="109"/>
      <c r="C1452" s="113" t="s">
        <v>1007</v>
      </c>
      <c r="D1452" s="112" t="s">
        <v>1006</v>
      </c>
      <c r="E1452" s="100"/>
    </row>
    <row r="1453" spans="1:5" ht="15">
      <c r="A1453" s="121"/>
      <c r="B1453" s="119"/>
      <c r="C1453" s="113" t="s">
        <v>1005</v>
      </c>
      <c r="D1453" s="112" t="s">
        <v>1004</v>
      </c>
      <c r="E1453" s="100"/>
    </row>
    <row r="1454" spans="1:5" ht="15">
      <c r="A1454" s="121"/>
      <c r="B1454" s="119"/>
      <c r="C1454" s="113" t="s">
        <v>1003</v>
      </c>
      <c r="D1454" s="112" t="s">
        <v>1002</v>
      </c>
      <c r="E1454" s="100"/>
    </row>
    <row r="1455" spans="1:5" ht="15">
      <c r="A1455" s="121"/>
      <c r="B1455" s="119"/>
      <c r="C1455" s="113" t="s">
        <v>1001</v>
      </c>
      <c r="D1455" s="112" t="s">
        <v>1000</v>
      </c>
      <c r="E1455" s="100"/>
    </row>
    <row r="1456" spans="1:5" ht="15">
      <c r="A1456" s="121"/>
      <c r="B1456" s="119"/>
      <c r="C1456" s="113" t="s">
        <v>999</v>
      </c>
      <c r="D1456" s="112" t="s">
        <v>998</v>
      </c>
      <c r="E1456" s="100"/>
    </row>
    <row r="1457" spans="1:5">
      <c r="A1457" s="245"/>
      <c r="B1457" s="109"/>
      <c r="C1457" s="108"/>
      <c r="D1457" s="112"/>
      <c r="E1457" s="100"/>
    </row>
    <row r="1458" spans="1:5">
      <c r="A1458" s="245"/>
      <c r="B1458" s="109"/>
      <c r="C1458" s="108"/>
      <c r="D1458" s="106"/>
      <c r="E1458" s="100"/>
    </row>
    <row r="1459" spans="1:5">
      <c r="A1459" s="245"/>
      <c r="B1459" s="109"/>
      <c r="C1459" s="108"/>
      <c r="D1459" s="106" t="s">
        <v>231</v>
      </c>
      <c r="E1459" s="100"/>
    </row>
    <row r="1460" spans="1:5">
      <c r="A1460" s="245"/>
      <c r="B1460" s="109"/>
      <c r="C1460" s="113"/>
      <c r="D1460" s="112"/>
      <c r="E1460" s="100"/>
    </row>
    <row r="1461" spans="1:5">
      <c r="A1461" s="111">
        <v>90</v>
      </c>
      <c r="B1461" s="109"/>
      <c r="C1461" s="107"/>
      <c r="D1461" s="106" t="s">
        <v>996</v>
      </c>
      <c r="E1461" s="100"/>
    </row>
    <row r="1462" spans="1:5">
      <c r="A1462" s="245"/>
      <c r="B1462" s="109"/>
      <c r="C1462" s="108"/>
      <c r="D1462" s="106"/>
      <c r="E1462" s="100"/>
    </row>
    <row r="1463" spans="1:5">
      <c r="A1463" s="245"/>
      <c r="B1463" s="108" t="s">
        <v>997</v>
      </c>
      <c r="C1463" s="107"/>
      <c r="D1463" s="106" t="s">
        <v>996</v>
      </c>
      <c r="E1463" s="100"/>
    </row>
    <row r="1464" spans="1:5" ht="15">
      <c r="A1464" s="245"/>
      <c r="B1464" s="109"/>
      <c r="C1464" s="113" t="s">
        <v>995</v>
      </c>
      <c r="D1464" s="112" t="s">
        <v>994</v>
      </c>
      <c r="E1464" s="100"/>
    </row>
    <row r="1465" spans="1:5">
      <c r="A1465" s="245"/>
      <c r="B1465" s="109"/>
      <c r="C1465" s="113" t="s">
        <v>993</v>
      </c>
      <c r="D1465" s="116" t="s">
        <v>992</v>
      </c>
      <c r="E1465" s="100"/>
    </row>
    <row r="1466" spans="1:5">
      <c r="A1466" s="245"/>
      <c r="B1466" s="109"/>
      <c r="C1466" s="113" t="s">
        <v>991</v>
      </c>
      <c r="D1466" s="112" t="s">
        <v>990</v>
      </c>
      <c r="E1466" s="100"/>
    </row>
    <row r="1467" spans="1:5">
      <c r="A1467" s="245"/>
      <c r="B1467" s="109"/>
      <c r="C1467" s="113" t="s">
        <v>989</v>
      </c>
      <c r="D1467" s="112" t="s">
        <v>988</v>
      </c>
      <c r="E1467" s="100"/>
    </row>
    <row r="1468" spans="1:5">
      <c r="A1468" s="245"/>
      <c r="B1468" s="109"/>
      <c r="C1468" s="108"/>
      <c r="D1468" s="106"/>
      <c r="E1468" s="100"/>
    </row>
    <row r="1469" spans="1:5">
      <c r="A1469" s="111">
        <v>91</v>
      </c>
      <c r="B1469" s="109"/>
      <c r="C1469" s="107"/>
      <c r="D1469" s="106" t="s">
        <v>986</v>
      </c>
      <c r="E1469" s="100"/>
    </row>
    <row r="1470" spans="1:5">
      <c r="A1470" s="245"/>
      <c r="B1470" s="109"/>
      <c r="C1470" s="108"/>
      <c r="D1470" s="106"/>
      <c r="E1470" s="100"/>
    </row>
    <row r="1471" spans="1:5">
      <c r="A1471" s="245"/>
      <c r="B1471" s="108" t="s">
        <v>987</v>
      </c>
      <c r="C1471" s="107"/>
      <c r="D1471" s="106" t="s">
        <v>986</v>
      </c>
      <c r="E1471" s="100"/>
    </row>
    <row r="1472" spans="1:5">
      <c r="A1472" s="245"/>
      <c r="B1472" s="109"/>
      <c r="C1472" s="113" t="s">
        <v>985</v>
      </c>
      <c r="D1472" s="112" t="s">
        <v>984</v>
      </c>
      <c r="E1472" s="100"/>
    </row>
    <row r="1473" spans="1:5">
      <c r="A1473" s="245"/>
      <c r="B1473" s="109"/>
      <c r="C1473" s="113" t="s">
        <v>983</v>
      </c>
      <c r="D1473" s="112" t="s">
        <v>982</v>
      </c>
      <c r="E1473" s="100"/>
    </row>
    <row r="1474" spans="1:5" ht="25.5">
      <c r="A1474" s="245"/>
      <c r="B1474" s="109"/>
      <c r="C1474" s="113" t="s">
        <v>981</v>
      </c>
      <c r="D1474" s="112" t="s">
        <v>980</v>
      </c>
      <c r="E1474" s="100"/>
    </row>
    <row r="1475" spans="1:5" ht="25.5">
      <c r="A1475" s="245"/>
      <c r="B1475" s="109"/>
      <c r="C1475" s="113" t="s">
        <v>979</v>
      </c>
      <c r="D1475" s="112" t="s">
        <v>978</v>
      </c>
      <c r="E1475" s="100"/>
    </row>
    <row r="1476" spans="1:5" ht="15">
      <c r="A1476" s="121"/>
      <c r="B1476" s="119"/>
      <c r="C1476" s="113" t="s">
        <v>977</v>
      </c>
      <c r="D1476" s="112" t="s">
        <v>976</v>
      </c>
      <c r="E1476" s="100"/>
    </row>
    <row r="1477" spans="1:5" ht="15">
      <c r="A1477" s="121"/>
      <c r="B1477" s="119"/>
      <c r="C1477" s="113" t="s">
        <v>975</v>
      </c>
      <c r="D1477" s="116" t="s">
        <v>974</v>
      </c>
      <c r="E1477" s="100"/>
    </row>
    <row r="1478" spans="1:5">
      <c r="A1478" s="245"/>
      <c r="B1478" s="109"/>
      <c r="C1478" s="108"/>
      <c r="D1478" s="106"/>
      <c r="E1478" s="100"/>
    </row>
    <row r="1479" spans="1:5">
      <c r="A1479" s="111">
        <v>92</v>
      </c>
      <c r="B1479" s="109"/>
      <c r="C1479" s="107"/>
      <c r="D1479" s="106" t="s">
        <v>971</v>
      </c>
      <c r="E1479" s="100"/>
    </row>
    <row r="1480" spans="1:5">
      <c r="A1480" s="245"/>
      <c r="B1480" s="109"/>
      <c r="C1480" s="108"/>
      <c r="D1480" s="106"/>
      <c r="E1480" s="100"/>
    </row>
    <row r="1481" spans="1:5">
      <c r="A1481" s="245"/>
      <c r="B1481" s="108" t="s">
        <v>973</v>
      </c>
      <c r="C1481" s="107"/>
      <c r="D1481" s="106" t="s">
        <v>971</v>
      </c>
      <c r="E1481" s="100"/>
    </row>
    <row r="1482" spans="1:5">
      <c r="A1482" s="245"/>
      <c r="B1482" s="109"/>
      <c r="C1482" s="113" t="s">
        <v>972</v>
      </c>
      <c r="D1482" s="112" t="s">
        <v>971</v>
      </c>
      <c r="E1482" s="100"/>
    </row>
    <row r="1483" spans="1:5">
      <c r="A1483" s="245"/>
      <c r="B1483" s="109"/>
      <c r="C1483" s="108"/>
      <c r="D1483" s="106"/>
      <c r="E1483" s="100"/>
    </row>
    <row r="1484" spans="1:5">
      <c r="A1484" s="111">
        <v>93</v>
      </c>
      <c r="B1484" s="109"/>
      <c r="C1484" s="107"/>
      <c r="D1484" s="106" t="s">
        <v>970</v>
      </c>
      <c r="E1484" s="100"/>
    </row>
    <row r="1485" spans="1:5">
      <c r="A1485" s="245"/>
      <c r="B1485" s="109"/>
      <c r="C1485" s="108"/>
      <c r="D1485" s="106"/>
      <c r="E1485" s="100"/>
    </row>
    <row r="1486" spans="1:5">
      <c r="A1486" s="245"/>
      <c r="B1486" s="108" t="s">
        <v>969</v>
      </c>
      <c r="C1486" s="107"/>
      <c r="D1486" s="106" t="s">
        <v>968</v>
      </c>
      <c r="E1486" s="100"/>
    </row>
    <row r="1487" spans="1:5">
      <c r="A1487" s="245"/>
      <c r="B1487" s="109"/>
      <c r="C1487" s="113" t="s">
        <v>967</v>
      </c>
      <c r="D1487" s="112" t="s">
        <v>966</v>
      </c>
      <c r="E1487" s="100"/>
    </row>
    <row r="1488" spans="1:5">
      <c r="A1488" s="245"/>
      <c r="B1488" s="109"/>
      <c r="C1488" s="113" t="s">
        <v>965</v>
      </c>
      <c r="D1488" s="112" t="s">
        <v>964</v>
      </c>
      <c r="E1488" s="100"/>
    </row>
    <row r="1489" spans="1:5">
      <c r="A1489" s="245"/>
      <c r="B1489" s="109"/>
      <c r="C1489" s="113" t="s">
        <v>963</v>
      </c>
      <c r="D1489" s="112" t="s">
        <v>962</v>
      </c>
      <c r="E1489" s="100"/>
    </row>
    <row r="1490" spans="1:5">
      <c r="A1490" s="245"/>
      <c r="B1490" s="109"/>
      <c r="C1490" s="113" t="s">
        <v>961</v>
      </c>
      <c r="D1490" s="112" t="s">
        <v>960</v>
      </c>
      <c r="E1490" s="100"/>
    </row>
    <row r="1491" spans="1:5">
      <c r="A1491" s="245"/>
      <c r="B1491" s="109"/>
      <c r="C1491" s="108"/>
      <c r="D1491" s="106"/>
      <c r="E1491" s="100"/>
    </row>
    <row r="1492" spans="1:5">
      <c r="A1492" s="245"/>
      <c r="B1492" s="108" t="s">
        <v>959</v>
      </c>
      <c r="C1492" s="107"/>
      <c r="D1492" s="106" t="s">
        <v>958</v>
      </c>
      <c r="E1492" s="100"/>
    </row>
    <row r="1493" spans="1:5">
      <c r="A1493" s="245"/>
      <c r="B1493" s="109"/>
      <c r="C1493" s="113" t="s">
        <v>957</v>
      </c>
      <c r="D1493" s="112" t="s">
        <v>956</v>
      </c>
      <c r="E1493" s="100"/>
    </row>
    <row r="1494" spans="1:5">
      <c r="A1494" s="245"/>
      <c r="B1494" s="109"/>
      <c r="C1494" s="113" t="s">
        <v>955</v>
      </c>
      <c r="D1494" s="112" t="s">
        <v>954</v>
      </c>
      <c r="E1494" s="100"/>
    </row>
    <row r="1495" spans="1:5" ht="15">
      <c r="A1495" s="121"/>
      <c r="B1495" s="119"/>
      <c r="C1495" s="115"/>
      <c r="D1495" s="117"/>
      <c r="E1495" s="100"/>
    </row>
    <row r="1496" spans="1:5">
      <c r="A1496" s="245"/>
      <c r="B1496" s="109"/>
      <c r="C1496" s="108"/>
      <c r="D1496" s="106"/>
      <c r="E1496" s="100"/>
    </row>
    <row r="1497" spans="1:5">
      <c r="A1497" s="245"/>
      <c r="B1497" s="109"/>
      <c r="C1497" s="108"/>
      <c r="D1497" s="106" t="s">
        <v>230</v>
      </c>
      <c r="E1497" s="100"/>
    </row>
    <row r="1498" spans="1:5">
      <c r="A1498" s="245"/>
      <c r="B1498" s="109"/>
      <c r="C1498" s="108"/>
      <c r="D1498" s="106"/>
      <c r="E1498" s="100"/>
    </row>
    <row r="1499" spans="1:5" ht="25.5">
      <c r="A1499" s="111">
        <v>94</v>
      </c>
      <c r="B1499" s="109"/>
      <c r="C1499" s="107"/>
      <c r="D1499" s="106" t="s">
        <v>953</v>
      </c>
      <c r="E1499" s="100"/>
    </row>
    <row r="1500" spans="1:5">
      <c r="A1500" s="245"/>
      <c r="B1500" s="109"/>
      <c r="C1500" s="108"/>
      <c r="D1500" s="106"/>
      <c r="E1500" s="100"/>
    </row>
    <row r="1501" spans="1:5" ht="25.5">
      <c r="A1501" s="245"/>
      <c r="B1501" s="108" t="s">
        <v>952</v>
      </c>
      <c r="C1501" s="107"/>
      <c r="D1501" s="106" t="s">
        <v>951</v>
      </c>
      <c r="E1501" s="100"/>
    </row>
    <row r="1502" spans="1:5">
      <c r="A1502" s="245"/>
      <c r="B1502" s="109"/>
      <c r="C1502" s="113" t="s">
        <v>950</v>
      </c>
      <c r="D1502" s="112" t="s">
        <v>949</v>
      </c>
      <c r="E1502" s="100"/>
    </row>
    <row r="1503" spans="1:5">
      <c r="A1503" s="245"/>
      <c r="B1503" s="109"/>
      <c r="C1503" s="113" t="s">
        <v>948</v>
      </c>
      <c r="D1503" s="112" t="s">
        <v>947</v>
      </c>
      <c r="E1503" s="100"/>
    </row>
    <row r="1504" spans="1:5">
      <c r="A1504" s="245"/>
      <c r="B1504" s="109"/>
      <c r="C1504" s="108"/>
      <c r="D1504" s="106"/>
      <c r="E1504" s="100"/>
    </row>
    <row r="1505" spans="1:5">
      <c r="A1505" s="245"/>
      <c r="B1505" s="108" t="s">
        <v>946</v>
      </c>
      <c r="C1505" s="107"/>
      <c r="D1505" s="106" t="s">
        <v>944</v>
      </c>
      <c r="E1505" s="100"/>
    </row>
    <row r="1506" spans="1:5">
      <c r="A1506" s="245"/>
      <c r="B1506" s="109"/>
      <c r="C1506" s="113" t="s">
        <v>945</v>
      </c>
      <c r="D1506" s="112" t="s">
        <v>944</v>
      </c>
      <c r="E1506" s="100"/>
    </row>
    <row r="1507" spans="1:5">
      <c r="A1507" s="245"/>
      <c r="B1507" s="109"/>
      <c r="C1507" s="108"/>
      <c r="D1507" s="106"/>
      <c r="E1507" s="100"/>
    </row>
    <row r="1508" spans="1:5" ht="25.5">
      <c r="A1508" s="245"/>
      <c r="B1508" s="108" t="s">
        <v>943</v>
      </c>
      <c r="C1508" s="107"/>
      <c r="D1508" s="106" t="s">
        <v>942</v>
      </c>
      <c r="E1508" s="100"/>
    </row>
    <row r="1509" spans="1:5">
      <c r="A1509" s="245"/>
      <c r="B1509" s="109"/>
      <c r="C1509" s="113" t="s">
        <v>941</v>
      </c>
      <c r="D1509" s="112" t="s">
        <v>940</v>
      </c>
      <c r="E1509" s="100"/>
    </row>
    <row r="1510" spans="1:5">
      <c r="A1510" s="245"/>
      <c r="B1510" s="109"/>
      <c r="C1510" s="113" t="s">
        <v>939</v>
      </c>
      <c r="D1510" s="116" t="s">
        <v>938</v>
      </c>
      <c r="E1510" s="100"/>
    </row>
    <row r="1511" spans="1:5" ht="25.5">
      <c r="A1511" s="245"/>
      <c r="B1511" s="109"/>
      <c r="C1511" s="113" t="s">
        <v>937</v>
      </c>
      <c r="D1511" s="112" t="s">
        <v>936</v>
      </c>
      <c r="E1511" s="100"/>
    </row>
    <row r="1512" spans="1:5" ht="15">
      <c r="A1512" s="120"/>
      <c r="B1512" s="119"/>
      <c r="C1512" s="107" t="s">
        <v>935</v>
      </c>
      <c r="D1512" s="112" t="s">
        <v>934</v>
      </c>
      <c r="E1512" s="100"/>
    </row>
    <row r="1513" spans="1:5" ht="15">
      <c r="A1513" s="120"/>
      <c r="B1513" s="119"/>
      <c r="C1513" s="107" t="s">
        <v>933</v>
      </c>
      <c r="D1513" s="112" t="s">
        <v>932</v>
      </c>
      <c r="E1513" s="100"/>
    </row>
    <row r="1514" spans="1:5" ht="15">
      <c r="A1514" s="120"/>
      <c r="B1514" s="119"/>
      <c r="C1514" s="107" t="s">
        <v>931</v>
      </c>
      <c r="D1514" s="112" t="s">
        <v>930</v>
      </c>
      <c r="E1514" s="100"/>
    </row>
    <row r="1515" spans="1:5" ht="15">
      <c r="A1515" s="120"/>
      <c r="B1515" s="119"/>
      <c r="C1515" s="107" t="s">
        <v>929</v>
      </c>
      <c r="D1515" s="112" t="s">
        <v>928</v>
      </c>
      <c r="E1515" s="100"/>
    </row>
    <row r="1516" spans="1:5" ht="15">
      <c r="A1516" s="120"/>
      <c r="B1516" s="119"/>
      <c r="C1516" s="107" t="s">
        <v>927</v>
      </c>
      <c r="D1516" s="116" t="s">
        <v>926</v>
      </c>
      <c r="E1516" s="100"/>
    </row>
    <row r="1517" spans="1:5" ht="25.5">
      <c r="A1517" s="120"/>
      <c r="B1517" s="119"/>
      <c r="C1517" s="107" t="s">
        <v>925</v>
      </c>
      <c r="D1517" s="112" t="s">
        <v>924</v>
      </c>
      <c r="E1517" s="100"/>
    </row>
    <row r="1518" spans="1:5" ht="15">
      <c r="A1518" s="120"/>
      <c r="B1518" s="119"/>
      <c r="C1518" s="107" t="s">
        <v>923</v>
      </c>
      <c r="D1518" s="112" t="s">
        <v>922</v>
      </c>
      <c r="E1518" s="100"/>
    </row>
    <row r="1519" spans="1:5" ht="15">
      <c r="A1519" s="120"/>
      <c r="B1519" s="119"/>
      <c r="C1519" s="107" t="s">
        <v>921</v>
      </c>
      <c r="D1519" s="112" t="s">
        <v>920</v>
      </c>
      <c r="E1519" s="100"/>
    </row>
    <row r="1520" spans="1:5" ht="15">
      <c r="A1520" s="120"/>
      <c r="B1520" s="119"/>
      <c r="C1520" s="118"/>
      <c r="D1520" s="117"/>
      <c r="E1520" s="100"/>
    </row>
    <row r="1521" spans="1:5" ht="25.5">
      <c r="A1521" s="111">
        <v>95</v>
      </c>
      <c r="B1521" s="109"/>
      <c r="C1521" s="107"/>
      <c r="D1521" s="106" t="s">
        <v>919</v>
      </c>
      <c r="E1521" s="100"/>
    </row>
    <row r="1522" spans="1:5">
      <c r="A1522" s="245"/>
      <c r="B1522" s="109"/>
      <c r="C1522" s="108"/>
      <c r="D1522" s="106"/>
      <c r="E1522" s="100"/>
    </row>
    <row r="1523" spans="1:5">
      <c r="A1523" s="245"/>
      <c r="B1523" s="108" t="s">
        <v>918</v>
      </c>
      <c r="C1523" s="107"/>
      <c r="D1523" s="106" t="s">
        <v>917</v>
      </c>
      <c r="E1523" s="100"/>
    </row>
    <row r="1524" spans="1:5">
      <c r="A1524" s="245"/>
      <c r="B1524" s="109"/>
      <c r="C1524" s="113" t="s">
        <v>916</v>
      </c>
      <c r="D1524" s="112" t="s">
        <v>915</v>
      </c>
      <c r="E1524" s="100"/>
    </row>
    <row r="1525" spans="1:5">
      <c r="A1525" s="245"/>
      <c r="B1525" s="109"/>
      <c r="C1525" s="113" t="s">
        <v>914</v>
      </c>
      <c r="D1525" s="112" t="s">
        <v>913</v>
      </c>
      <c r="E1525" s="100"/>
    </row>
    <row r="1526" spans="1:5">
      <c r="A1526" s="245"/>
      <c r="B1526" s="109"/>
      <c r="C1526" s="108"/>
      <c r="D1526" s="106"/>
      <c r="E1526" s="100"/>
    </row>
    <row r="1527" spans="1:5">
      <c r="A1527" s="245"/>
      <c r="B1527" s="108" t="s">
        <v>912</v>
      </c>
      <c r="C1527" s="107"/>
      <c r="D1527" s="106" t="s">
        <v>911</v>
      </c>
      <c r="E1527" s="100"/>
    </row>
    <row r="1528" spans="1:5">
      <c r="A1528" s="245"/>
      <c r="B1528" s="109"/>
      <c r="C1528" s="113" t="s">
        <v>910</v>
      </c>
      <c r="D1528" s="112" t="s">
        <v>909</v>
      </c>
      <c r="E1528" s="100"/>
    </row>
    <row r="1529" spans="1:5">
      <c r="A1529" s="245"/>
      <c r="B1529" s="109"/>
      <c r="C1529" s="113" t="s">
        <v>908</v>
      </c>
      <c r="D1529" s="112" t="s">
        <v>907</v>
      </c>
      <c r="E1529" s="100"/>
    </row>
    <row r="1530" spans="1:5">
      <c r="A1530" s="245"/>
      <c r="B1530" s="109"/>
      <c r="C1530" s="113" t="s">
        <v>906</v>
      </c>
      <c r="D1530" s="112" t="s">
        <v>905</v>
      </c>
      <c r="E1530" s="100"/>
    </row>
    <row r="1531" spans="1:5">
      <c r="A1531" s="245"/>
      <c r="B1531" s="109"/>
      <c r="C1531" s="113" t="s">
        <v>904</v>
      </c>
      <c r="D1531" s="112" t="s">
        <v>903</v>
      </c>
      <c r="E1531" s="100"/>
    </row>
    <row r="1532" spans="1:5">
      <c r="A1532" s="245"/>
      <c r="B1532" s="109"/>
      <c r="C1532" s="113" t="s">
        <v>902</v>
      </c>
      <c r="D1532" s="112" t="s">
        <v>901</v>
      </c>
      <c r="E1532" s="100"/>
    </row>
    <row r="1533" spans="1:5">
      <c r="A1533" s="245"/>
      <c r="B1533" s="109"/>
      <c r="C1533" s="113" t="s">
        <v>900</v>
      </c>
      <c r="D1533" s="112" t="s">
        <v>899</v>
      </c>
      <c r="E1533" s="100"/>
    </row>
    <row r="1534" spans="1:5">
      <c r="A1534" s="245"/>
      <c r="B1534" s="109"/>
      <c r="C1534" s="108"/>
      <c r="D1534" s="106"/>
      <c r="E1534" s="100"/>
    </row>
    <row r="1535" spans="1:5">
      <c r="A1535" s="111">
        <v>96</v>
      </c>
      <c r="B1535" s="109"/>
      <c r="C1535" s="107"/>
      <c r="D1535" s="106" t="s">
        <v>897</v>
      </c>
      <c r="E1535" s="100"/>
    </row>
    <row r="1536" spans="1:5">
      <c r="A1536" s="245"/>
      <c r="B1536" s="109"/>
      <c r="C1536" s="108"/>
      <c r="D1536" s="106"/>
      <c r="E1536" s="100"/>
    </row>
    <row r="1537" spans="1:5">
      <c r="A1537" s="245"/>
      <c r="B1537" s="108" t="s">
        <v>898</v>
      </c>
      <c r="C1537" s="107"/>
      <c r="D1537" s="106" t="s">
        <v>897</v>
      </c>
      <c r="E1537" s="100"/>
    </row>
    <row r="1538" spans="1:5">
      <c r="A1538" s="245"/>
      <c r="B1538" s="109"/>
      <c r="C1538" s="113" t="s">
        <v>896</v>
      </c>
      <c r="D1538" s="112" t="s">
        <v>895</v>
      </c>
      <c r="E1538" s="100"/>
    </row>
    <row r="1539" spans="1:5">
      <c r="A1539" s="245"/>
      <c r="B1539" s="109"/>
      <c r="C1539" s="113" t="s">
        <v>894</v>
      </c>
      <c r="D1539" s="112" t="s">
        <v>893</v>
      </c>
      <c r="E1539" s="100"/>
    </row>
    <row r="1540" spans="1:5">
      <c r="A1540" s="245"/>
      <c r="B1540" s="109"/>
      <c r="C1540" s="113" t="s">
        <v>892</v>
      </c>
      <c r="D1540" s="112" t="s">
        <v>891</v>
      </c>
      <c r="E1540" s="100"/>
    </row>
    <row r="1541" spans="1:5">
      <c r="A1541" s="245"/>
      <c r="B1541" s="109"/>
      <c r="C1541" s="113" t="s">
        <v>890</v>
      </c>
      <c r="D1541" s="116" t="s">
        <v>889</v>
      </c>
      <c r="E1541" s="100"/>
    </row>
    <row r="1542" spans="1:5">
      <c r="A1542" s="245"/>
      <c r="B1542" s="109"/>
      <c r="C1542" s="113" t="s">
        <v>888</v>
      </c>
      <c r="D1542" s="112" t="s">
        <v>887</v>
      </c>
      <c r="E1542" s="100"/>
    </row>
    <row r="1543" spans="1:5">
      <c r="A1543" s="114"/>
      <c r="B1543" s="110"/>
      <c r="C1543" s="108"/>
      <c r="D1543" s="106"/>
      <c r="E1543" s="100"/>
    </row>
    <row r="1544" spans="1:5">
      <c r="A1544" s="245"/>
      <c r="B1544" s="109"/>
      <c r="C1544" s="108"/>
      <c r="D1544" s="106"/>
      <c r="E1544" s="100"/>
    </row>
    <row r="1545" spans="1:5" ht="38.25">
      <c r="A1545" s="245"/>
      <c r="B1545" s="109"/>
      <c r="C1545" s="108"/>
      <c r="D1545" s="106" t="s">
        <v>229</v>
      </c>
      <c r="E1545" s="100"/>
    </row>
    <row r="1546" spans="1:5">
      <c r="A1546" s="245"/>
      <c r="B1546" s="109"/>
      <c r="C1546" s="113"/>
      <c r="D1546" s="112"/>
      <c r="E1546" s="100"/>
    </row>
    <row r="1547" spans="1:5">
      <c r="A1547" s="111">
        <v>97</v>
      </c>
      <c r="B1547" s="109"/>
      <c r="C1547" s="107"/>
      <c r="D1547" s="106" t="s">
        <v>885</v>
      </c>
      <c r="E1547" s="100"/>
    </row>
    <row r="1548" spans="1:5">
      <c r="A1548" s="245"/>
      <c r="B1548" s="109"/>
      <c r="C1548" s="108"/>
      <c r="D1548" s="106"/>
      <c r="E1548" s="100"/>
    </row>
    <row r="1549" spans="1:5">
      <c r="A1549" s="245"/>
      <c r="B1549" s="108" t="s">
        <v>886</v>
      </c>
      <c r="C1549" s="107"/>
      <c r="D1549" s="106" t="s">
        <v>885</v>
      </c>
      <c r="E1549" s="100"/>
    </row>
    <row r="1550" spans="1:5">
      <c r="A1550" s="245"/>
      <c r="B1550" s="109"/>
      <c r="C1550" s="113" t="s">
        <v>884</v>
      </c>
      <c r="D1550" s="112" t="s">
        <v>883</v>
      </c>
      <c r="E1550" s="100"/>
    </row>
    <row r="1551" spans="1:5">
      <c r="A1551" s="245"/>
      <c r="B1551" s="109"/>
      <c r="C1551" s="108"/>
      <c r="D1551" s="106"/>
      <c r="E1551" s="100"/>
    </row>
    <row r="1552" spans="1:5" ht="25.5">
      <c r="A1552" s="111">
        <v>98</v>
      </c>
      <c r="B1552" s="109"/>
      <c r="C1552" s="107"/>
      <c r="D1552" s="106" t="s">
        <v>882</v>
      </c>
      <c r="E1552" s="100"/>
    </row>
    <row r="1553" spans="1:5">
      <c r="A1553" s="245"/>
      <c r="B1553" s="109"/>
      <c r="C1553" s="108"/>
      <c r="D1553" s="106"/>
      <c r="E1553" s="100"/>
    </row>
    <row r="1554" spans="1:5" ht="25.5">
      <c r="A1554" s="245"/>
      <c r="B1554" s="107" t="s">
        <v>881</v>
      </c>
      <c r="C1554" s="107"/>
      <c r="D1554" s="106" t="s">
        <v>879</v>
      </c>
      <c r="E1554" s="100"/>
    </row>
    <row r="1555" spans="1:5" ht="25.5">
      <c r="A1555" s="245"/>
      <c r="B1555" s="115"/>
      <c r="C1555" s="113" t="s">
        <v>880</v>
      </c>
      <c r="D1555" s="112" t="s">
        <v>879</v>
      </c>
      <c r="E1555" s="100"/>
    </row>
    <row r="1556" spans="1:5">
      <c r="A1556" s="245"/>
      <c r="B1556" s="109"/>
      <c r="C1556" s="108"/>
      <c r="D1556" s="106"/>
      <c r="E1556" s="100"/>
    </row>
    <row r="1557" spans="1:5" ht="25.5">
      <c r="A1557" s="245"/>
      <c r="B1557" s="108" t="s">
        <v>878</v>
      </c>
      <c r="C1557" s="107"/>
      <c r="D1557" s="106" t="s">
        <v>876</v>
      </c>
      <c r="E1557" s="100"/>
    </row>
    <row r="1558" spans="1:5">
      <c r="A1558" s="245"/>
      <c r="B1558" s="109"/>
      <c r="C1558" s="113" t="s">
        <v>877</v>
      </c>
      <c r="D1558" s="112" t="s">
        <v>876</v>
      </c>
      <c r="E1558" s="100"/>
    </row>
    <row r="1559" spans="1:5">
      <c r="A1559" s="114"/>
      <c r="B1559" s="110"/>
      <c r="C1559" s="108"/>
      <c r="D1559" s="106"/>
      <c r="E1559" s="100"/>
    </row>
    <row r="1560" spans="1:5">
      <c r="A1560" s="245"/>
      <c r="B1560" s="109"/>
      <c r="C1560" s="108"/>
      <c r="D1560" s="106"/>
      <c r="E1560" s="100"/>
    </row>
    <row r="1561" spans="1:5">
      <c r="A1561" s="245"/>
      <c r="B1561" s="109"/>
      <c r="C1561" s="108"/>
      <c r="D1561" s="106" t="s">
        <v>228</v>
      </c>
      <c r="E1561" s="100"/>
    </row>
    <row r="1562" spans="1:5">
      <c r="A1562" s="245"/>
      <c r="B1562" s="109"/>
      <c r="C1562" s="113"/>
      <c r="D1562" s="112"/>
      <c r="E1562" s="100"/>
    </row>
    <row r="1563" spans="1:5">
      <c r="A1563" s="111">
        <v>99</v>
      </c>
      <c r="B1563" s="110"/>
      <c r="C1563" s="110"/>
      <c r="D1563" s="106" t="s">
        <v>873</v>
      </c>
      <c r="E1563" s="100"/>
    </row>
    <row r="1564" spans="1:5">
      <c r="A1564" s="245"/>
      <c r="B1564" s="109"/>
      <c r="C1564" s="108"/>
      <c r="D1564" s="106"/>
      <c r="E1564" s="100"/>
    </row>
    <row r="1565" spans="1:5">
      <c r="A1565" s="245"/>
      <c r="B1565" s="108" t="s">
        <v>875</v>
      </c>
      <c r="C1565" s="107"/>
      <c r="D1565" s="106" t="s">
        <v>873</v>
      </c>
      <c r="E1565" s="100"/>
    </row>
    <row r="1566" spans="1:5" ht="13.5" thickBot="1">
      <c r="A1566" s="105"/>
      <c r="B1566" s="104"/>
      <c r="C1566" s="103" t="s">
        <v>874</v>
      </c>
      <c r="D1566" s="102" t="s">
        <v>873</v>
      </c>
      <c r="E1566" s="100"/>
    </row>
    <row r="1567" spans="1:5" ht="13.5" thickBot="1">
      <c r="A1567" s="250"/>
      <c r="B1567" s="251"/>
      <c r="C1567" s="252"/>
      <c r="D1567" s="102"/>
      <c r="E1567" s="100"/>
    </row>
    <row r="1568" spans="1:5">
      <c r="A1568" s="101"/>
      <c r="B1568" s="101"/>
      <c r="C1568" s="101"/>
      <c r="D1568" s="100"/>
      <c r="E1568" s="100"/>
    </row>
    <row r="1569" spans="1:5">
      <c r="A1569" s="101"/>
      <c r="B1569" s="101"/>
      <c r="C1569" s="101"/>
      <c r="D1569" s="100"/>
      <c r="E1569" s="10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cols>
    <col min="1" max="1" width="13.7109375" customWidth="1"/>
    <col min="2" max="2" width="52.28515625" customWidth="1"/>
    <col min="3" max="3" width="18.140625" customWidth="1"/>
    <col min="4" max="4" width="29.5703125" customWidth="1"/>
  </cols>
  <sheetData>
    <row r="1" spans="1:3">
      <c r="A1" s="1046" t="s">
        <v>1</v>
      </c>
      <c r="B1" s="1046"/>
      <c r="C1" s="1046"/>
    </row>
    <row r="2" spans="1:3">
      <c r="A2" s="186" t="s">
        <v>745</v>
      </c>
      <c r="B2" s="186" t="s">
        <v>744</v>
      </c>
      <c r="C2" s="182"/>
    </row>
    <row r="3" spans="1:3">
      <c r="A3" s="66" t="s">
        <v>743</v>
      </c>
      <c r="B3" s="66" t="s">
        <v>742</v>
      </c>
    </row>
    <row r="4" spans="1:3">
      <c r="A4" s="65" t="s">
        <v>741</v>
      </c>
      <c r="B4" s="65" t="s">
        <v>740</v>
      </c>
    </row>
    <row r="5" spans="1:3">
      <c r="A5" s="66" t="s">
        <v>739</v>
      </c>
      <c r="B5" s="66" t="s">
        <v>738</v>
      </c>
    </row>
    <row r="6" spans="1:3">
      <c r="A6" s="65" t="s">
        <v>737</v>
      </c>
      <c r="B6" s="65" t="s">
        <v>736</v>
      </c>
    </row>
    <row r="7" spans="1:3" ht="16.5" customHeight="1">
      <c r="A7" s="66" t="s">
        <v>3064</v>
      </c>
      <c r="B7" s="66" t="s">
        <v>3065</v>
      </c>
    </row>
    <row r="8" spans="1:3" ht="15" customHeight="1">
      <c r="A8" s="65" t="s">
        <v>3066</v>
      </c>
      <c r="B8" s="65" t="s">
        <v>3067</v>
      </c>
    </row>
    <row r="9" spans="1:3">
      <c r="A9" s="66" t="s">
        <v>735</v>
      </c>
      <c r="B9" s="66" t="s">
        <v>734</v>
      </c>
    </row>
    <row r="10" spans="1:3">
      <c r="A10" s="65" t="s">
        <v>733</v>
      </c>
      <c r="B10" s="65" t="s">
        <v>732</v>
      </c>
    </row>
    <row r="11" spans="1:3">
      <c r="A11" s="66" t="s">
        <v>731</v>
      </c>
      <c r="B11" s="66" t="s">
        <v>730</v>
      </c>
    </row>
    <row r="12" spans="1:3">
      <c r="A12" s="65" t="s">
        <v>729</v>
      </c>
      <c r="B12" s="65" t="s">
        <v>728</v>
      </c>
    </row>
    <row r="13" spans="1:3">
      <c r="A13" s="66" t="s">
        <v>727</v>
      </c>
      <c r="B13" s="66" t="s">
        <v>726</v>
      </c>
    </row>
    <row r="14" spans="1:3">
      <c r="A14" s="65" t="s">
        <v>725</v>
      </c>
      <c r="B14" s="65" t="s">
        <v>724</v>
      </c>
    </row>
    <row r="15" spans="1:3">
      <c r="A15" s="66" t="s">
        <v>723</v>
      </c>
      <c r="B15" s="66" t="s">
        <v>722</v>
      </c>
    </row>
    <row r="16" spans="1:3">
      <c r="A16" s="65" t="s">
        <v>721</v>
      </c>
      <c r="B16" s="65" t="s">
        <v>720</v>
      </c>
    </row>
    <row r="17" spans="1:2">
      <c r="A17" s="66" t="s">
        <v>719</v>
      </c>
      <c r="B17" s="66" t="s">
        <v>718</v>
      </c>
    </row>
    <row r="18" spans="1:2">
      <c r="A18" s="65" t="s">
        <v>717</v>
      </c>
      <c r="B18" s="65" t="s">
        <v>716</v>
      </c>
    </row>
    <row r="19" spans="1:2">
      <c r="A19" s="66" t="s">
        <v>715</v>
      </c>
      <c r="B19" s="66" t="s">
        <v>714</v>
      </c>
    </row>
    <row r="20" spans="1:2">
      <c r="A20" s="65" t="s">
        <v>713</v>
      </c>
      <c r="B20" s="65" t="s">
        <v>712</v>
      </c>
    </row>
    <row r="21" spans="1:2">
      <c r="A21" s="66" t="s">
        <v>711</v>
      </c>
      <c r="B21" s="66" t="s">
        <v>710</v>
      </c>
    </row>
    <row r="22" spans="1:2">
      <c r="A22" s="65" t="s">
        <v>709</v>
      </c>
      <c r="B22" s="65" t="s">
        <v>708</v>
      </c>
    </row>
    <row r="23" spans="1:2">
      <c r="A23" s="66" t="s">
        <v>707</v>
      </c>
      <c r="B23" s="66" t="s">
        <v>706</v>
      </c>
    </row>
    <row r="24" spans="1:2">
      <c r="A24" s="65" t="s">
        <v>705</v>
      </c>
      <c r="B24" s="65" t="s">
        <v>704</v>
      </c>
    </row>
    <row r="25" spans="1:2">
      <c r="A25" s="66" t="s">
        <v>703</v>
      </c>
      <c r="B25" s="66" t="s">
        <v>702</v>
      </c>
    </row>
    <row r="26" spans="1:2">
      <c r="A26" s="65" t="s">
        <v>701</v>
      </c>
      <c r="B26" s="65" t="s">
        <v>700</v>
      </c>
    </row>
    <row r="27" spans="1:2">
      <c r="A27" s="66" t="s">
        <v>699</v>
      </c>
      <c r="B27" s="66" t="s">
        <v>698</v>
      </c>
    </row>
    <row r="28" spans="1:2">
      <c r="A28" s="65" t="s">
        <v>697</v>
      </c>
      <c r="B28" s="65" t="s">
        <v>696</v>
      </c>
    </row>
    <row r="29" spans="1:2">
      <c r="A29" s="66" t="s">
        <v>695</v>
      </c>
      <c r="B29" s="66" t="s">
        <v>694</v>
      </c>
    </row>
    <row r="30" spans="1:2">
      <c r="A30" s="65" t="s">
        <v>693</v>
      </c>
      <c r="B30" s="65" t="s">
        <v>692</v>
      </c>
    </row>
    <row r="31" spans="1:2">
      <c r="A31" s="66" t="s">
        <v>691</v>
      </c>
      <c r="B31" s="66" t="s">
        <v>690</v>
      </c>
    </row>
    <row r="32" spans="1:2">
      <c r="A32" s="65" t="s">
        <v>689</v>
      </c>
      <c r="B32" s="65" t="s">
        <v>688</v>
      </c>
    </row>
    <row r="33" spans="1:2">
      <c r="A33" s="66" t="s">
        <v>687</v>
      </c>
      <c r="B33" s="66" t="s">
        <v>686</v>
      </c>
    </row>
    <row r="34" spans="1:2">
      <c r="A34" s="65" t="s">
        <v>685</v>
      </c>
      <c r="B34" s="65" t="s">
        <v>684</v>
      </c>
    </row>
    <row r="35" spans="1:2">
      <c r="A35" s="66" t="s">
        <v>683</v>
      </c>
      <c r="B35" s="66" t="s">
        <v>682</v>
      </c>
    </row>
    <row r="36" spans="1:2">
      <c r="A36" s="65" t="s">
        <v>681</v>
      </c>
      <c r="B36" s="65" t="s">
        <v>680</v>
      </c>
    </row>
    <row r="37" spans="1:2">
      <c r="A37" s="66" t="s">
        <v>679</v>
      </c>
      <c r="B37" s="66" t="s">
        <v>678</v>
      </c>
    </row>
    <row r="38" spans="1:2">
      <c r="A38" s="65" t="s">
        <v>677</v>
      </c>
      <c r="B38" s="65" t="s">
        <v>676</v>
      </c>
    </row>
    <row r="39" spans="1:2">
      <c r="A39" s="66" t="s">
        <v>675</v>
      </c>
      <c r="B39" s="66" t="s">
        <v>674</v>
      </c>
    </row>
    <row r="40" spans="1:2">
      <c r="A40" s="65" t="s">
        <v>673</v>
      </c>
      <c r="B40" s="65" t="s">
        <v>672</v>
      </c>
    </row>
    <row r="41" spans="1:2">
      <c r="A41" s="66" t="s">
        <v>671</v>
      </c>
      <c r="B41" s="66" t="s">
        <v>670</v>
      </c>
    </row>
    <row r="42" spans="1:2">
      <c r="A42" s="65" t="s">
        <v>669</v>
      </c>
      <c r="B42" s="65" t="s">
        <v>668</v>
      </c>
    </row>
    <row r="43" spans="1:2">
      <c r="A43" s="66" t="s">
        <v>667</v>
      </c>
      <c r="B43" s="66" t="s">
        <v>666</v>
      </c>
    </row>
    <row r="44" spans="1:2">
      <c r="A44" s="65" t="s">
        <v>665</v>
      </c>
      <c r="B44" s="65" t="s">
        <v>664</v>
      </c>
    </row>
    <row r="45" spans="1:2">
      <c r="A45" s="66" t="s">
        <v>663</v>
      </c>
      <c r="B45" s="66" t="s">
        <v>662</v>
      </c>
    </row>
    <row r="46" spans="1:2">
      <c r="A46" s="65" t="s">
        <v>661</v>
      </c>
      <c r="B46" s="65" t="s">
        <v>660</v>
      </c>
    </row>
    <row r="47" spans="1:2">
      <c r="A47" s="66" t="s">
        <v>659</v>
      </c>
      <c r="B47" s="66" t="s">
        <v>658</v>
      </c>
    </row>
    <row r="48" spans="1:2">
      <c r="A48" s="65" t="s">
        <v>657</v>
      </c>
      <c r="B48" s="65" t="s">
        <v>656</v>
      </c>
    </row>
    <row r="49" spans="1:2">
      <c r="A49" s="66" t="s">
        <v>655</v>
      </c>
      <c r="B49" s="66" t="s">
        <v>654</v>
      </c>
    </row>
    <row r="50" spans="1:2">
      <c r="A50" s="65" t="s">
        <v>653</v>
      </c>
      <c r="B50" s="65" t="s">
        <v>652</v>
      </c>
    </row>
    <row r="51" spans="1:2">
      <c r="A51" s="66" t="s">
        <v>651</v>
      </c>
      <c r="B51" s="66" t="s">
        <v>650</v>
      </c>
    </row>
    <row r="52" spans="1:2">
      <c r="A52" s="65" t="s">
        <v>649</v>
      </c>
      <c r="B52" s="65" t="s">
        <v>648</v>
      </c>
    </row>
    <row r="53" spans="1:2">
      <c r="A53" s="66" t="s">
        <v>647</v>
      </c>
      <c r="B53" s="66" t="s">
        <v>646</v>
      </c>
    </row>
    <row r="54" spans="1:2">
      <c r="A54" s="65" t="s">
        <v>645</v>
      </c>
      <c r="B54" s="65" t="s">
        <v>644</v>
      </c>
    </row>
    <row r="55" spans="1:2">
      <c r="A55" s="66" t="s">
        <v>643</v>
      </c>
      <c r="B55" s="66" t="s">
        <v>642</v>
      </c>
    </row>
    <row r="56" spans="1:2">
      <c r="A56" s="65" t="s">
        <v>641</v>
      </c>
      <c r="B56" s="65" t="s">
        <v>640</v>
      </c>
    </row>
    <row r="57" spans="1:2">
      <c r="A57" s="66" t="s">
        <v>639</v>
      </c>
      <c r="B57" s="66" t="s">
        <v>638</v>
      </c>
    </row>
    <row r="58" spans="1:2">
      <c r="A58" s="65" t="s">
        <v>637</v>
      </c>
      <c r="B58" s="65" t="s">
        <v>636</v>
      </c>
    </row>
    <row r="59" spans="1:2">
      <c r="A59" s="66" t="s">
        <v>635</v>
      </c>
      <c r="B59" s="66" t="s">
        <v>634</v>
      </c>
    </row>
    <row r="60" spans="1:2">
      <c r="A60" s="65" t="s">
        <v>633</v>
      </c>
      <c r="B60" s="65" t="s">
        <v>632</v>
      </c>
    </row>
    <row r="61" spans="1:2">
      <c r="A61" s="66" t="s">
        <v>631</v>
      </c>
      <c r="B61" s="66" t="s">
        <v>630</v>
      </c>
    </row>
    <row r="62" spans="1:2">
      <c r="A62" s="65" t="s">
        <v>629</v>
      </c>
      <c r="B62" s="65" t="s">
        <v>628</v>
      </c>
    </row>
    <row r="63" spans="1:2">
      <c r="A63" s="66" t="s">
        <v>627</v>
      </c>
      <c r="B63" s="66" t="s">
        <v>626</v>
      </c>
    </row>
    <row r="64" spans="1:2">
      <c r="A64" s="65" t="s">
        <v>625</v>
      </c>
      <c r="B64" s="65" t="s">
        <v>624</v>
      </c>
    </row>
    <row r="65" spans="1:2">
      <c r="A65" s="66" t="s">
        <v>623</v>
      </c>
      <c r="B65" s="66" t="s">
        <v>622</v>
      </c>
    </row>
    <row r="66" spans="1:2">
      <c r="A66" s="65" t="s">
        <v>621</v>
      </c>
      <c r="B66" s="65" t="s">
        <v>620</v>
      </c>
    </row>
    <row r="67" spans="1:2">
      <c r="A67" s="66" t="s">
        <v>619</v>
      </c>
      <c r="B67" s="66" t="s">
        <v>618</v>
      </c>
    </row>
    <row r="68" spans="1:2">
      <c r="A68" s="65" t="s">
        <v>617</v>
      </c>
      <c r="B68" s="65" t="s">
        <v>616</v>
      </c>
    </row>
    <row r="69" spans="1:2">
      <c r="A69" s="66" t="s">
        <v>615</v>
      </c>
      <c r="B69" s="66" t="s">
        <v>614</v>
      </c>
    </row>
    <row r="70" spans="1:2">
      <c r="A70" s="65" t="s">
        <v>613</v>
      </c>
      <c r="B70" s="65" t="s">
        <v>612</v>
      </c>
    </row>
    <row r="71" spans="1:2">
      <c r="A71" s="66" t="s">
        <v>611</v>
      </c>
      <c r="B71" s="66" t="s">
        <v>610</v>
      </c>
    </row>
    <row r="72" spans="1:2">
      <c r="A72" s="65" t="s">
        <v>609</v>
      </c>
      <c r="B72" s="65" t="s">
        <v>608</v>
      </c>
    </row>
    <row r="73" spans="1:2">
      <c r="A73" s="66" t="s">
        <v>607</v>
      </c>
      <c r="B73" s="66" t="s">
        <v>606</v>
      </c>
    </row>
    <row r="74" spans="1:2">
      <c r="A74" s="65" t="s">
        <v>605</v>
      </c>
      <c r="B74" s="65" t="s">
        <v>604</v>
      </c>
    </row>
    <row r="75" spans="1:2">
      <c r="A75" s="66" t="s">
        <v>603</v>
      </c>
      <c r="B75" s="66" t="s">
        <v>602</v>
      </c>
    </row>
    <row r="76" spans="1:2">
      <c r="A76" s="65" t="s">
        <v>601</v>
      </c>
      <c r="B76" s="65" t="s">
        <v>600</v>
      </c>
    </row>
    <row r="77" spans="1:2">
      <c r="A77" s="66" t="s">
        <v>599</v>
      </c>
      <c r="B77" s="66" t="s">
        <v>598</v>
      </c>
    </row>
    <row r="78" spans="1:2">
      <c r="A78" s="65" t="s">
        <v>597</v>
      </c>
      <c r="B78" s="65" t="s">
        <v>596</v>
      </c>
    </row>
    <row r="79" spans="1:2">
      <c r="A79" s="66" t="s">
        <v>595</v>
      </c>
      <c r="B79" s="66" t="s">
        <v>594</v>
      </c>
    </row>
    <row r="80" spans="1:2">
      <c r="A80" s="65" t="s">
        <v>593</v>
      </c>
      <c r="B80" s="65" t="s">
        <v>592</v>
      </c>
    </row>
    <row r="81" spans="1:2">
      <c r="A81" s="66" t="s">
        <v>591</v>
      </c>
      <c r="B81" s="66" t="s">
        <v>590</v>
      </c>
    </row>
    <row r="82" spans="1:2">
      <c r="A82" s="65" t="s">
        <v>589</v>
      </c>
      <c r="B82" s="65" t="s">
        <v>588</v>
      </c>
    </row>
    <row r="83" spans="1:2">
      <c r="A83" s="66" t="s">
        <v>587</v>
      </c>
      <c r="B83" s="66" t="s">
        <v>586</v>
      </c>
    </row>
    <row r="84" spans="1:2">
      <c r="A84" s="65" t="s">
        <v>585</v>
      </c>
      <c r="B84" s="65" t="s">
        <v>584</v>
      </c>
    </row>
    <row r="85" spans="1:2">
      <c r="A85" s="66" t="s">
        <v>583</v>
      </c>
      <c r="B85" s="66" t="s">
        <v>582</v>
      </c>
    </row>
    <row r="86" spans="1:2">
      <c r="A86" s="65" t="s">
        <v>581</v>
      </c>
      <c r="B86" s="65" t="s">
        <v>580</v>
      </c>
    </row>
    <row r="87" spans="1:2">
      <c r="A87" s="66" t="s">
        <v>579</v>
      </c>
      <c r="B87" s="66" t="s">
        <v>578</v>
      </c>
    </row>
    <row r="88" spans="1:2">
      <c r="A88" s="65" t="s">
        <v>577</v>
      </c>
      <c r="B88" s="65" t="s">
        <v>576</v>
      </c>
    </row>
    <row r="89" spans="1:2">
      <c r="A89" s="66" t="s">
        <v>575</v>
      </c>
      <c r="B89" s="66" t="s">
        <v>574</v>
      </c>
    </row>
    <row r="90" spans="1:2">
      <c r="A90" s="65" t="s">
        <v>573</v>
      </c>
      <c r="B90" s="65" t="s">
        <v>572</v>
      </c>
    </row>
    <row r="91" spans="1:2">
      <c r="A91" s="66" t="s">
        <v>571</v>
      </c>
      <c r="B91" s="66" t="s">
        <v>570</v>
      </c>
    </row>
    <row r="92" spans="1:2">
      <c r="A92" s="65" t="s">
        <v>569</v>
      </c>
      <c r="B92" s="65" t="s">
        <v>568</v>
      </c>
    </row>
    <row r="93" spans="1:2">
      <c r="A93" s="66" t="s">
        <v>567</v>
      </c>
      <c r="B93" s="66" t="s">
        <v>566</v>
      </c>
    </row>
    <row r="94" spans="1:2">
      <c r="A94" s="65" t="s">
        <v>565</v>
      </c>
      <c r="B94" s="65" t="s">
        <v>564</v>
      </c>
    </row>
    <row r="95" spans="1:2">
      <c r="A95" s="66" t="s">
        <v>563</v>
      </c>
      <c r="B95" s="66" t="s">
        <v>562</v>
      </c>
    </row>
    <row r="96" spans="1:2">
      <c r="A96" s="65" t="s">
        <v>561</v>
      </c>
      <c r="B96" s="65" t="s">
        <v>560</v>
      </c>
    </row>
    <row r="97" spans="1:2">
      <c r="A97" s="66" t="s">
        <v>559</v>
      </c>
      <c r="B97" s="66" t="s">
        <v>558</v>
      </c>
    </row>
    <row r="98" spans="1:2">
      <c r="A98" s="65" t="s">
        <v>557</v>
      </c>
      <c r="B98" s="65" t="s">
        <v>556</v>
      </c>
    </row>
    <row r="99" spans="1:2">
      <c r="A99" s="66" t="s">
        <v>555</v>
      </c>
      <c r="B99" s="66" t="s">
        <v>554</v>
      </c>
    </row>
    <row r="100" spans="1:2">
      <c r="A100" s="65" t="s">
        <v>553</v>
      </c>
      <c r="B100" s="65" t="s">
        <v>552</v>
      </c>
    </row>
    <row r="101" spans="1:2">
      <c r="A101" s="66" t="s">
        <v>551</v>
      </c>
      <c r="B101" s="66" t="s">
        <v>550</v>
      </c>
    </row>
    <row r="102" spans="1:2">
      <c r="A102" s="65" t="s">
        <v>549</v>
      </c>
      <c r="B102" s="65" t="s">
        <v>548</v>
      </c>
    </row>
    <row r="103" spans="1:2">
      <c r="A103" s="66" t="s">
        <v>547</v>
      </c>
      <c r="B103" s="66" t="s">
        <v>546</v>
      </c>
    </row>
    <row r="104" spans="1:2">
      <c r="A104" s="65" t="s">
        <v>545</v>
      </c>
      <c r="B104" s="65" t="s">
        <v>544</v>
      </c>
    </row>
    <row r="105" spans="1:2">
      <c r="A105" s="66" t="s">
        <v>543</v>
      </c>
      <c r="B105" s="66" t="s">
        <v>542</v>
      </c>
    </row>
    <row r="106" spans="1:2">
      <c r="A106" s="65" t="s">
        <v>541</v>
      </c>
      <c r="B106" s="65" t="s">
        <v>540</v>
      </c>
    </row>
    <row r="107" spans="1:2">
      <c r="A107" s="66" t="s">
        <v>539</v>
      </c>
      <c r="B107" s="66" t="s">
        <v>538</v>
      </c>
    </row>
    <row r="108" spans="1:2">
      <c r="A108" s="65" t="s">
        <v>537</v>
      </c>
      <c r="B108" s="65" t="s">
        <v>536</v>
      </c>
    </row>
    <row r="109" spans="1:2">
      <c r="A109" s="66" t="s">
        <v>535</v>
      </c>
      <c r="B109" s="66" t="s">
        <v>534</v>
      </c>
    </row>
    <row r="110" spans="1:2">
      <c r="A110" s="65" t="s">
        <v>533</v>
      </c>
      <c r="B110" s="65" t="s">
        <v>532</v>
      </c>
    </row>
    <row r="111" spans="1:2">
      <c r="A111" s="66" t="s">
        <v>531</v>
      </c>
      <c r="B111" s="66" t="s">
        <v>530</v>
      </c>
    </row>
    <row r="112" spans="1:2">
      <c r="A112" s="65" t="s">
        <v>529</v>
      </c>
      <c r="B112" s="65" t="s">
        <v>528</v>
      </c>
    </row>
    <row r="113" spans="1:2">
      <c r="A113" s="66" t="s">
        <v>527</v>
      </c>
      <c r="B113" s="66" t="s">
        <v>526</v>
      </c>
    </row>
    <row r="114" spans="1:2">
      <c r="A114" s="65" t="s">
        <v>525</v>
      </c>
      <c r="B114" s="65" t="s">
        <v>524</v>
      </c>
    </row>
    <row r="115" spans="1:2">
      <c r="A115" s="66" t="s">
        <v>523</v>
      </c>
      <c r="B115" s="66" t="s">
        <v>522</v>
      </c>
    </row>
    <row r="116" spans="1:2">
      <c r="A116" s="65" t="s">
        <v>521</v>
      </c>
      <c r="B116" s="65" t="s">
        <v>520</v>
      </c>
    </row>
    <row r="117" spans="1:2">
      <c r="A117" s="66" t="s">
        <v>519</v>
      </c>
      <c r="B117" s="66" t="s">
        <v>518</v>
      </c>
    </row>
    <row r="118" spans="1:2">
      <c r="A118" s="65" t="s">
        <v>517</v>
      </c>
      <c r="B118" s="65" t="s">
        <v>516</v>
      </c>
    </row>
    <row r="119" spans="1:2">
      <c r="A119" s="66" t="s">
        <v>515</v>
      </c>
      <c r="B119" s="66" t="s">
        <v>514</v>
      </c>
    </row>
    <row r="120" spans="1:2">
      <c r="A120" s="65" t="s">
        <v>513</v>
      </c>
      <c r="B120" s="65" t="s">
        <v>512</v>
      </c>
    </row>
    <row r="121" spans="1:2">
      <c r="A121" s="66" t="s">
        <v>511</v>
      </c>
      <c r="B121" s="66" t="s">
        <v>510</v>
      </c>
    </row>
    <row r="122" spans="1:2">
      <c r="A122" s="65" t="s">
        <v>509</v>
      </c>
      <c r="B122" s="65" t="s">
        <v>508</v>
      </c>
    </row>
    <row r="123" spans="1:2">
      <c r="A123" s="66" t="s">
        <v>507</v>
      </c>
      <c r="B123" s="66" t="s">
        <v>506</v>
      </c>
    </row>
    <row r="124" spans="1:2">
      <c r="A124" s="65" t="s">
        <v>505</v>
      </c>
      <c r="B124" s="65" t="s">
        <v>504</v>
      </c>
    </row>
    <row r="125" spans="1:2">
      <c r="A125" s="66" t="s">
        <v>503</v>
      </c>
      <c r="B125" s="66" t="s">
        <v>502</v>
      </c>
    </row>
    <row r="126" spans="1:2">
      <c r="A126" s="65" t="s">
        <v>501</v>
      </c>
      <c r="B126" s="65" t="s">
        <v>500</v>
      </c>
    </row>
    <row r="127" spans="1:2">
      <c r="A127" s="66" t="s">
        <v>499</v>
      </c>
      <c r="B127" s="66" t="s">
        <v>498</v>
      </c>
    </row>
    <row r="128" spans="1:2">
      <c r="A128" s="65" t="s">
        <v>497</v>
      </c>
      <c r="B128" s="65" t="s">
        <v>496</v>
      </c>
    </row>
    <row r="129" spans="1:2">
      <c r="A129" s="66" t="s">
        <v>495</v>
      </c>
      <c r="B129" s="66" t="s">
        <v>494</v>
      </c>
    </row>
    <row r="130" spans="1:2">
      <c r="A130" s="65" t="s">
        <v>493</v>
      </c>
      <c r="B130" s="65" t="s">
        <v>492</v>
      </c>
    </row>
    <row r="131" spans="1:2">
      <c r="A131" s="66" t="s">
        <v>491</v>
      </c>
      <c r="B131" s="66" t="s">
        <v>490</v>
      </c>
    </row>
    <row r="132" spans="1:2">
      <c r="A132" s="65" t="s">
        <v>489</v>
      </c>
      <c r="B132" s="65" t="s">
        <v>488</v>
      </c>
    </row>
    <row r="133" spans="1:2">
      <c r="A133" s="66" t="s">
        <v>487</v>
      </c>
      <c r="B133" s="66" t="s">
        <v>486</v>
      </c>
    </row>
    <row r="134" spans="1:2">
      <c r="A134" s="65" t="s">
        <v>485</v>
      </c>
      <c r="B134" s="65" t="s">
        <v>484</v>
      </c>
    </row>
    <row r="135" spans="1:2">
      <c r="A135" s="66" t="s">
        <v>483</v>
      </c>
      <c r="B135" s="66" t="s">
        <v>482</v>
      </c>
    </row>
    <row r="136" spans="1:2">
      <c r="A136" s="65" t="s">
        <v>481</v>
      </c>
      <c r="B136" s="65" t="s">
        <v>480</v>
      </c>
    </row>
    <row r="137" spans="1:2">
      <c r="A137" s="66" t="s">
        <v>479</v>
      </c>
      <c r="B137" s="66" t="s">
        <v>478</v>
      </c>
    </row>
    <row r="138" spans="1:2">
      <c r="A138" s="65" t="s">
        <v>477</v>
      </c>
      <c r="B138" s="65" t="s">
        <v>476</v>
      </c>
    </row>
    <row r="139" spans="1:2">
      <c r="A139" s="66" t="s">
        <v>475</v>
      </c>
      <c r="B139" s="66" t="s">
        <v>474</v>
      </c>
    </row>
    <row r="140" spans="1:2">
      <c r="A140" s="65" t="s">
        <v>473</v>
      </c>
      <c r="B140" s="65" t="s">
        <v>472</v>
      </c>
    </row>
    <row r="141" spans="1:2">
      <c r="A141" s="66" t="s">
        <v>471</v>
      </c>
      <c r="B141" s="66" t="s">
        <v>470</v>
      </c>
    </row>
    <row r="142" spans="1:2">
      <c r="A142" s="65" t="s">
        <v>469</v>
      </c>
      <c r="B142" s="65" t="s">
        <v>468</v>
      </c>
    </row>
    <row r="143" spans="1:2">
      <c r="A143" s="66" t="s">
        <v>467</v>
      </c>
      <c r="B143" s="66" t="s">
        <v>466</v>
      </c>
    </row>
    <row r="144" spans="1:2">
      <c r="A144" s="65" t="s">
        <v>465</v>
      </c>
      <c r="B144" s="65" t="s">
        <v>464</v>
      </c>
    </row>
    <row r="145" spans="1:2">
      <c r="A145" s="66" t="s">
        <v>463</v>
      </c>
      <c r="B145" s="66" t="s">
        <v>462</v>
      </c>
    </row>
    <row r="146" spans="1:2">
      <c r="A146" s="65" t="s">
        <v>461</v>
      </c>
      <c r="B146" s="65" t="s">
        <v>460</v>
      </c>
    </row>
    <row r="147" spans="1:2">
      <c r="A147" s="66" t="s">
        <v>459</v>
      </c>
      <c r="B147" s="66" t="s">
        <v>458</v>
      </c>
    </row>
    <row r="148" spans="1:2">
      <c r="A148" s="65" t="s">
        <v>457</v>
      </c>
      <c r="B148" s="65" t="s">
        <v>456</v>
      </c>
    </row>
    <row r="149" spans="1:2">
      <c r="A149" s="66" t="s">
        <v>455</v>
      </c>
      <c r="B149" s="66" t="s">
        <v>454</v>
      </c>
    </row>
    <row r="150" spans="1:2">
      <c r="A150" s="65" t="s">
        <v>453</v>
      </c>
      <c r="B150" s="65" t="s">
        <v>452</v>
      </c>
    </row>
    <row r="151" spans="1:2">
      <c r="A151" s="66" t="s">
        <v>451</v>
      </c>
      <c r="B151" s="66" t="s">
        <v>450</v>
      </c>
    </row>
    <row r="152" spans="1:2">
      <c r="A152" s="65" t="s">
        <v>449</v>
      </c>
      <c r="B152" s="65" t="s">
        <v>448</v>
      </c>
    </row>
    <row r="153" spans="1:2">
      <c r="A153" s="66" t="s">
        <v>447</v>
      </c>
      <c r="B153" s="66" t="s">
        <v>446</v>
      </c>
    </row>
    <row r="154" spans="1:2">
      <c r="A154" s="65" t="s">
        <v>445</v>
      </c>
      <c r="B154" s="65" t="s">
        <v>444</v>
      </c>
    </row>
    <row r="155" spans="1:2">
      <c r="A155" s="66" t="s">
        <v>443</v>
      </c>
      <c r="B155" s="66" t="s">
        <v>442</v>
      </c>
    </row>
    <row r="156" spans="1:2">
      <c r="A156" s="65" t="s">
        <v>441</v>
      </c>
      <c r="B156" s="65" t="s">
        <v>440</v>
      </c>
    </row>
    <row r="157" spans="1:2">
      <c r="A157" s="66" t="s">
        <v>439</v>
      </c>
      <c r="B157" s="66" t="s">
        <v>438</v>
      </c>
    </row>
    <row r="158" spans="1:2">
      <c r="A158" s="65" t="s">
        <v>437</v>
      </c>
      <c r="B158" s="65" t="s">
        <v>436</v>
      </c>
    </row>
    <row r="159" spans="1:2">
      <c r="A159" s="66" t="s">
        <v>435</v>
      </c>
      <c r="B159" s="66" t="s">
        <v>434</v>
      </c>
    </row>
    <row r="160" spans="1:2">
      <c r="A160" s="65" t="s">
        <v>433</v>
      </c>
      <c r="B160" s="65" t="s">
        <v>432</v>
      </c>
    </row>
    <row r="161" spans="1:2">
      <c r="A161" s="66" t="s">
        <v>431</v>
      </c>
      <c r="B161" s="66" t="s">
        <v>430</v>
      </c>
    </row>
    <row r="162" spans="1:2">
      <c r="A162" s="65" t="s">
        <v>429</v>
      </c>
      <c r="B162" s="65" t="s">
        <v>428</v>
      </c>
    </row>
    <row r="163" spans="1:2">
      <c r="A163" s="66" t="s">
        <v>427</v>
      </c>
      <c r="B163" s="66" t="s">
        <v>426</v>
      </c>
    </row>
    <row r="164" spans="1:2">
      <c r="A164" s="65" t="s">
        <v>425</v>
      </c>
      <c r="B164" s="65" t="s">
        <v>424</v>
      </c>
    </row>
    <row r="165" spans="1:2">
      <c r="A165" s="66" t="s">
        <v>423</v>
      </c>
      <c r="B165" s="66" t="s">
        <v>422</v>
      </c>
    </row>
    <row r="166" spans="1:2">
      <c r="A166" s="65" t="s">
        <v>421</v>
      </c>
      <c r="B166" s="65" t="s">
        <v>420</v>
      </c>
    </row>
    <row r="167" spans="1:2">
      <c r="A167" s="66" t="s">
        <v>419</v>
      </c>
      <c r="B167" s="66" t="s">
        <v>418</v>
      </c>
    </row>
    <row r="168" spans="1:2">
      <c r="A168" s="65" t="s">
        <v>417</v>
      </c>
      <c r="B168" s="65" t="s">
        <v>416</v>
      </c>
    </row>
    <row r="169" spans="1:2">
      <c r="A169" s="66" t="s">
        <v>415</v>
      </c>
      <c r="B169" s="66" t="s">
        <v>414</v>
      </c>
    </row>
    <row r="170" spans="1:2">
      <c r="A170" s="65" t="s">
        <v>413</v>
      </c>
      <c r="B170" s="65" t="s">
        <v>412</v>
      </c>
    </row>
    <row r="171" spans="1:2">
      <c r="A171" s="66" t="s">
        <v>411</v>
      </c>
      <c r="B171" s="66" t="s">
        <v>410</v>
      </c>
    </row>
    <row r="172" spans="1:2">
      <c r="A172" s="65" t="s">
        <v>409</v>
      </c>
      <c r="B172" s="65" t="s">
        <v>408</v>
      </c>
    </row>
    <row r="173" spans="1:2">
      <c r="A173" s="66" t="s">
        <v>407</v>
      </c>
      <c r="B173" s="66" t="s">
        <v>406</v>
      </c>
    </row>
    <row r="174" spans="1:2">
      <c r="A174" s="65" t="s">
        <v>405</v>
      </c>
      <c r="B174" s="65" t="s">
        <v>404</v>
      </c>
    </row>
    <row r="175" spans="1:2">
      <c r="A175" s="66" t="s">
        <v>403</v>
      </c>
      <c r="B175" s="66" t="s">
        <v>402</v>
      </c>
    </row>
    <row r="176" spans="1:2">
      <c r="A176" s="65" t="s">
        <v>401</v>
      </c>
      <c r="B176" s="65" t="s">
        <v>400</v>
      </c>
    </row>
    <row r="177" spans="1:2">
      <c r="A177" s="66" t="s">
        <v>399</v>
      </c>
      <c r="B177" s="66" t="s">
        <v>398</v>
      </c>
    </row>
    <row r="178" spans="1:2">
      <c r="A178" s="65" t="s">
        <v>397</v>
      </c>
      <c r="B178" s="65" t="s">
        <v>396</v>
      </c>
    </row>
    <row r="179" spans="1:2">
      <c r="A179" s="66" t="s">
        <v>395</v>
      </c>
      <c r="B179" s="66" t="s">
        <v>394</v>
      </c>
    </row>
    <row r="180" spans="1:2">
      <c r="A180" s="65" t="s">
        <v>393</v>
      </c>
      <c r="B180" s="65" t="s">
        <v>392</v>
      </c>
    </row>
    <row r="181" spans="1:2">
      <c r="A181" s="66" t="s">
        <v>391</v>
      </c>
      <c r="B181" s="66" t="s">
        <v>390</v>
      </c>
    </row>
    <row r="182" spans="1:2">
      <c r="A182" s="65" t="s">
        <v>389</v>
      </c>
      <c r="B182" s="65" t="s">
        <v>388</v>
      </c>
    </row>
    <row r="183" spans="1:2">
      <c r="A183" s="66" t="s">
        <v>387</v>
      </c>
      <c r="B183" s="66" t="s">
        <v>386</v>
      </c>
    </row>
    <row r="184" spans="1:2">
      <c r="A184" s="65" t="s">
        <v>385</v>
      </c>
      <c r="B184" s="65" t="s">
        <v>384</v>
      </c>
    </row>
    <row r="185" spans="1:2">
      <c r="A185" s="66" t="s">
        <v>383</v>
      </c>
      <c r="B185" s="66" t="s">
        <v>382</v>
      </c>
    </row>
    <row r="186" spans="1:2">
      <c r="A186" s="65" t="s">
        <v>381</v>
      </c>
      <c r="B186" s="65" t="s">
        <v>380</v>
      </c>
    </row>
    <row r="187" spans="1:2">
      <c r="A187" s="66" t="s">
        <v>379</v>
      </c>
      <c r="B187" s="66" t="s">
        <v>378</v>
      </c>
    </row>
    <row r="188" spans="1:2">
      <c r="A188" s="65" t="s">
        <v>377</v>
      </c>
      <c r="B188" s="65" t="s">
        <v>376</v>
      </c>
    </row>
    <row r="189" spans="1:2">
      <c r="A189" s="66" t="s">
        <v>375</v>
      </c>
      <c r="B189" s="66" t="s">
        <v>374</v>
      </c>
    </row>
    <row r="190" spans="1:2">
      <c r="A190" s="65" t="s">
        <v>373</v>
      </c>
      <c r="B190" s="65" t="s">
        <v>372</v>
      </c>
    </row>
    <row r="191" spans="1:2">
      <c r="A191" s="66" t="s">
        <v>371</v>
      </c>
      <c r="B191" s="66" t="s">
        <v>370</v>
      </c>
    </row>
    <row r="192" spans="1:2">
      <c r="A192" s="65" t="s">
        <v>369</v>
      </c>
      <c r="B192" s="65" t="s">
        <v>368</v>
      </c>
    </row>
    <row r="193" spans="1:2">
      <c r="A193" s="66" t="s">
        <v>367</v>
      </c>
      <c r="B193" s="66" t="s">
        <v>366</v>
      </c>
    </row>
    <row r="194" spans="1:2">
      <c r="A194" s="65" t="s">
        <v>365</v>
      </c>
      <c r="B194" s="65" t="s">
        <v>364</v>
      </c>
    </row>
    <row r="195" spans="1:2">
      <c r="A195" s="66" t="s">
        <v>363</v>
      </c>
      <c r="B195" s="66" t="s">
        <v>362</v>
      </c>
    </row>
    <row r="196" spans="1:2">
      <c r="A196" s="65" t="s">
        <v>361</v>
      </c>
      <c r="B196" s="65" t="s">
        <v>360</v>
      </c>
    </row>
    <row r="197" spans="1:2">
      <c r="A197" s="66" t="s">
        <v>359</v>
      </c>
      <c r="B197" s="66" t="s">
        <v>358</v>
      </c>
    </row>
    <row r="198" spans="1:2">
      <c r="A198" s="65" t="s">
        <v>357</v>
      </c>
      <c r="B198" s="65" t="s">
        <v>356</v>
      </c>
    </row>
    <row r="199" spans="1:2">
      <c r="A199" s="66" t="s">
        <v>355</v>
      </c>
      <c r="B199" s="66" t="s">
        <v>354</v>
      </c>
    </row>
    <row r="200" spans="1:2">
      <c r="A200" s="65" t="s">
        <v>353</v>
      </c>
      <c r="B200" s="65" t="s">
        <v>352</v>
      </c>
    </row>
    <row r="201" spans="1:2">
      <c r="A201" s="66" t="s">
        <v>351</v>
      </c>
      <c r="B201" s="66" t="s">
        <v>350</v>
      </c>
    </row>
    <row r="202" spans="1:2">
      <c r="A202" s="65" t="s">
        <v>349</v>
      </c>
      <c r="B202" s="65" t="s">
        <v>348</v>
      </c>
    </row>
    <row r="203" spans="1:2">
      <c r="A203" s="66" t="s">
        <v>347</v>
      </c>
      <c r="B203" s="66" t="s">
        <v>346</v>
      </c>
    </row>
    <row r="204" spans="1:2">
      <c r="A204" s="65" t="s">
        <v>345</v>
      </c>
      <c r="B204" s="65" t="s">
        <v>344</v>
      </c>
    </row>
    <row r="205" spans="1:2">
      <c r="A205" s="66" t="s">
        <v>343</v>
      </c>
      <c r="B205" s="66" t="s">
        <v>342</v>
      </c>
    </row>
    <row r="206" spans="1:2">
      <c r="A206" s="65" t="s">
        <v>341</v>
      </c>
      <c r="B206" s="65" t="s">
        <v>340</v>
      </c>
    </row>
    <row r="207" spans="1:2">
      <c r="A207" s="66" t="s">
        <v>339</v>
      </c>
      <c r="B207" s="66" t="s">
        <v>338</v>
      </c>
    </row>
    <row r="208" spans="1:2">
      <c r="A208" s="65" t="s">
        <v>337</v>
      </c>
      <c r="B208" s="65" t="s">
        <v>336</v>
      </c>
    </row>
    <row r="209" spans="1:2">
      <c r="A209" s="66" t="s">
        <v>335</v>
      </c>
      <c r="B209" s="66" t="s">
        <v>334</v>
      </c>
    </row>
    <row r="210" spans="1:2">
      <c r="A210" s="65" t="s">
        <v>333</v>
      </c>
      <c r="B210" s="65" t="s">
        <v>332</v>
      </c>
    </row>
    <row r="211" spans="1:2">
      <c r="A211" s="66" t="s">
        <v>331</v>
      </c>
      <c r="B211" s="66" t="s">
        <v>330</v>
      </c>
    </row>
    <row r="212" spans="1:2">
      <c r="A212" s="65" t="s">
        <v>329</v>
      </c>
      <c r="B212" s="65" t="s">
        <v>328</v>
      </c>
    </row>
    <row r="213" spans="1:2">
      <c r="A213" s="66" t="s">
        <v>327</v>
      </c>
      <c r="B213" s="66" t="s">
        <v>326</v>
      </c>
    </row>
    <row r="214" spans="1:2">
      <c r="A214" s="65" t="s">
        <v>325</v>
      </c>
      <c r="B214" s="65" t="s">
        <v>324</v>
      </c>
    </row>
    <row r="215" spans="1:2">
      <c r="A215" s="66" t="s">
        <v>323</v>
      </c>
      <c r="B215" s="66" t="s">
        <v>322</v>
      </c>
    </row>
    <row r="216" spans="1:2">
      <c r="A216" s="65" t="s">
        <v>321</v>
      </c>
      <c r="B216" s="65" t="s">
        <v>320</v>
      </c>
    </row>
    <row r="217" spans="1:2">
      <c r="A217" s="66" t="s">
        <v>319</v>
      </c>
      <c r="B217" s="66" t="s">
        <v>318</v>
      </c>
    </row>
    <row r="218" spans="1:2">
      <c r="A218" s="65" t="s">
        <v>317</v>
      </c>
      <c r="B218" s="65" t="s">
        <v>316</v>
      </c>
    </row>
    <row r="219" spans="1:2">
      <c r="A219" s="66" t="s">
        <v>315</v>
      </c>
      <c r="B219" s="66" t="s">
        <v>314</v>
      </c>
    </row>
    <row r="220" spans="1:2">
      <c r="A220" s="65" t="s">
        <v>313</v>
      </c>
      <c r="B220" s="65" t="s">
        <v>312</v>
      </c>
    </row>
    <row r="221" spans="1:2">
      <c r="A221" s="66" t="s">
        <v>311</v>
      </c>
      <c r="B221" s="66" t="s">
        <v>310</v>
      </c>
    </row>
    <row r="222" spans="1:2">
      <c r="A222" s="65" t="s">
        <v>309</v>
      </c>
      <c r="B222" s="65" t="s">
        <v>308</v>
      </c>
    </row>
    <row r="223" spans="1:2">
      <c r="A223" s="66" t="s">
        <v>307</v>
      </c>
      <c r="B223" s="66" t="s">
        <v>306</v>
      </c>
    </row>
    <row r="224" spans="1:2">
      <c r="A224" s="65" t="s">
        <v>305</v>
      </c>
      <c r="B224" s="65" t="s">
        <v>304</v>
      </c>
    </row>
    <row r="225" spans="1:2">
      <c r="A225" s="66" t="s">
        <v>303</v>
      </c>
      <c r="B225" s="66" t="s">
        <v>302</v>
      </c>
    </row>
    <row r="226" spans="1:2">
      <c r="A226" s="65" t="s">
        <v>301</v>
      </c>
      <c r="B226" s="65" t="s">
        <v>300</v>
      </c>
    </row>
    <row r="227" spans="1:2">
      <c r="A227" s="66" t="s">
        <v>299</v>
      </c>
      <c r="B227" s="66" t="s">
        <v>298</v>
      </c>
    </row>
    <row r="228" spans="1:2">
      <c r="A228" s="65" t="s">
        <v>297</v>
      </c>
      <c r="B228" s="65" t="s">
        <v>296</v>
      </c>
    </row>
    <row r="229" spans="1:2">
      <c r="A229" s="66" t="s">
        <v>295</v>
      </c>
      <c r="B229" s="66" t="s">
        <v>294</v>
      </c>
    </row>
    <row r="230" spans="1:2">
      <c r="A230" s="65" t="s">
        <v>293</v>
      </c>
      <c r="B230" s="65" t="s">
        <v>292</v>
      </c>
    </row>
    <row r="231" spans="1:2">
      <c r="A231" s="66" t="s">
        <v>291</v>
      </c>
      <c r="B231" s="66" t="s">
        <v>290</v>
      </c>
    </row>
    <row r="232" spans="1:2">
      <c r="A232" s="65" t="s">
        <v>289</v>
      </c>
      <c r="B232" s="65" t="s">
        <v>288</v>
      </c>
    </row>
    <row r="233" spans="1:2">
      <c r="A233" s="66" t="s">
        <v>287</v>
      </c>
      <c r="B233" s="66" t="s">
        <v>286</v>
      </c>
    </row>
    <row r="234" spans="1:2">
      <c r="A234" s="65" t="s">
        <v>285</v>
      </c>
      <c r="B234" s="65" t="s">
        <v>284</v>
      </c>
    </row>
    <row r="235" spans="1:2">
      <c r="A235" s="66" t="s">
        <v>283</v>
      </c>
      <c r="B235" s="66" t="s">
        <v>282</v>
      </c>
    </row>
    <row r="236" spans="1:2">
      <c r="A236" s="65" t="s">
        <v>281</v>
      </c>
      <c r="B236" s="65" t="s">
        <v>280</v>
      </c>
    </row>
    <row r="237" spans="1:2">
      <c r="A237" s="66" t="s">
        <v>279</v>
      </c>
      <c r="B237" s="66" t="s">
        <v>278</v>
      </c>
    </row>
    <row r="238" spans="1:2">
      <c r="A238" s="65" t="s">
        <v>277</v>
      </c>
      <c r="B238" s="65" t="s">
        <v>276</v>
      </c>
    </row>
    <row r="239" spans="1:2">
      <c r="A239" s="66" t="s">
        <v>275</v>
      </c>
      <c r="B239" s="66" t="s">
        <v>274</v>
      </c>
    </row>
    <row r="240" spans="1:2">
      <c r="A240" s="65" t="s">
        <v>273</v>
      </c>
      <c r="B240" s="65" t="s">
        <v>272</v>
      </c>
    </row>
    <row r="241" spans="1:2">
      <c r="A241" s="66" t="s">
        <v>271</v>
      </c>
      <c r="B241" s="66" t="s">
        <v>270</v>
      </c>
    </row>
    <row r="242" spans="1:2">
      <c r="A242" s="65" t="s">
        <v>269</v>
      </c>
      <c r="B242" s="65" t="s">
        <v>268</v>
      </c>
    </row>
    <row r="243" spans="1:2">
      <c r="A243" s="66" t="s">
        <v>267</v>
      </c>
      <c r="B243" s="66" t="s">
        <v>266</v>
      </c>
    </row>
    <row r="244" spans="1:2">
      <c r="A244" s="65" t="s">
        <v>265</v>
      </c>
      <c r="B244" s="65" t="s">
        <v>264</v>
      </c>
    </row>
    <row r="245" spans="1:2">
      <c r="A245" s="66" t="s">
        <v>263</v>
      </c>
      <c r="B245" s="66" t="s">
        <v>262</v>
      </c>
    </row>
    <row r="246" spans="1:2">
      <c r="A246" s="65" t="s">
        <v>261</v>
      </c>
      <c r="B246" s="65" t="s">
        <v>260</v>
      </c>
    </row>
    <row r="247" spans="1:2">
      <c r="A247" s="66" t="s">
        <v>259</v>
      </c>
      <c r="B247" s="66" t="s">
        <v>258</v>
      </c>
    </row>
    <row r="248" spans="1:2">
      <c r="A248" s="65" t="s">
        <v>257</v>
      </c>
      <c r="B248" s="65" t="s">
        <v>256</v>
      </c>
    </row>
    <row r="249" spans="1:2">
      <c r="A249" s="66" t="s">
        <v>255</v>
      </c>
      <c r="B249" s="66" t="s">
        <v>254</v>
      </c>
    </row>
    <row r="250" spans="1:2">
      <c r="A250" s="65" t="s">
        <v>253</v>
      </c>
      <c r="B250" s="65" t="s">
        <v>252</v>
      </c>
    </row>
    <row r="251" spans="1:2">
      <c r="A251" s="66" t="s">
        <v>251</v>
      </c>
      <c r="B251" s="66" t="s">
        <v>250</v>
      </c>
    </row>
    <row r="252" spans="1:2">
      <c r="A252" s="65" t="s">
        <v>249</v>
      </c>
      <c r="B252" s="65" t="s">
        <v>248</v>
      </c>
    </row>
  </sheetData>
  <mergeCells count="1">
    <mergeCell ref="A1:C1"/>
  </mergeCells>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D6" sqref="D6"/>
    </sheetView>
  </sheetViews>
  <sheetFormatPr defaultRowHeight="15"/>
  <cols>
    <col min="1" max="2" width="16.7109375" customWidth="1"/>
    <col min="3" max="3" width="39" customWidth="1"/>
    <col min="4" max="4" width="29.5703125" customWidth="1"/>
    <col min="5" max="5" width="14.28515625" customWidth="1"/>
  </cols>
  <sheetData>
    <row r="1" spans="1:5">
      <c r="A1" s="183" t="s">
        <v>835</v>
      </c>
      <c r="B1" s="208"/>
      <c r="C1" s="208"/>
      <c r="D1" s="208"/>
      <c r="E1" s="209"/>
    </row>
    <row r="2" spans="1:5">
      <c r="A2" s="210" t="s">
        <v>11</v>
      </c>
      <c r="B2" s="180"/>
      <c r="C2" s="180"/>
      <c r="D2" s="180"/>
      <c r="E2" s="211"/>
    </row>
    <row r="3" spans="1:5">
      <c r="A3" s="640"/>
      <c r="B3" s="641"/>
      <c r="C3" s="641"/>
      <c r="D3" s="641"/>
      <c r="E3" s="642"/>
    </row>
    <row r="4" spans="1:5">
      <c r="A4" s="634" t="s">
        <v>11</v>
      </c>
      <c r="B4" s="635"/>
      <c r="C4" s="635"/>
      <c r="D4" s="635"/>
      <c r="E4" s="638" t="s">
        <v>3091</v>
      </c>
    </row>
    <row r="5" spans="1:5" ht="40.5" customHeight="1" thickBot="1">
      <c r="A5" s="636"/>
      <c r="B5" s="637"/>
      <c r="C5" s="637"/>
      <c r="D5" s="637"/>
      <c r="E5" s="639"/>
    </row>
    <row r="6" spans="1:5" ht="15.75" customHeight="1" thickBot="1">
      <c r="A6" s="557" t="s">
        <v>3021</v>
      </c>
      <c r="B6" s="558"/>
      <c r="C6" s="559"/>
      <c r="D6" s="443">
        <f>Obsah!C4</f>
        <v>43190</v>
      </c>
      <c r="E6" s="11"/>
    </row>
    <row r="7" spans="1:5" ht="16.5" customHeight="1">
      <c r="A7" s="646" t="s">
        <v>55</v>
      </c>
      <c r="B7" s="647"/>
      <c r="C7" s="648"/>
      <c r="D7" s="93">
        <v>1</v>
      </c>
      <c r="E7" s="643" t="s">
        <v>54</v>
      </c>
    </row>
    <row r="8" spans="1:5" ht="15" customHeight="1">
      <c r="A8" s="649" t="s">
        <v>53</v>
      </c>
      <c r="B8" s="650"/>
      <c r="C8" s="651"/>
      <c r="D8" s="94">
        <v>84</v>
      </c>
      <c r="E8" s="644"/>
    </row>
    <row r="9" spans="1:5" ht="15.75" thickBot="1">
      <c r="A9" s="652" t="s">
        <v>52</v>
      </c>
      <c r="B9" s="653"/>
      <c r="C9" s="653"/>
      <c r="D9" s="653"/>
      <c r="E9" s="64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&amp;R&amp;10&amp;"Arial"Internal
&amp;"Arial"&amp;06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A10" sqref="A10"/>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63" t="s">
        <v>836</v>
      </c>
      <c r="B1" s="664"/>
      <c r="C1" s="208"/>
      <c r="D1" s="208"/>
      <c r="E1" s="208"/>
      <c r="F1" s="208"/>
      <c r="G1" s="208"/>
      <c r="H1" s="208"/>
      <c r="I1" s="208"/>
      <c r="J1" s="208"/>
      <c r="K1" s="209"/>
    </row>
    <row r="2" spans="1:11">
      <c r="A2" s="210" t="s">
        <v>63</v>
      </c>
      <c r="B2" s="180"/>
      <c r="C2" s="180"/>
      <c r="D2" s="180"/>
      <c r="E2" s="180"/>
      <c r="F2" s="180"/>
      <c r="G2" s="180"/>
      <c r="H2" s="180"/>
      <c r="I2" s="180"/>
      <c r="J2" s="180"/>
      <c r="K2" s="211"/>
    </row>
    <row r="3" spans="1:11" ht="12.75" customHeight="1" thickBot="1">
      <c r="A3" s="548"/>
      <c r="B3" s="549"/>
      <c r="C3" s="549"/>
      <c r="D3" s="549"/>
      <c r="E3" s="549"/>
      <c r="F3" s="549"/>
      <c r="G3" s="549"/>
      <c r="H3" s="549"/>
      <c r="I3" s="231"/>
      <c r="J3" s="231"/>
      <c r="K3" s="212"/>
    </row>
    <row r="4" spans="1:11" ht="15" customHeight="1">
      <c r="A4" s="551" t="s">
        <v>63</v>
      </c>
      <c r="B4" s="667"/>
      <c r="C4" s="667"/>
      <c r="D4" s="667"/>
      <c r="E4" s="667"/>
      <c r="F4" s="667"/>
      <c r="G4" s="667"/>
      <c r="H4" s="667"/>
      <c r="I4" s="667"/>
      <c r="J4" s="667"/>
      <c r="K4" s="555" t="s">
        <v>3092</v>
      </c>
    </row>
    <row r="5" spans="1:11" ht="66.75" customHeight="1" thickBot="1">
      <c r="A5" s="668"/>
      <c r="B5" s="669"/>
      <c r="C5" s="669"/>
      <c r="D5" s="669"/>
      <c r="E5" s="669"/>
      <c r="F5" s="669"/>
      <c r="G5" s="669"/>
      <c r="H5" s="669"/>
      <c r="I5" s="669"/>
      <c r="J5" s="669"/>
      <c r="K5" s="556"/>
    </row>
    <row r="6" spans="1:11" ht="15" customHeight="1" thickBot="1">
      <c r="A6" s="557" t="s">
        <v>3021</v>
      </c>
      <c r="B6" s="558"/>
      <c r="C6" s="559"/>
      <c r="D6" s="658">
        <f>Obsah!C4</f>
        <v>43190</v>
      </c>
      <c r="E6" s="659"/>
      <c r="F6" s="659"/>
      <c r="G6" s="659"/>
      <c r="H6" s="659"/>
      <c r="I6" s="659"/>
      <c r="J6" s="659"/>
      <c r="K6" s="11"/>
    </row>
    <row r="7" spans="1:11" ht="16.5" customHeight="1" thickBot="1">
      <c r="A7" s="654" t="s">
        <v>3042</v>
      </c>
      <c r="B7" s="665"/>
      <c r="C7" s="665"/>
      <c r="D7" s="665"/>
      <c r="E7" s="665"/>
      <c r="F7" s="665"/>
      <c r="G7" s="665"/>
      <c r="H7" s="665"/>
      <c r="I7" s="655"/>
      <c r="J7" s="666"/>
      <c r="K7" s="660" t="s">
        <v>3023</v>
      </c>
    </row>
    <row r="8" spans="1:11" ht="32.25" customHeight="1" thickBot="1">
      <c r="A8" s="654" t="s">
        <v>62</v>
      </c>
      <c r="B8" s="655"/>
      <c r="C8" s="655"/>
      <c r="D8" s="655"/>
      <c r="E8" s="655"/>
      <c r="F8" s="655"/>
      <c r="G8" s="655"/>
      <c r="H8" s="655"/>
      <c r="I8" s="656" t="s">
        <v>61</v>
      </c>
      <c r="J8" s="657"/>
      <c r="K8" s="661"/>
    </row>
    <row r="9" spans="1:11" ht="63.75">
      <c r="A9" s="28" t="s">
        <v>60</v>
      </c>
      <c r="B9" s="25" t="s">
        <v>50</v>
      </c>
      <c r="C9" s="27" t="s">
        <v>48</v>
      </c>
      <c r="D9" s="26" t="s">
        <v>47</v>
      </c>
      <c r="E9" s="26" t="s">
        <v>59</v>
      </c>
      <c r="F9" s="26" t="s">
        <v>58</v>
      </c>
      <c r="G9" s="25" t="s">
        <v>781</v>
      </c>
      <c r="H9" s="24" t="s">
        <v>3133</v>
      </c>
      <c r="I9" s="23" t="s">
        <v>57</v>
      </c>
      <c r="J9" s="22" t="s">
        <v>3133</v>
      </c>
      <c r="K9" s="661"/>
    </row>
    <row r="10" spans="1:11" ht="38.25">
      <c r="A10" s="234">
        <v>1</v>
      </c>
      <c r="B10" s="6" t="s">
        <v>3172</v>
      </c>
      <c r="C10" s="21" t="s">
        <v>3151</v>
      </c>
      <c r="D10" s="20" t="s">
        <v>3365</v>
      </c>
      <c r="E10" s="20" t="s">
        <v>637</v>
      </c>
      <c r="F10" s="20" t="s">
        <v>3295</v>
      </c>
      <c r="G10" s="20" t="s">
        <v>1425</v>
      </c>
      <c r="H10" s="9" t="s">
        <v>3366</v>
      </c>
      <c r="I10" s="6"/>
      <c r="J10" s="19"/>
      <c r="K10" s="661"/>
    </row>
    <row r="11" spans="1:11" ht="13.5" customHeight="1">
      <c r="A11" s="235">
        <v>2</v>
      </c>
      <c r="B11" s="236"/>
      <c r="C11" s="14"/>
      <c r="D11" s="13"/>
      <c r="E11" s="13"/>
      <c r="F11" s="13"/>
      <c r="G11" s="13"/>
      <c r="H11" s="8"/>
      <c r="I11" s="236"/>
      <c r="J11" s="12"/>
      <c r="K11" s="661"/>
    </row>
    <row r="12" spans="1:11" ht="13.5" customHeight="1">
      <c r="A12" s="235">
        <v>3</v>
      </c>
      <c r="B12" s="18"/>
      <c r="C12" s="17"/>
      <c r="D12" s="16"/>
      <c r="E12" s="16"/>
      <c r="F12" s="16"/>
      <c r="G12" s="16"/>
      <c r="H12" s="15"/>
      <c r="I12" s="13"/>
      <c r="J12" s="12"/>
      <c r="K12" s="661"/>
    </row>
    <row r="13" spans="1:11" ht="13.5" customHeight="1" thickBot="1">
      <c r="A13" s="232" t="s">
        <v>56</v>
      </c>
      <c r="B13" s="237"/>
      <c r="C13" s="213"/>
      <c r="D13" s="214"/>
      <c r="E13" s="214"/>
      <c r="F13" s="214"/>
      <c r="G13" s="214"/>
      <c r="H13" s="215"/>
      <c r="I13" s="214"/>
      <c r="J13" s="77"/>
      <c r="K13" s="66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sqref="A1:U1"/>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72" t="s">
        <v>837</v>
      </c>
      <c r="B1" s="673"/>
      <c r="C1" s="673"/>
      <c r="D1" s="673"/>
      <c r="E1" s="673"/>
      <c r="F1" s="673"/>
      <c r="G1" s="673"/>
      <c r="H1" s="673"/>
      <c r="I1" s="673"/>
      <c r="J1" s="673"/>
      <c r="K1" s="673"/>
      <c r="L1" s="673"/>
      <c r="M1" s="673"/>
      <c r="N1" s="673"/>
      <c r="O1" s="673"/>
      <c r="P1" s="673"/>
      <c r="Q1" s="673"/>
      <c r="R1" s="673"/>
      <c r="S1" s="673"/>
      <c r="T1" s="673"/>
      <c r="U1" s="673"/>
      <c r="V1" s="185"/>
    </row>
    <row r="2" spans="1:22">
      <c r="A2" s="546" t="s">
        <v>70</v>
      </c>
      <c r="B2" s="547"/>
      <c r="C2" s="547"/>
      <c r="D2" s="547"/>
      <c r="E2" s="547"/>
      <c r="F2" s="547"/>
      <c r="G2" s="547"/>
      <c r="H2" s="547"/>
      <c r="I2" s="547"/>
      <c r="J2" s="547"/>
      <c r="K2" s="547"/>
      <c r="L2" s="547"/>
      <c r="M2" s="547"/>
      <c r="N2" s="547"/>
      <c r="O2" s="547"/>
      <c r="P2" s="547"/>
      <c r="Q2" s="547"/>
      <c r="R2" s="547"/>
      <c r="S2" s="547"/>
      <c r="T2" s="547"/>
      <c r="U2" s="547"/>
      <c r="V2" s="207"/>
    </row>
    <row r="3" spans="1:22" ht="12.75" customHeight="1" thickBot="1">
      <c r="A3" s="548"/>
      <c r="B3" s="549"/>
      <c r="C3" s="549"/>
      <c r="D3" s="549"/>
      <c r="E3" s="549"/>
      <c r="F3" s="549"/>
      <c r="G3" s="549"/>
      <c r="H3" s="549"/>
      <c r="I3" s="549"/>
      <c r="J3" s="549"/>
      <c r="K3" s="549"/>
      <c r="L3" s="549"/>
      <c r="M3" s="549"/>
      <c r="N3" s="549"/>
      <c r="O3" s="549"/>
      <c r="P3" s="549"/>
      <c r="Q3" s="549"/>
      <c r="R3" s="549"/>
      <c r="S3" s="549"/>
      <c r="T3" s="549"/>
      <c r="U3" s="549"/>
      <c r="V3" s="550"/>
    </row>
    <row r="4" spans="1:22" ht="15" customHeight="1">
      <c r="A4" s="551" t="s">
        <v>69</v>
      </c>
      <c r="B4" s="552"/>
      <c r="C4" s="552"/>
      <c r="D4" s="552"/>
      <c r="E4" s="552"/>
      <c r="F4" s="552"/>
      <c r="G4" s="552"/>
      <c r="H4" s="552"/>
      <c r="I4" s="552"/>
      <c r="J4" s="552"/>
      <c r="K4" s="552"/>
      <c r="L4" s="552"/>
      <c r="M4" s="552"/>
      <c r="N4" s="552"/>
      <c r="O4" s="552"/>
      <c r="P4" s="552"/>
      <c r="Q4" s="552"/>
      <c r="R4" s="552"/>
      <c r="S4" s="552"/>
      <c r="T4" s="552"/>
      <c r="U4" s="552"/>
      <c r="V4" s="676" t="s">
        <v>3093</v>
      </c>
    </row>
    <row r="5" spans="1:22" ht="33.75" customHeight="1" thickBot="1">
      <c r="A5" s="678"/>
      <c r="B5" s="679"/>
      <c r="C5" s="679"/>
      <c r="D5" s="679"/>
      <c r="E5" s="679"/>
      <c r="F5" s="679"/>
      <c r="G5" s="679"/>
      <c r="H5" s="679"/>
      <c r="I5" s="679"/>
      <c r="J5" s="679"/>
      <c r="K5" s="679"/>
      <c r="L5" s="679"/>
      <c r="M5" s="679"/>
      <c r="N5" s="679"/>
      <c r="O5" s="679"/>
      <c r="P5" s="679"/>
      <c r="Q5" s="679"/>
      <c r="R5" s="679"/>
      <c r="S5" s="679"/>
      <c r="T5" s="679"/>
      <c r="U5" s="679"/>
      <c r="V5" s="677"/>
    </row>
    <row r="6" spans="1:22" ht="15" customHeight="1" thickBot="1">
      <c r="A6" s="557" t="s">
        <v>3021</v>
      </c>
      <c r="B6" s="558"/>
      <c r="C6" s="559"/>
      <c r="D6" s="680">
        <f>Obsah!C4</f>
        <v>43190</v>
      </c>
      <c r="E6" s="681"/>
      <c r="F6" s="681"/>
      <c r="G6" s="681"/>
      <c r="H6" s="681"/>
      <c r="I6" s="681"/>
      <c r="J6" s="681"/>
      <c r="K6" s="681"/>
      <c r="L6" s="681"/>
      <c r="M6" s="681"/>
      <c r="N6" s="681"/>
      <c r="O6" s="681"/>
      <c r="P6" s="681"/>
      <c r="Q6" s="681"/>
      <c r="R6" s="681"/>
      <c r="S6" s="681"/>
      <c r="T6" s="681"/>
      <c r="U6" s="682"/>
      <c r="V6" s="170"/>
    </row>
    <row r="7" spans="1:22" ht="54.75" customHeight="1">
      <c r="A7" s="683" t="s">
        <v>60</v>
      </c>
      <c r="B7" s="670" t="s">
        <v>50</v>
      </c>
      <c r="C7" s="674" t="s">
        <v>48</v>
      </c>
      <c r="D7" s="670" t="s">
        <v>47</v>
      </c>
      <c r="E7" s="670" t="s">
        <v>59</v>
      </c>
      <c r="F7" s="670" t="s">
        <v>58</v>
      </c>
      <c r="G7" s="670" t="s">
        <v>2936</v>
      </c>
      <c r="H7" s="670" t="s">
        <v>68</v>
      </c>
      <c r="I7" s="670" t="s">
        <v>853</v>
      </c>
      <c r="J7" s="670" t="s">
        <v>854</v>
      </c>
      <c r="K7" s="670" t="s">
        <v>855</v>
      </c>
      <c r="L7" s="670" t="s">
        <v>856</v>
      </c>
      <c r="M7" s="670" t="s">
        <v>65</v>
      </c>
      <c r="N7" s="685" t="s">
        <v>2980</v>
      </c>
      <c r="O7" s="687"/>
      <c r="P7" s="685" t="s">
        <v>2981</v>
      </c>
      <c r="Q7" s="686"/>
      <c r="R7" s="670" t="s">
        <v>857</v>
      </c>
      <c r="S7" s="670" t="s">
        <v>2992</v>
      </c>
      <c r="T7" s="670" t="s">
        <v>858</v>
      </c>
      <c r="U7" s="670" t="s">
        <v>859</v>
      </c>
      <c r="V7" s="643" t="s">
        <v>67</v>
      </c>
    </row>
    <row r="8" spans="1:22" ht="57.75" customHeight="1">
      <c r="A8" s="684"/>
      <c r="B8" s="671"/>
      <c r="C8" s="675"/>
      <c r="D8" s="671"/>
      <c r="E8" s="671"/>
      <c r="F8" s="671"/>
      <c r="G8" s="671"/>
      <c r="H8" s="671"/>
      <c r="I8" s="671"/>
      <c r="J8" s="671"/>
      <c r="K8" s="671"/>
      <c r="L8" s="671"/>
      <c r="M8" s="671"/>
      <c r="N8" s="178" t="s">
        <v>2982</v>
      </c>
      <c r="O8" s="178" t="s">
        <v>2983</v>
      </c>
      <c r="P8" s="178" t="s">
        <v>2984</v>
      </c>
      <c r="Q8" s="178" t="s">
        <v>2985</v>
      </c>
      <c r="R8" s="671"/>
      <c r="S8" s="671"/>
      <c r="T8" s="671"/>
      <c r="U8" s="671"/>
      <c r="V8" s="644"/>
    </row>
    <row r="9" spans="1:22" ht="25.5">
      <c r="A9" s="235">
        <v>1</v>
      </c>
      <c r="B9" s="310" t="s">
        <v>3189</v>
      </c>
      <c r="C9" s="310" t="s">
        <v>3151</v>
      </c>
      <c r="D9" s="310" t="s">
        <v>3190</v>
      </c>
      <c r="E9" s="310" t="s">
        <v>637</v>
      </c>
      <c r="F9" s="434" t="s">
        <v>3295</v>
      </c>
      <c r="G9" s="434" t="s">
        <v>1425</v>
      </c>
      <c r="H9" s="434"/>
      <c r="I9" s="434">
        <v>100</v>
      </c>
      <c r="J9" s="434">
        <v>0</v>
      </c>
      <c r="K9" s="434">
        <v>100</v>
      </c>
      <c r="L9" s="434">
        <v>0</v>
      </c>
      <c r="M9" s="434"/>
      <c r="N9" s="434"/>
      <c r="O9" s="445">
        <v>0</v>
      </c>
      <c r="P9" s="446"/>
      <c r="Q9" s="445">
        <v>0</v>
      </c>
      <c r="R9" s="236"/>
      <c r="S9" s="236"/>
      <c r="T9" s="236"/>
      <c r="U9" s="236"/>
      <c r="V9" s="644"/>
    </row>
    <row r="10" spans="1:22" ht="25.5">
      <c r="A10" s="235">
        <v>2</v>
      </c>
      <c r="B10" s="310" t="s">
        <v>3191</v>
      </c>
      <c r="C10" s="310" t="s">
        <v>3151</v>
      </c>
      <c r="D10" s="310" t="s">
        <v>3192</v>
      </c>
      <c r="E10" s="310" t="s">
        <v>709</v>
      </c>
      <c r="F10" s="434"/>
      <c r="G10" s="434" t="s">
        <v>1373</v>
      </c>
      <c r="H10" s="434"/>
      <c r="I10" s="434">
        <v>0</v>
      </c>
      <c r="J10" s="434">
        <v>100</v>
      </c>
      <c r="K10" s="434">
        <v>0</v>
      </c>
      <c r="L10" s="434">
        <v>100</v>
      </c>
      <c r="M10" s="434"/>
      <c r="N10" s="434"/>
      <c r="O10" s="445">
        <v>0</v>
      </c>
      <c r="P10" s="446"/>
      <c r="Q10" s="445">
        <v>11909</v>
      </c>
      <c r="R10" s="236"/>
      <c r="S10" s="236"/>
      <c r="T10" s="236"/>
      <c r="U10" s="236"/>
      <c r="V10" s="644"/>
    </row>
    <row r="11" spans="1:22" ht="25.5">
      <c r="A11" s="233">
        <v>3</v>
      </c>
      <c r="B11" s="310" t="s">
        <v>3193</v>
      </c>
      <c r="C11" s="310" t="s">
        <v>3151</v>
      </c>
      <c r="D11" s="310" t="s">
        <v>3192</v>
      </c>
      <c r="E11" s="310" t="s">
        <v>709</v>
      </c>
      <c r="F11" s="310"/>
      <c r="G11" s="434" t="s">
        <v>1373</v>
      </c>
      <c r="H11" s="434"/>
      <c r="I11" s="434">
        <v>0</v>
      </c>
      <c r="J11" s="434">
        <v>100</v>
      </c>
      <c r="K11" s="434">
        <v>0</v>
      </c>
      <c r="L11" s="434">
        <v>100</v>
      </c>
      <c r="M11" s="434"/>
      <c r="N11" s="434"/>
      <c r="O11" s="445">
        <v>0</v>
      </c>
      <c r="P11" s="434"/>
      <c r="Q11" s="445">
        <v>474</v>
      </c>
      <c r="R11" s="236"/>
      <c r="S11" s="236"/>
      <c r="T11" s="236"/>
      <c r="U11" s="236"/>
      <c r="V11" s="644"/>
    </row>
    <row r="12" spans="1:22" ht="15.75" thickBot="1">
      <c r="A12" s="235" t="s">
        <v>56</v>
      </c>
      <c r="B12" s="236"/>
      <c r="C12" s="236"/>
      <c r="D12" s="236"/>
      <c r="E12" s="236"/>
      <c r="F12" s="236"/>
      <c r="G12" s="236"/>
      <c r="H12" s="236"/>
      <c r="I12" s="236"/>
      <c r="J12" s="236"/>
      <c r="K12" s="236"/>
      <c r="L12" s="236"/>
      <c r="M12" s="236"/>
      <c r="N12" s="236"/>
      <c r="O12" s="236"/>
      <c r="P12" s="236"/>
      <c r="Q12" s="236"/>
      <c r="R12" s="236"/>
      <c r="S12" s="236"/>
      <c r="T12" s="236"/>
      <c r="U12" s="236"/>
      <c r="V12" s="688"/>
    </row>
    <row r="13" spans="1:22" hidden="1" outlineLevel="1">
      <c r="A13" s="235"/>
      <c r="B13" s="236"/>
      <c r="C13" s="236"/>
      <c r="D13" s="236"/>
      <c r="E13" s="236"/>
      <c r="F13" s="236"/>
      <c r="G13" s="236"/>
      <c r="H13" s="236"/>
      <c r="I13" s="236"/>
      <c r="J13" s="236"/>
      <c r="K13" s="236"/>
      <c r="L13" s="236"/>
      <c r="M13" s="236"/>
      <c r="N13" s="236"/>
      <c r="O13" s="236"/>
      <c r="P13" s="236"/>
      <c r="Q13" s="236"/>
      <c r="R13" s="236"/>
      <c r="S13" s="236"/>
      <c r="T13" s="236"/>
      <c r="U13" s="236"/>
      <c r="V13" s="643" t="s">
        <v>67</v>
      </c>
    </row>
    <row r="14" spans="1:22" hidden="1" outlineLevel="1">
      <c r="A14" s="216"/>
      <c r="B14" s="31"/>
      <c r="C14" s="31"/>
      <c r="D14" s="31"/>
      <c r="E14" s="31"/>
      <c r="F14" s="31"/>
      <c r="G14" s="31"/>
      <c r="H14" s="31"/>
      <c r="I14" s="31"/>
      <c r="J14" s="31"/>
      <c r="K14" s="31"/>
      <c r="L14" s="31"/>
      <c r="M14" s="31"/>
      <c r="N14" s="31"/>
      <c r="O14" s="31"/>
      <c r="P14" s="31"/>
      <c r="Q14" s="31"/>
      <c r="R14" s="31"/>
      <c r="S14" s="31"/>
      <c r="T14" s="31"/>
      <c r="U14" s="31"/>
      <c r="V14" s="644"/>
    </row>
    <row r="15" spans="1:22" hidden="1" outlineLevel="1">
      <c r="A15" s="216"/>
      <c r="B15" s="31"/>
      <c r="C15" s="31"/>
      <c r="D15" s="31"/>
      <c r="E15" s="31"/>
      <c r="F15" s="31"/>
      <c r="G15" s="31"/>
      <c r="H15" s="31"/>
      <c r="I15" s="31"/>
      <c r="J15" s="31"/>
      <c r="K15" s="31"/>
      <c r="L15" s="31"/>
      <c r="M15" s="31"/>
      <c r="N15" s="31"/>
      <c r="O15" s="31"/>
      <c r="P15" s="31"/>
      <c r="Q15" s="31"/>
      <c r="R15" s="31"/>
      <c r="S15" s="31"/>
      <c r="T15" s="31"/>
      <c r="U15" s="31"/>
      <c r="V15" s="644"/>
    </row>
    <row r="16" spans="1:22" hidden="1" outlineLevel="1">
      <c r="A16" s="216"/>
      <c r="B16" s="31"/>
      <c r="C16" s="31"/>
      <c r="D16" s="31"/>
      <c r="E16" s="31"/>
      <c r="F16" s="31"/>
      <c r="G16" s="31"/>
      <c r="H16" s="31"/>
      <c r="I16" s="31"/>
      <c r="J16" s="31"/>
      <c r="K16" s="31"/>
      <c r="L16" s="31"/>
      <c r="M16" s="31"/>
      <c r="N16" s="31"/>
      <c r="O16" s="31"/>
      <c r="P16" s="31"/>
      <c r="Q16" s="31"/>
      <c r="R16" s="31"/>
      <c r="S16" s="31"/>
      <c r="T16" s="31"/>
      <c r="U16" s="31"/>
      <c r="V16" s="644"/>
    </row>
    <row r="17" spans="1:22" hidden="1" outlineLevel="1">
      <c r="A17" s="235"/>
      <c r="B17" s="31"/>
      <c r="C17" s="31"/>
      <c r="D17" s="31"/>
      <c r="E17" s="31"/>
      <c r="F17" s="31"/>
      <c r="G17" s="31"/>
      <c r="H17" s="31"/>
      <c r="I17" s="31"/>
      <c r="J17" s="31"/>
      <c r="K17" s="31"/>
      <c r="L17" s="31"/>
      <c r="M17" s="31"/>
      <c r="N17" s="31"/>
      <c r="O17" s="31"/>
      <c r="P17" s="31"/>
      <c r="Q17" s="31"/>
      <c r="R17" s="31"/>
      <c r="S17" s="31"/>
      <c r="T17" s="31"/>
      <c r="U17" s="31"/>
      <c r="V17" s="644"/>
    </row>
    <row r="18" spans="1:22" hidden="1" outlineLevel="1">
      <c r="A18" s="235"/>
      <c r="B18" s="31"/>
      <c r="C18" s="31"/>
      <c r="D18" s="31"/>
      <c r="E18" s="31"/>
      <c r="F18" s="31"/>
      <c r="G18" s="31"/>
      <c r="H18" s="31"/>
      <c r="I18" s="31"/>
      <c r="J18" s="31"/>
      <c r="K18" s="31"/>
      <c r="L18" s="31"/>
      <c r="M18" s="31"/>
      <c r="N18" s="31"/>
      <c r="O18" s="31"/>
      <c r="P18" s="31"/>
      <c r="Q18" s="31"/>
      <c r="R18" s="31"/>
      <c r="S18" s="31"/>
      <c r="T18" s="31"/>
      <c r="U18" s="31"/>
      <c r="V18" s="644"/>
    </row>
    <row r="19" spans="1:22" hidden="1" outlineLevel="1">
      <c r="A19" s="235"/>
      <c r="B19" s="31"/>
      <c r="C19" s="31"/>
      <c r="D19" s="31"/>
      <c r="E19" s="31"/>
      <c r="F19" s="31"/>
      <c r="G19" s="31"/>
      <c r="H19" s="31"/>
      <c r="I19" s="31"/>
      <c r="J19" s="31"/>
      <c r="K19" s="31"/>
      <c r="L19" s="31"/>
      <c r="M19" s="31"/>
      <c r="N19" s="31"/>
      <c r="O19" s="31"/>
      <c r="P19" s="31"/>
      <c r="Q19" s="31"/>
      <c r="R19" s="31"/>
      <c r="S19" s="31"/>
      <c r="T19" s="31"/>
      <c r="U19" s="31"/>
      <c r="V19" s="644"/>
    </row>
    <row r="20" spans="1:22" hidden="1" outlineLevel="1">
      <c r="A20" s="235"/>
      <c r="B20" s="31"/>
      <c r="C20" s="31"/>
      <c r="D20" s="31"/>
      <c r="E20" s="31"/>
      <c r="F20" s="31"/>
      <c r="G20" s="31"/>
      <c r="H20" s="31"/>
      <c r="I20" s="31"/>
      <c r="J20" s="31"/>
      <c r="K20" s="31"/>
      <c r="L20" s="31"/>
      <c r="M20" s="31"/>
      <c r="N20" s="31"/>
      <c r="O20" s="31"/>
      <c r="P20" s="31"/>
      <c r="Q20" s="31"/>
      <c r="R20" s="31"/>
      <c r="S20" s="31"/>
      <c r="T20" s="31"/>
      <c r="U20" s="31"/>
      <c r="V20" s="644"/>
    </row>
    <row r="21" spans="1:22" hidden="1" outlineLevel="1">
      <c r="A21" s="235"/>
      <c r="B21" s="31"/>
      <c r="C21" s="31"/>
      <c r="D21" s="31"/>
      <c r="E21" s="31"/>
      <c r="F21" s="31"/>
      <c r="G21" s="31"/>
      <c r="H21" s="31"/>
      <c r="I21" s="31"/>
      <c r="J21" s="31"/>
      <c r="K21" s="31"/>
      <c r="L21" s="31"/>
      <c r="M21" s="31"/>
      <c r="N21" s="31"/>
      <c r="O21" s="31"/>
      <c r="P21" s="31"/>
      <c r="Q21" s="31"/>
      <c r="R21" s="31"/>
      <c r="S21" s="31"/>
      <c r="T21" s="31"/>
      <c r="U21" s="31"/>
      <c r="V21" s="644"/>
    </row>
    <row r="22" spans="1:22" hidden="1" outlineLevel="1">
      <c r="A22" s="235"/>
      <c r="B22" s="31"/>
      <c r="C22" s="31"/>
      <c r="D22" s="31"/>
      <c r="E22" s="31"/>
      <c r="F22" s="31"/>
      <c r="G22" s="31"/>
      <c r="H22" s="31"/>
      <c r="I22" s="31"/>
      <c r="J22" s="31"/>
      <c r="K22" s="31"/>
      <c r="L22" s="31"/>
      <c r="M22" s="31"/>
      <c r="N22" s="31"/>
      <c r="O22" s="31"/>
      <c r="P22" s="31"/>
      <c r="Q22" s="31"/>
      <c r="R22" s="31"/>
      <c r="S22" s="31"/>
      <c r="T22" s="31"/>
      <c r="U22" s="31"/>
      <c r="V22" s="644"/>
    </row>
    <row r="23" spans="1:22" hidden="1" outlineLevel="1">
      <c r="A23" s="235"/>
      <c r="B23" s="31"/>
      <c r="C23" s="31"/>
      <c r="D23" s="31"/>
      <c r="E23" s="31"/>
      <c r="F23" s="31"/>
      <c r="G23" s="31"/>
      <c r="H23" s="31"/>
      <c r="I23" s="31"/>
      <c r="J23" s="31"/>
      <c r="K23" s="31"/>
      <c r="L23" s="31"/>
      <c r="M23" s="31"/>
      <c r="N23" s="31"/>
      <c r="O23" s="31"/>
      <c r="P23" s="31"/>
      <c r="Q23" s="31"/>
      <c r="R23" s="31"/>
      <c r="S23" s="31"/>
      <c r="T23" s="31"/>
      <c r="U23" s="31"/>
      <c r="V23" s="644"/>
    </row>
    <row r="24" spans="1:22" hidden="1" outlineLevel="1">
      <c r="A24" s="235"/>
      <c r="B24" s="31"/>
      <c r="C24" s="31"/>
      <c r="D24" s="31"/>
      <c r="E24" s="31"/>
      <c r="F24" s="31"/>
      <c r="G24" s="31"/>
      <c r="H24" s="31"/>
      <c r="I24" s="31"/>
      <c r="J24" s="31"/>
      <c r="K24" s="31"/>
      <c r="L24" s="31"/>
      <c r="M24" s="31"/>
      <c r="N24" s="31"/>
      <c r="O24" s="31"/>
      <c r="P24" s="31"/>
      <c r="Q24" s="31"/>
      <c r="R24" s="31"/>
      <c r="S24" s="31"/>
      <c r="T24" s="31"/>
      <c r="U24" s="31"/>
      <c r="V24" s="644"/>
    </row>
    <row r="25" spans="1:22" hidden="1" outlineLevel="1">
      <c r="A25" s="216"/>
      <c r="B25" s="31"/>
      <c r="C25" s="31"/>
      <c r="D25" s="31"/>
      <c r="E25" s="31"/>
      <c r="F25" s="31"/>
      <c r="G25" s="31"/>
      <c r="H25" s="31"/>
      <c r="I25" s="31"/>
      <c r="J25" s="31"/>
      <c r="K25" s="31"/>
      <c r="L25" s="31"/>
      <c r="M25" s="31"/>
      <c r="N25" s="31"/>
      <c r="O25" s="31"/>
      <c r="P25" s="31"/>
      <c r="Q25" s="31"/>
      <c r="R25" s="31"/>
      <c r="S25" s="31"/>
      <c r="T25" s="31"/>
      <c r="U25" s="31"/>
      <c r="V25" s="644"/>
    </row>
    <row r="26" spans="1:22" hidden="1" outlineLevel="1">
      <c r="A26" s="216"/>
      <c r="B26" s="31"/>
      <c r="C26" s="31"/>
      <c r="D26" s="31"/>
      <c r="E26" s="31"/>
      <c r="F26" s="31"/>
      <c r="G26" s="31"/>
      <c r="H26" s="31"/>
      <c r="I26" s="31"/>
      <c r="J26" s="31"/>
      <c r="K26" s="31"/>
      <c r="L26" s="31"/>
      <c r="M26" s="31"/>
      <c r="N26" s="31"/>
      <c r="O26" s="31"/>
      <c r="P26" s="31"/>
      <c r="Q26" s="31"/>
      <c r="R26" s="31"/>
      <c r="S26" s="31"/>
      <c r="T26" s="31"/>
      <c r="U26" s="31"/>
      <c r="V26" s="644"/>
    </row>
    <row r="27" spans="1:22" hidden="1" outlineLevel="1">
      <c r="A27" s="216"/>
      <c r="B27" s="31"/>
      <c r="C27" s="31"/>
      <c r="D27" s="31"/>
      <c r="E27" s="31"/>
      <c r="F27" s="31"/>
      <c r="G27" s="31"/>
      <c r="H27" s="31"/>
      <c r="I27" s="31"/>
      <c r="J27" s="31"/>
      <c r="K27" s="31"/>
      <c r="L27" s="31"/>
      <c r="M27" s="31"/>
      <c r="N27" s="31"/>
      <c r="O27" s="31"/>
      <c r="P27" s="31"/>
      <c r="Q27" s="31"/>
      <c r="R27" s="31"/>
      <c r="S27" s="31"/>
      <c r="T27" s="31"/>
      <c r="U27" s="31"/>
      <c r="V27" s="644"/>
    </row>
    <row r="28" spans="1:22" hidden="1" outlineLevel="1">
      <c r="A28" s="216"/>
      <c r="B28" s="31"/>
      <c r="C28" s="31"/>
      <c r="D28" s="31"/>
      <c r="E28" s="31"/>
      <c r="F28" s="31"/>
      <c r="G28" s="31"/>
      <c r="H28" s="31"/>
      <c r="I28" s="31"/>
      <c r="J28" s="31"/>
      <c r="K28" s="31"/>
      <c r="L28" s="31"/>
      <c r="M28" s="31"/>
      <c r="N28" s="31"/>
      <c r="O28" s="31"/>
      <c r="P28" s="31"/>
      <c r="Q28" s="31"/>
      <c r="R28" s="31"/>
      <c r="S28" s="31"/>
      <c r="T28" s="31"/>
      <c r="U28" s="31"/>
      <c r="V28" s="644"/>
    </row>
    <row r="29" spans="1:22" hidden="1" outlineLevel="1">
      <c r="A29" s="216"/>
      <c r="B29" s="31"/>
      <c r="C29" s="31"/>
      <c r="D29" s="31"/>
      <c r="E29" s="31"/>
      <c r="F29" s="31"/>
      <c r="G29" s="31"/>
      <c r="H29" s="31"/>
      <c r="I29" s="31"/>
      <c r="J29" s="31"/>
      <c r="K29" s="31"/>
      <c r="L29" s="31"/>
      <c r="M29" s="31"/>
      <c r="N29" s="31"/>
      <c r="O29" s="31"/>
      <c r="P29" s="31"/>
      <c r="Q29" s="31"/>
      <c r="R29" s="31"/>
      <c r="S29" s="31"/>
      <c r="T29" s="31"/>
      <c r="U29" s="31"/>
      <c r="V29" s="644"/>
    </row>
    <row r="30" spans="1:22" hidden="1" outlineLevel="1">
      <c r="A30" s="235"/>
      <c r="B30" s="31"/>
      <c r="C30" s="31"/>
      <c r="D30" s="31"/>
      <c r="E30" s="31"/>
      <c r="F30" s="31"/>
      <c r="G30" s="31"/>
      <c r="H30" s="31"/>
      <c r="I30" s="31"/>
      <c r="J30" s="31"/>
      <c r="K30" s="31"/>
      <c r="L30" s="31"/>
      <c r="M30" s="31"/>
      <c r="N30" s="31"/>
      <c r="O30" s="31"/>
      <c r="P30" s="31"/>
      <c r="Q30" s="31"/>
      <c r="R30" s="31"/>
      <c r="S30" s="31"/>
      <c r="T30" s="31"/>
      <c r="U30" s="31"/>
      <c r="V30" s="644"/>
    </row>
    <row r="31" spans="1:22" hidden="1" outlineLevel="1">
      <c r="A31" s="235"/>
      <c r="B31" s="31"/>
      <c r="C31" s="31"/>
      <c r="D31" s="31"/>
      <c r="E31" s="31"/>
      <c r="F31" s="31"/>
      <c r="G31" s="31"/>
      <c r="H31" s="31"/>
      <c r="I31" s="31"/>
      <c r="J31" s="31"/>
      <c r="K31" s="31"/>
      <c r="L31" s="31"/>
      <c r="M31" s="31"/>
      <c r="N31" s="31"/>
      <c r="O31" s="31"/>
      <c r="P31" s="31"/>
      <c r="Q31" s="31"/>
      <c r="R31" s="31"/>
      <c r="S31" s="31"/>
      <c r="T31" s="31"/>
      <c r="U31" s="31"/>
      <c r="V31" s="644"/>
    </row>
    <row r="32" spans="1:22" hidden="1" outlineLevel="1">
      <c r="A32" s="235"/>
      <c r="B32" s="31"/>
      <c r="C32" s="31"/>
      <c r="D32" s="31"/>
      <c r="E32" s="31"/>
      <c r="F32" s="31"/>
      <c r="G32" s="31"/>
      <c r="H32" s="31"/>
      <c r="I32" s="31"/>
      <c r="J32" s="31"/>
      <c r="K32" s="31"/>
      <c r="L32" s="31"/>
      <c r="M32" s="31"/>
      <c r="N32" s="31"/>
      <c r="O32" s="31"/>
      <c r="P32" s="31"/>
      <c r="Q32" s="31"/>
      <c r="R32" s="31"/>
      <c r="S32" s="31"/>
      <c r="T32" s="31"/>
      <c r="U32" s="31"/>
      <c r="V32" s="644"/>
    </row>
    <row r="33" spans="1:22" hidden="1" outlineLevel="1">
      <c r="A33" s="235"/>
      <c r="B33" s="31"/>
      <c r="C33" s="31"/>
      <c r="D33" s="31"/>
      <c r="E33" s="31"/>
      <c r="F33" s="31"/>
      <c r="G33" s="31"/>
      <c r="H33" s="31"/>
      <c r="I33" s="31"/>
      <c r="J33" s="31"/>
      <c r="K33" s="31"/>
      <c r="L33" s="31"/>
      <c r="M33" s="31"/>
      <c r="N33" s="31"/>
      <c r="O33" s="31"/>
      <c r="P33" s="31"/>
      <c r="Q33" s="31"/>
      <c r="R33" s="31"/>
      <c r="S33" s="31"/>
      <c r="T33" s="31"/>
      <c r="U33" s="31"/>
      <c r="V33" s="644"/>
    </row>
    <row r="34" spans="1:22" hidden="1" outlineLevel="1">
      <c r="A34" s="216"/>
      <c r="B34" s="31"/>
      <c r="C34" s="31"/>
      <c r="D34" s="31"/>
      <c r="E34" s="31"/>
      <c r="F34" s="31"/>
      <c r="G34" s="31"/>
      <c r="H34" s="31"/>
      <c r="I34" s="31"/>
      <c r="J34" s="31"/>
      <c r="K34" s="31"/>
      <c r="L34" s="31"/>
      <c r="M34" s="31"/>
      <c r="N34" s="31"/>
      <c r="O34" s="31"/>
      <c r="P34" s="31"/>
      <c r="Q34" s="31"/>
      <c r="R34" s="31"/>
      <c r="S34" s="31"/>
      <c r="T34" s="31"/>
      <c r="U34" s="31"/>
      <c r="V34" s="644"/>
    </row>
    <row r="35" spans="1:22" hidden="1" outlineLevel="1">
      <c r="A35" s="216"/>
      <c r="B35" s="31"/>
      <c r="C35" s="31"/>
      <c r="D35" s="31"/>
      <c r="E35" s="31"/>
      <c r="F35" s="31"/>
      <c r="G35" s="31"/>
      <c r="H35" s="31"/>
      <c r="I35" s="31"/>
      <c r="J35" s="31"/>
      <c r="K35" s="31"/>
      <c r="L35" s="31"/>
      <c r="M35" s="31"/>
      <c r="N35" s="31"/>
      <c r="O35" s="31"/>
      <c r="P35" s="31"/>
      <c r="Q35" s="31"/>
      <c r="R35" s="31"/>
      <c r="S35" s="31"/>
      <c r="T35" s="31"/>
      <c r="U35" s="31"/>
      <c r="V35" s="644"/>
    </row>
    <row r="36" spans="1:22" hidden="1" outlineLevel="1">
      <c r="A36" s="216"/>
      <c r="B36" s="31"/>
      <c r="C36" s="31"/>
      <c r="D36" s="31"/>
      <c r="E36" s="31"/>
      <c r="F36" s="31"/>
      <c r="G36" s="31"/>
      <c r="H36" s="31"/>
      <c r="I36" s="31"/>
      <c r="J36" s="31"/>
      <c r="K36" s="31"/>
      <c r="L36" s="31"/>
      <c r="M36" s="31"/>
      <c r="N36" s="31"/>
      <c r="O36" s="31"/>
      <c r="P36" s="31"/>
      <c r="Q36" s="31"/>
      <c r="R36" s="31"/>
      <c r="S36" s="31"/>
      <c r="T36" s="31"/>
      <c r="U36" s="31"/>
      <c r="V36" s="644"/>
    </row>
    <row r="37" spans="1:22" hidden="1" outlineLevel="1">
      <c r="A37" s="216"/>
      <c r="B37" s="31"/>
      <c r="C37" s="31"/>
      <c r="D37" s="31"/>
      <c r="E37" s="31"/>
      <c r="F37" s="31"/>
      <c r="G37" s="31"/>
      <c r="H37" s="31"/>
      <c r="I37" s="31"/>
      <c r="J37" s="31"/>
      <c r="K37" s="31"/>
      <c r="L37" s="31"/>
      <c r="M37" s="31"/>
      <c r="N37" s="31"/>
      <c r="O37" s="31"/>
      <c r="P37" s="31"/>
      <c r="Q37" s="31"/>
      <c r="R37" s="31"/>
      <c r="S37" s="31"/>
      <c r="T37" s="31"/>
      <c r="U37" s="31"/>
      <c r="V37" s="644"/>
    </row>
    <row r="38" spans="1:22" hidden="1" outlineLevel="1">
      <c r="A38" s="235"/>
      <c r="B38" s="31"/>
      <c r="C38" s="31"/>
      <c r="D38" s="31"/>
      <c r="E38" s="31"/>
      <c r="F38" s="31"/>
      <c r="G38" s="31"/>
      <c r="H38" s="31"/>
      <c r="I38" s="31"/>
      <c r="J38" s="31"/>
      <c r="K38" s="31"/>
      <c r="L38" s="31"/>
      <c r="M38" s="31"/>
      <c r="N38" s="31"/>
      <c r="O38" s="31"/>
      <c r="P38" s="31"/>
      <c r="Q38" s="31"/>
      <c r="R38" s="31"/>
      <c r="S38" s="31"/>
      <c r="T38" s="31"/>
      <c r="U38" s="31"/>
      <c r="V38" s="644"/>
    </row>
    <row r="39" spans="1:22" hidden="1" outlineLevel="1">
      <c r="A39" s="216"/>
      <c r="B39" s="31"/>
      <c r="C39" s="31"/>
      <c r="D39" s="31"/>
      <c r="E39" s="31"/>
      <c r="F39" s="31"/>
      <c r="G39" s="31"/>
      <c r="H39" s="31"/>
      <c r="I39" s="31"/>
      <c r="J39" s="31"/>
      <c r="K39" s="31"/>
      <c r="L39" s="31"/>
      <c r="M39" s="31"/>
      <c r="N39" s="31"/>
      <c r="O39" s="31"/>
      <c r="P39" s="31"/>
      <c r="Q39" s="31"/>
      <c r="R39" s="31"/>
      <c r="S39" s="31"/>
      <c r="T39" s="31"/>
      <c r="U39" s="31"/>
      <c r="V39" s="644"/>
    </row>
    <row r="40" spans="1:22" hidden="1" outlineLevel="1">
      <c r="A40" s="216"/>
      <c r="B40" s="31"/>
      <c r="C40" s="31"/>
      <c r="D40" s="31"/>
      <c r="E40" s="31"/>
      <c r="F40" s="31"/>
      <c r="G40" s="31"/>
      <c r="H40" s="31"/>
      <c r="I40" s="31"/>
      <c r="J40" s="31"/>
      <c r="K40" s="31"/>
      <c r="L40" s="31"/>
      <c r="M40" s="31"/>
      <c r="N40" s="31"/>
      <c r="O40" s="31"/>
      <c r="P40" s="31"/>
      <c r="Q40" s="31"/>
      <c r="R40" s="31"/>
      <c r="S40" s="31"/>
      <c r="T40" s="31"/>
      <c r="U40" s="31"/>
      <c r="V40" s="644"/>
    </row>
    <row r="41" spans="1:22" hidden="1" outlineLevel="1">
      <c r="A41" s="216"/>
      <c r="B41" s="31"/>
      <c r="C41" s="31"/>
      <c r="D41" s="31"/>
      <c r="E41" s="31"/>
      <c r="F41" s="31"/>
      <c r="G41" s="31"/>
      <c r="H41" s="31"/>
      <c r="I41" s="31"/>
      <c r="J41" s="31"/>
      <c r="K41" s="31"/>
      <c r="L41" s="31"/>
      <c r="M41" s="31"/>
      <c r="N41" s="31"/>
      <c r="O41" s="31"/>
      <c r="P41" s="31"/>
      <c r="Q41" s="31"/>
      <c r="R41" s="31"/>
      <c r="S41" s="31"/>
      <c r="T41" s="31"/>
      <c r="U41" s="31"/>
      <c r="V41" s="644"/>
    </row>
    <row r="42" spans="1:22" ht="15.75" hidden="1" outlineLevel="1" thickBot="1">
      <c r="A42" s="235"/>
      <c r="B42" s="31"/>
      <c r="C42" s="31"/>
      <c r="D42" s="31"/>
      <c r="E42" s="31"/>
      <c r="F42" s="31"/>
      <c r="G42" s="31"/>
      <c r="H42" s="31"/>
      <c r="I42" s="31"/>
      <c r="J42" s="31"/>
      <c r="K42" s="31"/>
      <c r="L42" s="31"/>
      <c r="M42" s="31"/>
      <c r="N42" s="31"/>
      <c r="O42" s="31"/>
      <c r="P42" s="31"/>
      <c r="Q42" s="31"/>
      <c r="R42" s="31"/>
      <c r="S42" s="31"/>
      <c r="T42" s="31"/>
      <c r="U42" s="31"/>
      <c r="V42" s="644"/>
    </row>
    <row r="43" spans="1:22" ht="16.5" customHeight="1" collapsed="1">
      <c r="A43" s="551" t="s">
        <v>66</v>
      </c>
      <c r="B43" s="552"/>
      <c r="C43" s="552"/>
      <c r="D43" s="552"/>
      <c r="E43" s="552"/>
      <c r="F43" s="552"/>
      <c r="G43" s="552"/>
      <c r="H43" s="552"/>
      <c r="I43" s="552"/>
      <c r="J43" s="552"/>
      <c r="K43" s="552"/>
      <c r="L43" s="552"/>
      <c r="M43" s="552"/>
      <c r="N43" s="552"/>
      <c r="O43" s="552"/>
      <c r="P43" s="552"/>
      <c r="Q43" s="552"/>
      <c r="R43" s="552"/>
      <c r="S43" s="552"/>
      <c r="T43" s="552"/>
      <c r="U43" s="552"/>
      <c r="V43" s="676" t="s">
        <v>3093</v>
      </c>
    </row>
    <row r="44" spans="1:22" ht="36.75" customHeight="1" thickBot="1">
      <c r="A44" s="678"/>
      <c r="B44" s="679"/>
      <c r="C44" s="679"/>
      <c r="D44" s="679"/>
      <c r="E44" s="679"/>
      <c r="F44" s="679"/>
      <c r="G44" s="679"/>
      <c r="H44" s="679"/>
      <c r="I44" s="679"/>
      <c r="J44" s="679"/>
      <c r="K44" s="679"/>
      <c r="L44" s="679"/>
      <c r="M44" s="679"/>
      <c r="N44" s="679"/>
      <c r="O44" s="679"/>
      <c r="P44" s="679"/>
      <c r="Q44" s="679"/>
      <c r="R44" s="679"/>
      <c r="S44" s="679"/>
      <c r="T44" s="679"/>
      <c r="U44" s="679"/>
      <c r="V44" s="691"/>
    </row>
    <row r="45" spans="1:22" ht="54.95" customHeight="1">
      <c r="A45" s="683" t="s">
        <v>60</v>
      </c>
      <c r="B45" s="670" t="s">
        <v>50</v>
      </c>
      <c r="C45" s="670" t="s">
        <v>48</v>
      </c>
      <c r="D45" s="670" t="s">
        <v>47</v>
      </c>
      <c r="E45" s="670" t="s">
        <v>59</v>
      </c>
      <c r="F45" s="670" t="s">
        <v>58</v>
      </c>
      <c r="G45" s="670" t="s">
        <v>781</v>
      </c>
      <c r="H45" s="694" t="s">
        <v>2989</v>
      </c>
      <c r="I45" s="692" t="s">
        <v>865</v>
      </c>
      <c r="J45" s="670" t="s">
        <v>864</v>
      </c>
      <c r="K45" s="670" t="s">
        <v>863</v>
      </c>
      <c r="L45" s="670" t="s">
        <v>862</v>
      </c>
      <c r="M45" s="670" t="s">
        <v>65</v>
      </c>
      <c r="N45" s="685" t="s">
        <v>2980</v>
      </c>
      <c r="O45" s="687"/>
      <c r="P45" s="685" t="s">
        <v>2981</v>
      </c>
      <c r="Q45" s="686"/>
      <c r="R45" s="670" t="s">
        <v>860</v>
      </c>
      <c r="S45" s="670" t="s">
        <v>2992</v>
      </c>
      <c r="T45" s="670" t="s">
        <v>861</v>
      </c>
      <c r="U45" s="670" t="s">
        <v>859</v>
      </c>
      <c r="V45" s="643" t="s">
        <v>64</v>
      </c>
    </row>
    <row r="46" spans="1:22" ht="75" customHeight="1">
      <c r="A46" s="684"/>
      <c r="B46" s="671"/>
      <c r="C46" s="671"/>
      <c r="D46" s="671"/>
      <c r="E46" s="671"/>
      <c r="F46" s="671"/>
      <c r="G46" s="671"/>
      <c r="H46" s="695"/>
      <c r="I46" s="693"/>
      <c r="J46" s="671"/>
      <c r="K46" s="671"/>
      <c r="L46" s="671"/>
      <c r="M46" s="671"/>
      <c r="N46" s="178" t="s">
        <v>2982</v>
      </c>
      <c r="O46" s="178" t="s">
        <v>2983</v>
      </c>
      <c r="P46" s="178" t="s">
        <v>2984</v>
      </c>
      <c r="Q46" s="178" t="s">
        <v>2985</v>
      </c>
      <c r="R46" s="671"/>
      <c r="S46" s="671"/>
      <c r="T46" s="671"/>
      <c r="U46" s="671"/>
      <c r="V46" s="644"/>
    </row>
    <row r="47" spans="1:22">
      <c r="A47" s="229">
        <v>1</v>
      </c>
      <c r="B47" s="236"/>
      <c r="C47" s="236"/>
      <c r="D47" s="236"/>
      <c r="E47" s="236"/>
      <c r="F47" s="236"/>
      <c r="G47" s="236"/>
      <c r="H47" s="97"/>
      <c r="I47" s="97"/>
      <c r="J47" s="236"/>
      <c r="K47" s="236"/>
      <c r="L47" s="236"/>
      <c r="M47" s="236"/>
      <c r="N47" s="236"/>
      <c r="O47" s="236"/>
      <c r="P47" s="236"/>
      <c r="Q47" s="236"/>
      <c r="R47" s="236"/>
      <c r="S47" s="236"/>
      <c r="T47" s="236"/>
      <c r="U47" s="236"/>
      <c r="V47" s="644"/>
    </row>
    <row r="48" spans="1:22">
      <c r="A48" s="229">
        <v>2</v>
      </c>
      <c r="B48" s="236"/>
      <c r="C48" s="236"/>
      <c r="D48" s="236"/>
      <c r="E48" s="236"/>
      <c r="F48" s="236"/>
      <c r="G48" s="236"/>
      <c r="H48" s="97"/>
      <c r="I48" s="97"/>
      <c r="J48" s="236"/>
      <c r="K48" s="236"/>
      <c r="L48" s="236"/>
      <c r="M48" s="236"/>
      <c r="N48" s="236"/>
      <c r="O48" s="236"/>
      <c r="P48" s="236"/>
      <c r="Q48" s="236"/>
      <c r="R48" s="236"/>
      <c r="S48" s="236"/>
      <c r="T48" s="236"/>
      <c r="U48" s="236"/>
      <c r="V48" s="644"/>
    </row>
    <row r="49" spans="1:22">
      <c r="A49" s="29">
        <v>3</v>
      </c>
      <c r="B49" s="236"/>
      <c r="C49" s="236"/>
      <c r="D49" s="236"/>
      <c r="E49" s="236"/>
      <c r="F49" s="236"/>
      <c r="G49" s="236"/>
      <c r="H49" s="97"/>
      <c r="I49" s="97"/>
      <c r="J49" s="236"/>
      <c r="K49" s="236"/>
      <c r="L49" s="236"/>
      <c r="M49" s="236"/>
      <c r="N49" s="236"/>
      <c r="O49" s="236"/>
      <c r="P49" s="236"/>
      <c r="Q49" s="236"/>
      <c r="R49" s="236"/>
      <c r="S49" s="236"/>
      <c r="T49" s="236"/>
      <c r="U49" s="236"/>
      <c r="V49" s="644"/>
    </row>
    <row r="50" spans="1:22" ht="15.75" thickBot="1">
      <c r="A50" s="230" t="s">
        <v>56</v>
      </c>
      <c r="B50" s="237"/>
      <c r="C50" s="237"/>
      <c r="D50" s="237"/>
      <c r="E50" s="237"/>
      <c r="F50" s="237"/>
      <c r="G50" s="237"/>
      <c r="H50" s="76"/>
      <c r="I50" s="76"/>
      <c r="J50" s="237"/>
      <c r="K50" s="237"/>
      <c r="L50" s="237"/>
      <c r="M50" s="237"/>
      <c r="N50" s="237"/>
      <c r="O50" s="237"/>
      <c r="P50" s="237"/>
      <c r="Q50" s="237"/>
      <c r="R50" s="237"/>
      <c r="S50" s="237"/>
      <c r="T50" s="237"/>
      <c r="U50" s="237"/>
      <c r="V50" s="688"/>
    </row>
    <row r="51" spans="1:22" hidden="1" outlineLevel="1">
      <c r="A51" s="177" t="s">
        <v>56</v>
      </c>
      <c r="B51" s="6"/>
      <c r="C51" s="6"/>
      <c r="D51" s="6"/>
      <c r="E51" s="6"/>
      <c r="F51" s="6"/>
      <c r="G51" s="6"/>
      <c r="H51" s="179"/>
      <c r="I51" s="179"/>
      <c r="J51" s="6"/>
      <c r="K51" s="6"/>
      <c r="L51" s="6"/>
      <c r="M51" s="6"/>
      <c r="N51" s="6"/>
      <c r="O51" s="6"/>
      <c r="P51" s="6"/>
      <c r="Q51" s="6"/>
      <c r="R51" s="6"/>
      <c r="S51" s="6"/>
      <c r="T51" s="6"/>
      <c r="U51" s="6"/>
      <c r="V51" s="689" t="s">
        <v>64</v>
      </c>
    </row>
    <row r="52" spans="1:22" hidden="1" outlineLevel="1">
      <c r="A52" s="173" t="s">
        <v>56</v>
      </c>
      <c r="B52" s="175"/>
      <c r="C52" s="175"/>
      <c r="D52" s="175"/>
      <c r="E52" s="175"/>
      <c r="F52" s="175"/>
      <c r="G52" s="175"/>
      <c r="H52" s="97"/>
      <c r="I52" s="97"/>
      <c r="J52" s="175"/>
      <c r="K52" s="175"/>
      <c r="L52" s="175"/>
      <c r="M52" s="175"/>
      <c r="N52" s="175"/>
      <c r="O52" s="175"/>
      <c r="P52" s="175"/>
      <c r="Q52" s="175"/>
      <c r="R52" s="175"/>
      <c r="S52" s="175"/>
      <c r="T52" s="175"/>
      <c r="U52" s="175"/>
      <c r="V52" s="689"/>
    </row>
    <row r="53" spans="1:22" hidden="1" outlineLevel="1">
      <c r="A53" s="173" t="s">
        <v>56</v>
      </c>
      <c r="B53" s="175"/>
      <c r="C53" s="175"/>
      <c r="D53" s="175"/>
      <c r="E53" s="175"/>
      <c r="F53" s="175"/>
      <c r="G53" s="175"/>
      <c r="H53" s="97"/>
      <c r="I53" s="97"/>
      <c r="J53" s="175"/>
      <c r="K53" s="175"/>
      <c r="L53" s="175"/>
      <c r="M53" s="175"/>
      <c r="N53" s="175"/>
      <c r="O53" s="175"/>
      <c r="P53" s="175"/>
      <c r="Q53" s="175"/>
      <c r="R53" s="175"/>
      <c r="S53" s="175"/>
      <c r="T53" s="175"/>
      <c r="U53" s="175"/>
      <c r="V53" s="689"/>
    </row>
    <row r="54" spans="1:22" hidden="1" outlineLevel="1">
      <c r="A54" s="173" t="s">
        <v>56</v>
      </c>
      <c r="B54" s="175"/>
      <c r="C54" s="175"/>
      <c r="D54" s="175"/>
      <c r="E54" s="175"/>
      <c r="F54" s="175"/>
      <c r="G54" s="175"/>
      <c r="H54" s="97"/>
      <c r="I54" s="97"/>
      <c r="J54" s="175"/>
      <c r="K54" s="175"/>
      <c r="L54" s="175"/>
      <c r="M54" s="175"/>
      <c r="N54" s="175"/>
      <c r="O54" s="175"/>
      <c r="P54" s="175"/>
      <c r="Q54" s="175"/>
      <c r="R54" s="175"/>
      <c r="S54" s="175"/>
      <c r="T54" s="175"/>
      <c r="U54" s="175"/>
      <c r="V54" s="689"/>
    </row>
    <row r="55" spans="1:22" hidden="1" outlineLevel="1">
      <c r="A55" s="173" t="s">
        <v>56</v>
      </c>
      <c r="B55" s="175"/>
      <c r="C55" s="175"/>
      <c r="D55" s="175"/>
      <c r="E55" s="175"/>
      <c r="F55" s="175"/>
      <c r="G55" s="175"/>
      <c r="H55" s="97"/>
      <c r="I55" s="97"/>
      <c r="J55" s="175"/>
      <c r="K55" s="175"/>
      <c r="L55" s="175"/>
      <c r="M55" s="175"/>
      <c r="N55" s="175"/>
      <c r="O55" s="175"/>
      <c r="P55" s="175"/>
      <c r="Q55" s="175"/>
      <c r="R55" s="175"/>
      <c r="S55" s="175"/>
      <c r="T55" s="175"/>
      <c r="U55" s="175"/>
      <c r="V55" s="689"/>
    </row>
    <row r="56" spans="1:22" hidden="1" outlineLevel="1">
      <c r="A56" s="173" t="s">
        <v>56</v>
      </c>
      <c r="B56" s="175"/>
      <c r="C56" s="175"/>
      <c r="D56" s="175"/>
      <c r="E56" s="175"/>
      <c r="F56" s="175"/>
      <c r="G56" s="175"/>
      <c r="H56" s="97"/>
      <c r="I56" s="97"/>
      <c r="J56" s="175"/>
      <c r="K56" s="175"/>
      <c r="L56" s="175"/>
      <c r="M56" s="175"/>
      <c r="N56" s="175"/>
      <c r="O56" s="175"/>
      <c r="P56" s="175"/>
      <c r="Q56" s="175"/>
      <c r="R56" s="175"/>
      <c r="S56" s="175"/>
      <c r="T56" s="175"/>
      <c r="U56" s="175"/>
      <c r="V56" s="689"/>
    </row>
    <row r="57" spans="1:22" hidden="1" outlineLevel="1">
      <c r="A57" s="173" t="s">
        <v>56</v>
      </c>
      <c r="B57" s="175"/>
      <c r="C57" s="175"/>
      <c r="D57" s="175"/>
      <c r="E57" s="175"/>
      <c r="F57" s="175"/>
      <c r="G57" s="175"/>
      <c r="H57" s="97"/>
      <c r="I57" s="97"/>
      <c r="J57" s="175"/>
      <c r="K57" s="175"/>
      <c r="L57" s="175"/>
      <c r="M57" s="175"/>
      <c r="N57" s="175"/>
      <c r="O57" s="175"/>
      <c r="P57" s="175"/>
      <c r="Q57" s="175"/>
      <c r="R57" s="175"/>
      <c r="S57" s="175"/>
      <c r="T57" s="175"/>
      <c r="U57" s="175"/>
      <c r="V57" s="689"/>
    </row>
    <row r="58" spans="1:22" hidden="1" outlineLevel="1">
      <c r="A58" s="173" t="s">
        <v>56</v>
      </c>
      <c r="B58" s="175"/>
      <c r="C58" s="175"/>
      <c r="D58" s="175"/>
      <c r="E58" s="175"/>
      <c r="F58" s="175"/>
      <c r="G58" s="175"/>
      <c r="H58" s="97"/>
      <c r="I58" s="97"/>
      <c r="J58" s="175"/>
      <c r="K58" s="175"/>
      <c r="L58" s="175"/>
      <c r="M58" s="175"/>
      <c r="N58" s="175"/>
      <c r="O58" s="175"/>
      <c r="P58" s="175"/>
      <c r="Q58" s="175"/>
      <c r="R58" s="175"/>
      <c r="S58" s="175"/>
      <c r="T58" s="175"/>
      <c r="U58" s="175"/>
      <c r="V58" s="689"/>
    </row>
    <row r="59" spans="1:22" hidden="1" outlineLevel="1">
      <c r="A59" s="173" t="s">
        <v>56</v>
      </c>
      <c r="B59" s="175"/>
      <c r="C59" s="175"/>
      <c r="D59" s="175"/>
      <c r="E59" s="175"/>
      <c r="F59" s="175"/>
      <c r="G59" s="175"/>
      <c r="H59" s="97"/>
      <c r="I59" s="97"/>
      <c r="J59" s="175"/>
      <c r="K59" s="175"/>
      <c r="L59" s="175"/>
      <c r="M59" s="175"/>
      <c r="N59" s="175"/>
      <c r="O59" s="175"/>
      <c r="P59" s="175"/>
      <c r="Q59" s="175"/>
      <c r="R59" s="175"/>
      <c r="S59" s="175"/>
      <c r="T59" s="175"/>
      <c r="U59" s="175"/>
      <c r="V59" s="689"/>
    </row>
    <row r="60" spans="1:22" hidden="1" outlineLevel="1">
      <c r="A60" s="173" t="s">
        <v>56</v>
      </c>
      <c r="B60" s="175"/>
      <c r="C60" s="175"/>
      <c r="D60" s="175"/>
      <c r="E60" s="175"/>
      <c r="F60" s="175"/>
      <c r="G60" s="175"/>
      <c r="H60" s="97"/>
      <c r="I60" s="97"/>
      <c r="J60" s="175"/>
      <c r="K60" s="175"/>
      <c r="L60" s="175"/>
      <c r="M60" s="175"/>
      <c r="N60" s="175"/>
      <c r="O60" s="175"/>
      <c r="P60" s="175"/>
      <c r="Q60" s="175"/>
      <c r="R60" s="175"/>
      <c r="S60" s="175"/>
      <c r="T60" s="175"/>
      <c r="U60" s="175"/>
      <c r="V60" s="689"/>
    </row>
    <row r="61" spans="1:22" hidden="1" outlineLevel="1">
      <c r="A61" s="173" t="s">
        <v>56</v>
      </c>
      <c r="B61" s="175"/>
      <c r="C61" s="175"/>
      <c r="D61" s="175"/>
      <c r="E61" s="175"/>
      <c r="F61" s="175"/>
      <c r="G61" s="175"/>
      <c r="H61" s="97"/>
      <c r="I61" s="97"/>
      <c r="J61" s="175"/>
      <c r="K61" s="175"/>
      <c r="L61" s="175"/>
      <c r="M61" s="175"/>
      <c r="N61" s="175"/>
      <c r="O61" s="175"/>
      <c r="P61" s="175"/>
      <c r="Q61" s="175"/>
      <c r="R61" s="175"/>
      <c r="S61" s="175"/>
      <c r="T61" s="175"/>
      <c r="U61" s="175"/>
      <c r="V61" s="689"/>
    </row>
    <row r="62" spans="1:22" hidden="1" outlineLevel="1">
      <c r="A62" s="173" t="s">
        <v>56</v>
      </c>
      <c r="B62" s="175"/>
      <c r="C62" s="175"/>
      <c r="D62" s="175"/>
      <c r="E62" s="175"/>
      <c r="F62" s="175"/>
      <c r="G62" s="175"/>
      <c r="H62" s="97"/>
      <c r="I62" s="97"/>
      <c r="J62" s="175"/>
      <c r="K62" s="175"/>
      <c r="L62" s="175"/>
      <c r="M62" s="175"/>
      <c r="N62" s="175"/>
      <c r="O62" s="175"/>
      <c r="P62" s="175"/>
      <c r="Q62" s="175"/>
      <c r="R62" s="175"/>
      <c r="S62" s="175"/>
      <c r="T62" s="175"/>
      <c r="U62" s="175"/>
      <c r="V62" s="689"/>
    </row>
    <row r="63" spans="1:22" hidden="1" outlineLevel="1">
      <c r="A63" s="173" t="s">
        <v>56</v>
      </c>
      <c r="B63" s="175"/>
      <c r="C63" s="175"/>
      <c r="D63" s="175"/>
      <c r="E63" s="175"/>
      <c r="F63" s="175"/>
      <c r="G63" s="175"/>
      <c r="H63" s="97"/>
      <c r="I63" s="97"/>
      <c r="J63" s="175"/>
      <c r="K63" s="175"/>
      <c r="L63" s="175"/>
      <c r="M63" s="175"/>
      <c r="N63" s="175"/>
      <c r="O63" s="175"/>
      <c r="P63" s="175"/>
      <c r="Q63" s="175"/>
      <c r="R63" s="175"/>
      <c r="S63" s="175"/>
      <c r="T63" s="175"/>
      <c r="U63" s="175"/>
      <c r="V63" s="689"/>
    </row>
    <row r="64" spans="1:22" hidden="1" outlineLevel="1">
      <c r="A64" s="173" t="s">
        <v>56</v>
      </c>
      <c r="B64" s="175"/>
      <c r="C64" s="175"/>
      <c r="D64" s="175"/>
      <c r="E64" s="175"/>
      <c r="F64" s="175"/>
      <c r="G64" s="175"/>
      <c r="H64" s="97"/>
      <c r="I64" s="97"/>
      <c r="J64" s="175"/>
      <c r="K64" s="175"/>
      <c r="L64" s="175"/>
      <c r="M64" s="175"/>
      <c r="N64" s="175"/>
      <c r="O64" s="175"/>
      <c r="P64" s="175"/>
      <c r="Q64" s="175"/>
      <c r="R64" s="175"/>
      <c r="S64" s="175"/>
      <c r="T64" s="175"/>
      <c r="U64" s="175"/>
      <c r="V64" s="689"/>
    </row>
    <row r="65" spans="1:22" hidden="1" outlineLevel="1">
      <c r="A65" s="173" t="s">
        <v>56</v>
      </c>
      <c r="B65" s="175"/>
      <c r="C65" s="175"/>
      <c r="D65" s="175"/>
      <c r="E65" s="175"/>
      <c r="F65" s="175"/>
      <c r="G65" s="175"/>
      <c r="H65" s="97"/>
      <c r="I65" s="97"/>
      <c r="J65" s="175"/>
      <c r="K65" s="175"/>
      <c r="L65" s="175"/>
      <c r="M65" s="175"/>
      <c r="N65" s="175"/>
      <c r="O65" s="175"/>
      <c r="P65" s="175"/>
      <c r="Q65" s="175"/>
      <c r="R65" s="175"/>
      <c r="S65" s="175"/>
      <c r="T65" s="175"/>
      <c r="U65" s="175"/>
      <c r="V65" s="689"/>
    </row>
    <row r="66" spans="1:22" hidden="1" outlineLevel="1">
      <c r="A66" s="173" t="s">
        <v>56</v>
      </c>
      <c r="B66" s="175"/>
      <c r="C66" s="175"/>
      <c r="D66" s="175"/>
      <c r="E66" s="175"/>
      <c r="F66" s="175"/>
      <c r="G66" s="175"/>
      <c r="H66" s="97"/>
      <c r="I66" s="97"/>
      <c r="J66" s="175"/>
      <c r="K66" s="175"/>
      <c r="L66" s="175"/>
      <c r="M66" s="175"/>
      <c r="N66" s="175"/>
      <c r="O66" s="175"/>
      <c r="P66" s="175"/>
      <c r="Q66" s="175"/>
      <c r="R66" s="175"/>
      <c r="S66" s="175"/>
      <c r="T66" s="175"/>
      <c r="U66" s="175"/>
      <c r="V66" s="689"/>
    </row>
    <row r="67" spans="1:22" hidden="1" outlineLevel="1">
      <c r="A67" s="173" t="s">
        <v>56</v>
      </c>
      <c r="B67" s="175"/>
      <c r="C67" s="175"/>
      <c r="D67" s="175"/>
      <c r="E67" s="175"/>
      <c r="F67" s="175"/>
      <c r="G67" s="175"/>
      <c r="H67" s="97"/>
      <c r="I67" s="97"/>
      <c r="J67" s="175"/>
      <c r="K67" s="175"/>
      <c r="L67" s="175"/>
      <c r="M67" s="175"/>
      <c r="N67" s="175"/>
      <c r="O67" s="175"/>
      <c r="P67" s="175"/>
      <c r="Q67" s="175"/>
      <c r="R67" s="175"/>
      <c r="S67" s="175"/>
      <c r="T67" s="175"/>
      <c r="U67" s="175"/>
      <c r="V67" s="689"/>
    </row>
    <row r="68" spans="1:22" hidden="1" outlineLevel="1">
      <c r="A68" s="173" t="s">
        <v>56</v>
      </c>
      <c r="B68" s="175"/>
      <c r="C68" s="175"/>
      <c r="D68" s="175"/>
      <c r="E68" s="175"/>
      <c r="F68" s="175"/>
      <c r="G68" s="175"/>
      <c r="H68" s="97"/>
      <c r="I68" s="97"/>
      <c r="J68" s="175"/>
      <c r="K68" s="175"/>
      <c r="L68" s="175"/>
      <c r="M68" s="175"/>
      <c r="N68" s="175"/>
      <c r="O68" s="175"/>
      <c r="P68" s="175"/>
      <c r="Q68" s="175"/>
      <c r="R68" s="175"/>
      <c r="S68" s="175"/>
      <c r="T68" s="175"/>
      <c r="U68" s="175"/>
      <c r="V68" s="689"/>
    </row>
    <row r="69" spans="1:22" hidden="1" outlineLevel="1">
      <c r="A69" s="173" t="s">
        <v>56</v>
      </c>
      <c r="B69" s="175"/>
      <c r="C69" s="175"/>
      <c r="D69" s="175"/>
      <c r="E69" s="175"/>
      <c r="F69" s="175"/>
      <c r="G69" s="175"/>
      <c r="H69" s="97"/>
      <c r="I69" s="97"/>
      <c r="J69" s="175"/>
      <c r="K69" s="175"/>
      <c r="L69" s="175"/>
      <c r="M69" s="175"/>
      <c r="N69" s="175"/>
      <c r="O69" s="175"/>
      <c r="P69" s="175"/>
      <c r="Q69" s="175"/>
      <c r="R69" s="175"/>
      <c r="S69" s="175"/>
      <c r="T69" s="175"/>
      <c r="U69" s="175"/>
      <c r="V69" s="689"/>
    </row>
    <row r="70" spans="1:22" hidden="1" outlineLevel="1">
      <c r="A70" s="173" t="s">
        <v>56</v>
      </c>
      <c r="B70" s="175"/>
      <c r="C70" s="175"/>
      <c r="D70" s="175"/>
      <c r="E70" s="175"/>
      <c r="F70" s="175"/>
      <c r="G70" s="175"/>
      <c r="H70" s="97"/>
      <c r="I70" s="97"/>
      <c r="J70" s="175"/>
      <c r="K70" s="175"/>
      <c r="L70" s="175"/>
      <c r="M70" s="175"/>
      <c r="N70" s="175"/>
      <c r="O70" s="175"/>
      <c r="P70" s="175"/>
      <c r="Q70" s="175"/>
      <c r="R70" s="175"/>
      <c r="S70" s="175"/>
      <c r="T70" s="175"/>
      <c r="U70" s="175"/>
      <c r="V70" s="689"/>
    </row>
    <row r="71" spans="1:22" hidden="1" outlineLevel="1">
      <c r="A71" s="173" t="s">
        <v>56</v>
      </c>
      <c r="B71" s="175"/>
      <c r="C71" s="175"/>
      <c r="D71" s="175"/>
      <c r="E71" s="175"/>
      <c r="F71" s="175"/>
      <c r="G71" s="175"/>
      <c r="H71" s="97"/>
      <c r="I71" s="97"/>
      <c r="J71" s="175"/>
      <c r="K71" s="175"/>
      <c r="L71" s="175"/>
      <c r="M71" s="175"/>
      <c r="N71" s="175"/>
      <c r="O71" s="175"/>
      <c r="P71" s="175"/>
      <c r="Q71" s="175"/>
      <c r="R71" s="175"/>
      <c r="S71" s="175"/>
      <c r="T71" s="175"/>
      <c r="U71" s="175"/>
      <c r="V71" s="689"/>
    </row>
    <row r="72" spans="1:22" hidden="1" outlineLevel="1">
      <c r="A72" s="173" t="s">
        <v>56</v>
      </c>
      <c r="B72" s="175"/>
      <c r="C72" s="175"/>
      <c r="D72" s="175"/>
      <c r="E72" s="175"/>
      <c r="F72" s="175"/>
      <c r="G72" s="175"/>
      <c r="H72" s="97"/>
      <c r="I72" s="97"/>
      <c r="J72" s="175"/>
      <c r="K72" s="175"/>
      <c r="L72" s="175"/>
      <c r="M72" s="175"/>
      <c r="N72" s="175"/>
      <c r="O72" s="175"/>
      <c r="P72" s="175"/>
      <c r="Q72" s="175"/>
      <c r="R72" s="175"/>
      <c r="S72" s="175"/>
      <c r="T72" s="175"/>
      <c r="U72" s="175"/>
      <c r="V72" s="689"/>
    </row>
    <row r="73" spans="1:22" hidden="1" outlineLevel="1">
      <c r="A73" s="173" t="s">
        <v>56</v>
      </c>
      <c r="B73" s="175"/>
      <c r="C73" s="175"/>
      <c r="D73" s="175"/>
      <c r="E73" s="175"/>
      <c r="F73" s="175"/>
      <c r="G73" s="175"/>
      <c r="H73" s="97"/>
      <c r="I73" s="97"/>
      <c r="J73" s="175"/>
      <c r="K73" s="175"/>
      <c r="L73" s="175"/>
      <c r="M73" s="175"/>
      <c r="N73" s="175"/>
      <c r="O73" s="175"/>
      <c r="P73" s="175"/>
      <c r="Q73" s="175"/>
      <c r="R73" s="175"/>
      <c r="S73" s="175"/>
      <c r="T73" s="175"/>
      <c r="U73" s="175"/>
      <c r="V73" s="689"/>
    </row>
    <row r="74" spans="1:22" hidden="1" outlineLevel="1">
      <c r="A74" s="173" t="s">
        <v>56</v>
      </c>
      <c r="B74" s="175"/>
      <c r="C74" s="175"/>
      <c r="D74" s="175"/>
      <c r="E74" s="175"/>
      <c r="F74" s="175"/>
      <c r="G74" s="175"/>
      <c r="H74" s="97"/>
      <c r="I74" s="97"/>
      <c r="J74" s="175"/>
      <c r="K74" s="175"/>
      <c r="L74" s="175"/>
      <c r="M74" s="175"/>
      <c r="N74" s="175"/>
      <c r="O74" s="175"/>
      <c r="P74" s="175"/>
      <c r="Q74" s="175"/>
      <c r="R74" s="175"/>
      <c r="S74" s="175"/>
      <c r="T74" s="175"/>
      <c r="U74" s="175"/>
      <c r="V74" s="689"/>
    </row>
    <row r="75" spans="1:22" hidden="1" outlineLevel="1">
      <c r="A75" s="173" t="s">
        <v>56</v>
      </c>
      <c r="B75" s="175"/>
      <c r="C75" s="175"/>
      <c r="D75" s="175"/>
      <c r="E75" s="175"/>
      <c r="F75" s="175"/>
      <c r="G75" s="175"/>
      <c r="H75" s="97"/>
      <c r="I75" s="97"/>
      <c r="J75" s="175"/>
      <c r="K75" s="175"/>
      <c r="L75" s="175"/>
      <c r="M75" s="175"/>
      <c r="N75" s="175"/>
      <c r="O75" s="175"/>
      <c r="P75" s="175"/>
      <c r="Q75" s="175"/>
      <c r="R75" s="175"/>
      <c r="S75" s="175"/>
      <c r="T75" s="175"/>
      <c r="U75" s="175"/>
      <c r="V75" s="689"/>
    </row>
    <row r="76" spans="1:22" hidden="1" outlineLevel="1">
      <c r="A76" s="173" t="s">
        <v>56</v>
      </c>
      <c r="B76" s="175"/>
      <c r="C76" s="175"/>
      <c r="D76" s="175"/>
      <c r="E76" s="175"/>
      <c r="F76" s="175"/>
      <c r="G76" s="175"/>
      <c r="H76" s="97"/>
      <c r="I76" s="97"/>
      <c r="J76" s="175"/>
      <c r="K76" s="175"/>
      <c r="L76" s="175"/>
      <c r="M76" s="175"/>
      <c r="N76" s="175"/>
      <c r="O76" s="175"/>
      <c r="P76" s="175"/>
      <c r="Q76" s="175"/>
      <c r="R76" s="175"/>
      <c r="S76" s="175"/>
      <c r="T76" s="175"/>
      <c r="U76" s="175"/>
      <c r="V76" s="689"/>
    </row>
    <row r="77" spans="1:22" hidden="1" outlineLevel="1">
      <c r="A77" s="173" t="s">
        <v>56</v>
      </c>
      <c r="B77" s="175"/>
      <c r="C77" s="175"/>
      <c r="D77" s="175"/>
      <c r="E77" s="175"/>
      <c r="F77" s="175"/>
      <c r="G77" s="175"/>
      <c r="H77" s="97"/>
      <c r="I77" s="97"/>
      <c r="J77" s="175"/>
      <c r="K77" s="175"/>
      <c r="L77" s="175"/>
      <c r="M77" s="175"/>
      <c r="N77" s="175"/>
      <c r="O77" s="175"/>
      <c r="P77" s="175"/>
      <c r="Q77" s="175"/>
      <c r="R77" s="175"/>
      <c r="S77" s="175"/>
      <c r="T77" s="175"/>
      <c r="U77" s="175"/>
      <c r="V77" s="689"/>
    </row>
    <row r="78" spans="1:22" hidden="1" outlineLevel="1">
      <c r="A78" s="173" t="s">
        <v>56</v>
      </c>
      <c r="B78" s="175"/>
      <c r="C78" s="175"/>
      <c r="D78" s="175"/>
      <c r="E78" s="175"/>
      <c r="F78" s="175"/>
      <c r="G78" s="175"/>
      <c r="H78" s="97"/>
      <c r="I78" s="97"/>
      <c r="J78" s="175"/>
      <c r="K78" s="175"/>
      <c r="L78" s="175"/>
      <c r="M78" s="175"/>
      <c r="N78" s="175"/>
      <c r="O78" s="175"/>
      <c r="P78" s="175"/>
      <c r="Q78" s="175"/>
      <c r="R78" s="175"/>
      <c r="S78" s="175"/>
      <c r="T78" s="175"/>
      <c r="U78" s="175"/>
      <c r="V78" s="689"/>
    </row>
    <row r="79" spans="1:22" ht="15.75" hidden="1" outlineLevel="1" thickBot="1">
      <c r="A79" s="174" t="s">
        <v>56</v>
      </c>
      <c r="B79" s="176"/>
      <c r="C79" s="176"/>
      <c r="D79" s="176"/>
      <c r="E79" s="176"/>
      <c r="F79" s="176"/>
      <c r="G79" s="176"/>
      <c r="H79" s="76"/>
      <c r="I79" s="76"/>
      <c r="J79" s="176"/>
      <c r="K79" s="176"/>
      <c r="L79" s="176"/>
      <c r="M79" s="176"/>
      <c r="N79" s="176"/>
      <c r="O79" s="176"/>
      <c r="P79" s="176"/>
      <c r="Q79" s="176"/>
      <c r="R79" s="176"/>
      <c r="S79" s="176"/>
      <c r="T79" s="176"/>
      <c r="U79" s="176"/>
      <c r="V79" s="690"/>
    </row>
    <row r="80" spans="1:22" collapsed="1">
      <c r="A80" s="253" t="s">
        <v>3080</v>
      </c>
      <c r="N80" s="59" t="s">
        <v>2986</v>
      </c>
      <c r="O80" s="3"/>
      <c r="P80" s="3"/>
      <c r="Q80" s="3"/>
      <c r="R80" s="3"/>
      <c r="S80" s="3"/>
    </row>
    <row r="81" spans="14:19">
      <c r="N81" s="59" t="s">
        <v>2988</v>
      </c>
      <c r="O81" s="3"/>
      <c r="P81" s="3"/>
      <c r="Q81" s="3"/>
      <c r="R81" s="3"/>
      <c r="S81" s="3"/>
    </row>
    <row r="82" spans="14:19">
      <c r="N82" s="59" t="s">
        <v>2995</v>
      </c>
      <c r="O82" s="3"/>
      <c r="P82" s="3"/>
      <c r="Q82" s="3"/>
      <c r="R82" s="3"/>
      <c r="S82" s="3"/>
    </row>
    <row r="83" spans="14:19">
      <c r="N83" s="59" t="s">
        <v>2987</v>
      </c>
      <c r="O83" s="3"/>
      <c r="P83" s="3"/>
      <c r="Q83" s="3"/>
      <c r="R83" s="3"/>
      <c r="S83" s="3"/>
    </row>
    <row r="84" spans="14:19">
      <c r="N84" s="59" t="s">
        <v>2991</v>
      </c>
      <c r="O84" s="3"/>
      <c r="P84" s="3"/>
      <c r="Q84" s="3"/>
      <c r="R84" s="3"/>
      <c r="S84" s="3"/>
    </row>
    <row r="85" spans="14:19">
      <c r="N85" s="59" t="s">
        <v>2990</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&amp;R&amp;10&amp;"Arial"Internal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2"/>
  <sheetViews>
    <sheetView zoomScale="55" zoomScaleNormal="55" zoomScaleSheetLayoutView="100" workbookViewId="0">
      <selection sqref="A1:C1"/>
    </sheetView>
  </sheetViews>
  <sheetFormatPr defaultRowHeight="15"/>
  <cols>
    <col min="1" max="1" width="40.85546875" customWidth="1"/>
    <col min="2" max="2" width="39.140625" customWidth="1"/>
    <col min="3" max="3" width="32.42578125" customWidth="1"/>
    <col min="4" max="4" width="17.28515625"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17.5703125" customWidth="1"/>
    <col min="18" max="18" width="11.85546875" customWidth="1"/>
  </cols>
  <sheetData>
    <row r="1" spans="1:18">
      <c r="A1" s="544" t="s">
        <v>838</v>
      </c>
      <c r="B1" s="545"/>
      <c r="C1" s="545"/>
      <c r="D1" s="185"/>
    </row>
    <row r="2" spans="1:18">
      <c r="A2" s="546" t="s">
        <v>9</v>
      </c>
      <c r="B2" s="547"/>
      <c r="C2" s="547"/>
      <c r="D2" s="207"/>
    </row>
    <row r="3" spans="1:18" ht="15.75" thickBot="1">
      <c r="A3" s="548"/>
      <c r="B3" s="549"/>
      <c r="C3" s="549"/>
      <c r="D3" s="550"/>
    </row>
    <row r="4" spans="1:18" ht="20.100000000000001" customHeight="1">
      <c r="A4" s="551" t="s">
        <v>72</v>
      </c>
      <c r="B4" s="552"/>
      <c r="C4" s="704"/>
      <c r="D4" s="676" t="s">
        <v>3094</v>
      </c>
    </row>
    <row r="5" spans="1:18" ht="43.5" customHeight="1" thickBot="1">
      <c r="A5" s="678"/>
      <c r="B5" s="679"/>
      <c r="C5" s="705"/>
      <c r="D5" s="691"/>
    </row>
    <row r="6" spans="1:18" ht="15.75" thickBot="1">
      <c r="A6" s="431" t="s">
        <v>3021</v>
      </c>
      <c r="B6" s="432"/>
      <c r="C6" s="443">
        <f>Obsah!C4</f>
        <v>43190</v>
      </c>
      <c r="D6" s="32"/>
    </row>
    <row r="7" spans="1:18" ht="30.75" customHeight="1" thickBot="1">
      <c r="A7" s="701" t="s">
        <v>3052</v>
      </c>
      <c r="B7" s="702"/>
      <c r="C7" s="703"/>
      <c r="D7" s="7" t="s">
        <v>71</v>
      </c>
    </row>
    <row r="8" spans="1:18">
      <c r="A8" s="706" t="s">
        <v>866</v>
      </c>
      <c r="B8" s="707"/>
      <c r="C8" s="707"/>
      <c r="D8" s="708"/>
    </row>
    <row r="9" spans="1:18" ht="15" customHeight="1">
      <c r="A9" s="709" t="s">
        <v>3047</v>
      </c>
      <c r="B9" s="710"/>
      <c r="C9" s="710"/>
      <c r="D9" s="711"/>
    </row>
    <row r="10" spans="1:18" ht="15" customHeight="1">
      <c r="A10" s="709" t="s">
        <v>3048</v>
      </c>
      <c r="B10" s="710"/>
      <c r="C10" s="710"/>
      <c r="D10" s="711"/>
    </row>
    <row r="11" spans="1:18" ht="15" customHeight="1">
      <c r="A11" s="709" t="s">
        <v>3049</v>
      </c>
      <c r="B11" s="710"/>
      <c r="C11" s="710"/>
      <c r="D11" s="711"/>
    </row>
    <row r="12" spans="1:18" ht="15" customHeight="1">
      <c r="A12" s="709" t="s">
        <v>3050</v>
      </c>
      <c r="B12" s="710"/>
      <c r="C12" s="710"/>
      <c r="D12" s="711"/>
    </row>
    <row r="13" spans="1:18" ht="15" customHeight="1" thickBot="1">
      <c r="A13" s="696" t="s">
        <v>3051</v>
      </c>
      <c r="B13" s="697"/>
      <c r="C13" s="697"/>
      <c r="D13" s="698"/>
    </row>
    <row r="14" spans="1:18">
      <c r="A14" s="1"/>
      <c r="B14" s="1"/>
      <c r="C14" s="1"/>
      <c r="D14" s="1"/>
    </row>
    <row r="15" spans="1:18" ht="22.35" customHeight="1">
      <c r="A15" s="1"/>
      <c r="B15" s="1"/>
      <c r="C15" s="1"/>
      <c r="D15" s="1"/>
      <c r="E15" s="1"/>
      <c r="F15" s="1"/>
      <c r="G15" s="1"/>
      <c r="H15" s="1"/>
      <c r="I15" s="447" t="s">
        <v>3317</v>
      </c>
      <c r="J15" s="448"/>
      <c r="K15" s="449"/>
      <c r="L15" s="448"/>
      <c r="M15" s="448"/>
      <c r="N15" s="450"/>
      <c r="R15" s="451"/>
    </row>
    <row r="16" spans="1:18" ht="17.850000000000001" customHeight="1">
      <c r="A16" s="1"/>
      <c r="B16" s="1"/>
      <c r="C16" s="1"/>
      <c r="D16" s="1"/>
      <c r="E16" s="1"/>
      <c r="F16" s="1"/>
      <c r="G16" s="1"/>
      <c r="H16" s="1"/>
      <c r="I16" s="452" t="s">
        <v>3318</v>
      </c>
      <c r="J16" s="448"/>
      <c r="K16" s="449"/>
      <c r="L16" s="448"/>
      <c r="M16" s="448"/>
      <c r="N16" s="453"/>
    </row>
    <row r="17" spans="1:20">
      <c r="A17" s="1"/>
      <c r="B17" s="1"/>
      <c r="C17" s="1"/>
      <c r="D17" s="1"/>
      <c r="E17" s="1"/>
      <c r="F17" s="1"/>
      <c r="G17" s="1"/>
      <c r="H17" s="1"/>
      <c r="I17" s="454"/>
      <c r="J17" s="455"/>
      <c r="K17" s="456"/>
      <c r="L17" s="455"/>
      <c r="M17" s="455"/>
      <c r="N17" s="455"/>
    </row>
    <row r="18" spans="1:20" ht="15.75" thickBot="1">
      <c r="A18" s="1"/>
      <c r="B18" s="1"/>
      <c r="C18" s="1"/>
      <c r="D18" s="1"/>
      <c r="E18" s="1"/>
      <c r="F18" s="1"/>
      <c r="G18" s="1"/>
      <c r="H18" s="1"/>
      <c r="K18" s="457"/>
      <c r="M18" s="3"/>
      <c r="N18" s="3"/>
      <c r="O18" s="1"/>
      <c r="P18" s="1"/>
      <c r="Q18" s="1"/>
      <c r="R18" s="1"/>
      <c r="S18" s="1"/>
      <c r="T18" s="1"/>
    </row>
    <row r="19" spans="1:20" ht="29.85" customHeight="1" thickTop="1">
      <c r="A19" s="1"/>
      <c r="B19" s="1"/>
      <c r="C19" s="1"/>
      <c r="D19" s="1"/>
      <c r="E19" s="1"/>
      <c r="F19" s="1"/>
      <c r="G19" s="1"/>
      <c r="H19" s="1"/>
      <c r="K19" s="457"/>
      <c r="L19" s="699" t="s">
        <v>3319</v>
      </c>
      <c r="M19" s="700"/>
      <c r="O19" s="458"/>
      <c r="P19" s="459"/>
      <c r="Q19" s="1"/>
      <c r="R19" s="1"/>
      <c r="S19" s="1"/>
      <c r="T19" s="1"/>
    </row>
    <row r="20" spans="1:20" ht="15.75" customHeight="1">
      <c r="A20" s="1"/>
      <c r="B20" s="1"/>
      <c r="C20" s="1"/>
      <c r="D20" s="1"/>
      <c r="E20" s="1"/>
      <c r="F20" s="1"/>
      <c r="G20" s="1"/>
      <c r="H20" s="1"/>
      <c r="K20" s="457"/>
      <c r="L20" s="460" t="s">
        <v>3320</v>
      </c>
      <c r="M20" s="461">
        <v>1</v>
      </c>
      <c r="P20" s="462"/>
      <c r="Q20" s="1"/>
      <c r="R20" s="1"/>
      <c r="S20" s="1"/>
      <c r="T20" s="1"/>
    </row>
    <row r="21" spans="1:20" ht="15.75" thickBot="1">
      <c r="A21" s="1"/>
      <c r="B21" s="1"/>
      <c r="C21" s="1"/>
      <c r="D21" s="1"/>
      <c r="E21" s="1"/>
      <c r="F21" s="1"/>
      <c r="G21" s="1"/>
      <c r="H21" s="1"/>
      <c r="K21" s="457"/>
      <c r="L21" s="463" t="s">
        <v>3321</v>
      </c>
      <c r="M21" s="464">
        <v>1</v>
      </c>
      <c r="P21" s="462"/>
      <c r="Q21" s="1"/>
      <c r="R21" s="1"/>
      <c r="S21" s="1"/>
      <c r="T21" s="1"/>
    </row>
    <row r="22" spans="1:20" ht="16.5" thickTop="1" thickBot="1">
      <c r="A22" s="1"/>
      <c r="B22" s="1"/>
      <c r="C22" s="1"/>
      <c r="D22" s="1"/>
      <c r="E22" s="1"/>
      <c r="F22" s="1"/>
      <c r="G22" s="1"/>
      <c r="H22" s="1"/>
      <c r="K22" s="457"/>
      <c r="P22" s="462"/>
      <c r="Q22" s="1"/>
      <c r="R22" s="1"/>
    </row>
    <row r="23" spans="1:20" ht="20.100000000000001" customHeight="1" thickTop="1">
      <c r="A23" s="1"/>
      <c r="B23" s="1"/>
      <c r="C23" s="1"/>
      <c r="D23" s="1"/>
      <c r="E23" s="1"/>
      <c r="F23" s="1"/>
      <c r="G23" s="1"/>
      <c r="H23" s="1"/>
      <c r="K23" s="465"/>
      <c r="L23" s="699" t="s">
        <v>3170</v>
      </c>
      <c r="M23" s="700"/>
      <c r="O23" s="712" t="s">
        <v>3322</v>
      </c>
      <c r="P23" s="713"/>
    </row>
    <row r="24" spans="1:20" ht="15.75" customHeight="1">
      <c r="A24" s="1"/>
      <c r="B24" s="1"/>
      <c r="C24" s="1"/>
      <c r="D24" s="1"/>
      <c r="E24" s="1"/>
      <c r="F24" s="1"/>
      <c r="G24" s="1"/>
      <c r="H24" s="1"/>
      <c r="K24" s="466"/>
      <c r="L24" s="460" t="s">
        <v>3320</v>
      </c>
      <c r="M24" s="461">
        <v>1</v>
      </c>
      <c r="N24" s="467" t="s">
        <v>3323</v>
      </c>
      <c r="O24" s="468" t="s">
        <v>3324</v>
      </c>
      <c r="P24" s="469">
        <v>1</v>
      </c>
    </row>
    <row r="25" spans="1:20" ht="15.75" thickBot="1">
      <c r="A25" s="1"/>
      <c r="B25" s="1"/>
      <c r="C25" s="1"/>
      <c r="D25" s="1"/>
      <c r="E25" s="1"/>
      <c r="F25" s="1"/>
      <c r="G25" s="1"/>
      <c r="H25" s="1"/>
      <c r="K25" s="457"/>
      <c r="L25" s="463" t="s">
        <v>3321</v>
      </c>
      <c r="M25" s="464">
        <v>1</v>
      </c>
      <c r="N25" s="470" t="s">
        <v>3325</v>
      </c>
      <c r="O25" s="463" t="s">
        <v>3321</v>
      </c>
      <c r="P25" s="471">
        <v>1</v>
      </c>
    </row>
    <row r="26" spans="1:20" ht="16.5" customHeight="1" thickTop="1" thickBot="1">
      <c r="A26" s="1"/>
      <c r="B26" s="1"/>
      <c r="C26" s="1"/>
      <c r="D26" s="1"/>
      <c r="E26" s="1"/>
      <c r="F26" s="1"/>
      <c r="G26" s="1"/>
      <c r="H26" s="1"/>
      <c r="K26" s="457"/>
      <c r="N26" s="457"/>
    </row>
    <row r="27" spans="1:20" ht="15.75" customHeight="1" thickTop="1">
      <c r="A27" s="1"/>
      <c r="B27" s="1"/>
      <c r="C27" s="1"/>
      <c r="D27" s="1"/>
      <c r="E27" s="1"/>
      <c r="F27" s="1"/>
      <c r="G27" s="1"/>
      <c r="H27" s="1"/>
      <c r="K27" s="470"/>
      <c r="L27" s="699" t="s">
        <v>3326</v>
      </c>
      <c r="M27" s="700"/>
      <c r="N27" s="472">
        <v>2</v>
      </c>
      <c r="O27" s="714" t="s">
        <v>3327</v>
      </c>
      <c r="P27" s="715"/>
    </row>
    <row r="28" spans="1:20">
      <c r="A28" s="1"/>
      <c r="B28" s="1"/>
      <c r="C28" s="1"/>
      <c r="D28" s="1"/>
      <c r="E28" s="1"/>
      <c r="F28" s="1"/>
      <c r="G28" s="1"/>
      <c r="H28" s="1"/>
      <c r="K28" s="466"/>
      <c r="L28" s="460" t="s">
        <v>3320</v>
      </c>
      <c r="M28" s="461">
        <v>1</v>
      </c>
      <c r="N28" s="470" t="s">
        <v>3323</v>
      </c>
      <c r="O28" s="473" t="s">
        <v>3324</v>
      </c>
      <c r="P28" s="474">
        <v>1</v>
      </c>
    </row>
    <row r="29" spans="1:20" ht="15.75" thickBot="1">
      <c r="A29" s="1"/>
      <c r="B29" s="1"/>
      <c r="C29" s="1"/>
      <c r="D29" s="1"/>
      <c r="E29" s="1"/>
      <c r="F29" s="1"/>
      <c r="G29" s="1"/>
      <c r="H29" s="1"/>
      <c r="K29" s="475"/>
      <c r="L29" s="463" t="s">
        <v>3321</v>
      </c>
      <c r="M29" s="464">
        <v>1</v>
      </c>
      <c r="N29" s="470" t="s">
        <v>3325</v>
      </c>
      <c r="O29" s="476" t="s">
        <v>3321</v>
      </c>
      <c r="P29" s="477">
        <v>1</v>
      </c>
    </row>
    <row r="30" spans="1:20" ht="16.5" thickTop="1" thickBot="1">
      <c r="A30" s="1"/>
      <c r="B30" s="1"/>
      <c r="C30" s="1"/>
      <c r="D30" s="1"/>
      <c r="E30" s="1"/>
      <c r="F30" s="1"/>
      <c r="G30" s="1"/>
      <c r="H30" s="1"/>
      <c r="K30" s="457"/>
    </row>
    <row r="31" spans="1:20" ht="15.75" customHeight="1" thickTop="1">
      <c r="A31" s="1"/>
      <c r="B31" s="1"/>
      <c r="C31" s="1"/>
      <c r="D31" s="1"/>
      <c r="E31" s="1"/>
      <c r="F31" s="1"/>
      <c r="G31" s="1"/>
      <c r="H31" s="1"/>
      <c r="K31" s="472"/>
      <c r="L31" s="728" t="s">
        <v>3328</v>
      </c>
      <c r="M31" s="729"/>
      <c r="O31" s="478"/>
      <c r="P31" s="478"/>
    </row>
    <row r="32" spans="1:20" ht="15.75" customHeight="1">
      <c r="A32" s="1"/>
      <c r="B32" s="1"/>
      <c r="C32" s="1"/>
      <c r="D32" s="1"/>
      <c r="E32" s="1"/>
      <c r="F32" s="1"/>
      <c r="G32" s="1"/>
      <c r="H32" s="1"/>
      <c r="K32" s="457"/>
      <c r="L32" s="479" t="s">
        <v>3320</v>
      </c>
      <c r="M32" s="480">
        <v>1</v>
      </c>
      <c r="O32" s="478"/>
      <c r="P32" s="478"/>
      <c r="Q32" s="1"/>
      <c r="R32" s="1"/>
    </row>
    <row r="33" spans="1:18" ht="15.75" thickBot="1">
      <c r="A33" s="1"/>
      <c r="B33" s="1"/>
      <c r="C33" s="1"/>
      <c r="D33" s="1"/>
      <c r="E33" s="1"/>
      <c r="F33" s="1"/>
      <c r="G33" s="1"/>
      <c r="H33" s="1"/>
      <c r="K33" s="457"/>
      <c r="L33" s="481" t="s">
        <v>3321</v>
      </c>
      <c r="M33" s="482">
        <v>1</v>
      </c>
    </row>
    <row r="34" spans="1:18" ht="16.5" thickTop="1" thickBot="1">
      <c r="A34" s="1"/>
      <c r="B34" s="1"/>
      <c r="C34" s="1"/>
      <c r="D34" s="1"/>
      <c r="E34" s="1"/>
      <c r="F34" s="1"/>
      <c r="G34" s="1"/>
      <c r="H34" s="1"/>
      <c r="K34" s="457"/>
    </row>
    <row r="35" spans="1:18" ht="15.75" customHeight="1" thickTop="1">
      <c r="A35" s="1"/>
      <c r="B35" s="1"/>
      <c r="C35" s="1"/>
      <c r="D35" s="1"/>
      <c r="E35" s="1"/>
      <c r="F35" s="1"/>
      <c r="G35" s="1"/>
      <c r="H35" s="1"/>
      <c r="K35" s="457"/>
      <c r="L35" s="699" t="s">
        <v>3329</v>
      </c>
      <c r="M35" s="700"/>
    </row>
    <row r="36" spans="1:18" ht="15.75" customHeight="1" thickBot="1">
      <c r="A36" s="1"/>
      <c r="B36" s="1"/>
      <c r="C36" s="1"/>
      <c r="D36" s="1"/>
      <c r="E36" s="1"/>
      <c r="F36" s="1"/>
      <c r="G36" s="1"/>
      <c r="H36" s="1"/>
      <c r="K36" s="457"/>
      <c r="L36" s="460" t="s">
        <v>3320</v>
      </c>
      <c r="M36" s="461">
        <v>1</v>
      </c>
    </row>
    <row r="37" spans="1:18" ht="16.5" thickTop="1" thickBot="1">
      <c r="A37" s="1"/>
      <c r="B37" s="1"/>
      <c r="C37" s="1"/>
      <c r="D37" s="1"/>
      <c r="E37" s="1"/>
      <c r="F37" s="1"/>
      <c r="G37" s="1"/>
      <c r="H37" s="1"/>
      <c r="I37" s="725" t="s">
        <v>3172</v>
      </c>
      <c r="K37" s="457"/>
      <c r="L37" s="463" t="s">
        <v>3321</v>
      </c>
      <c r="M37" s="464">
        <v>1</v>
      </c>
      <c r="O37" s="1"/>
      <c r="P37" s="1"/>
    </row>
    <row r="38" spans="1:18" ht="16.5" customHeight="1" thickTop="1" thickBot="1">
      <c r="A38" s="1"/>
      <c r="B38" s="1"/>
      <c r="C38" s="1"/>
      <c r="D38" s="1"/>
      <c r="E38" s="1"/>
      <c r="F38" s="1"/>
      <c r="G38" s="1"/>
      <c r="H38" s="1"/>
      <c r="I38" s="726"/>
      <c r="K38" s="457"/>
      <c r="Q38" s="1"/>
      <c r="R38" s="1"/>
    </row>
    <row r="39" spans="1:18" ht="16.5" customHeight="1" thickTop="1">
      <c r="A39" s="1"/>
      <c r="B39" s="1"/>
      <c r="C39" s="1"/>
      <c r="D39" s="1"/>
      <c r="E39" s="1"/>
      <c r="F39" s="1"/>
      <c r="G39" s="1"/>
      <c r="H39" s="1"/>
      <c r="I39" s="726"/>
      <c r="K39" s="457"/>
      <c r="L39" s="699" t="s">
        <v>3180</v>
      </c>
      <c r="M39" s="700"/>
      <c r="N39" s="470"/>
    </row>
    <row r="40" spans="1:18" ht="15.75" customHeight="1">
      <c r="A40" s="1"/>
      <c r="B40" s="1"/>
      <c r="C40" s="1"/>
      <c r="D40" s="1"/>
      <c r="E40" s="1"/>
      <c r="F40" s="1"/>
      <c r="G40" s="1"/>
      <c r="H40" s="1"/>
      <c r="I40" s="726"/>
      <c r="K40" s="457"/>
      <c r="L40" s="460" t="s">
        <v>3320</v>
      </c>
      <c r="M40" s="461">
        <v>0.55000000000000004</v>
      </c>
    </row>
    <row r="41" spans="1:18" ht="15" customHeight="1" thickBot="1">
      <c r="A41" s="1"/>
      <c r="B41" s="1"/>
      <c r="C41" s="1"/>
      <c r="D41" s="1"/>
      <c r="E41" s="1"/>
      <c r="F41" s="1"/>
      <c r="G41" s="1"/>
      <c r="H41" s="1"/>
      <c r="I41" s="726"/>
      <c r="K41" s="457"/>
      <c r="L41" s="463" t="s">
        <v>3321</v>
      </c>
      <c r="M41" s="464">
        <v>0.55000000000000004</v>
      </c>
      <c r="N41" s="453"/>
      <c r="O41" s="478"/>
      <c r="P41" s="478"/>
    </row>
    <row r="42" spans="1:18" ht="15.75" customHeight="1" thickTop="1" thickBot="1">
      <c r="A42" s="1"/>
      <c r="B42" s="1"/>
      <c r="C42" s="1"/>
      <c r="D42" s="1"/>
      <c r="E42" s="1"/>
      <c r="F42" s="1"/>
      <c r="G42" s="1"/>
      <c r="H42" s="1"/>
      <c r="I42" s="726"/>
      <c r="K42" s="457"/>
    </row>
    <row r="43" spans="1:18" ht="16.5" customHeight="1" thickTop="1">
      <c r="A43" s="1"/>
      <c r="B43" s="1"/>
      <c r="C43" s="1"/>
      <c r="D43" s="1"/>
      <c r="E43" s="718" t="s">
        <v>3330</v>
      </c>
      <c r="F43" s="1"/>
      <c r="G43" s="1"/>
      <c r="H43" s="1"/>
      <c r="I43" s="726"/>
      <c r="K43" s="457"/>
      <c r="L43" s="699" t="s">
        <v>3179</v>
      </c>
      <c r="M43" s="700"/>
      <c r="N43" s="483">
        <v>2</v>
      </c>
      <c r="O43" s="716" t="s">
        <v>3331</v>
      </c>
      <c r="P43" s="717"/>
    </row>
    <row r="44" spans="1:18" ht="15.75" customHeight="1">
      <c r="A44" s="1"/>
      <c r="B44" s="1"/>
      <c r="C44" s="1"/>
      <c r="D44" s="1"/>
      <c r="E44" s="719"/>
      <c r="F44" s="1"/>
      <c r="G44" s="1"/>
      <c r="H44" s="1"/>
      <c r="I44" s="726"/>
      <c r="K44" s="457"/>
      <c r="L44" s="460" t="s">
        <v>3320</v>
      </c>
      <c r="M44" s="461">
        <v>1</v>
      </c>
      <c r="N44" s="467" t="s">
        <v>3323</v>
      </c>
      <c r="O44" s="484" t="s">
        <v>3324</v>
      </c>
      <c r="P44" s="485">
        <v>1</v>
      </c>
    </row>
    <row r="45" spans="1:18" ht="15" customHeight="1" thickBot="1">
      <c r="A45" s="1"/>
      <c r="B45" s="1"/>
      <c r="C45" s="1"/>
      <c r="D45" s="1"/>
      <c r="E45" s="719"/>
      <c r="F45" s="1"/>
      <c r="G45" s="1"/>
      <c r="H45" s="1"/>
      <c r="I45" s="726"/>
      <c r="K45" s="457"/>
      <c r="L45" s="463" t="s">
        <v>3321</v>
      </c>
      <c r="M45" s="464">
        <v>1</v>
      </c>
      <c r="N45" s="470" t="s">
        <v>3325</v>
      </c>
      <c r="O45" s="476" t="s">
        <v>3321</v>
      </c>
      <c r="P45" s="486">
        <v>1</v>
      </c>
    </row>
    <row r="46" spans="1:18" ht="15.75" customHeight="1" thickTop="1">
      <c r="A46" s="1"/>
      <c r="B46" s="1"/>
      <c r="C46" s="1"/>
      <c r="D46" s="1"/>
      <c r="E46" s="719"/>
      <c r="F46" s="1"/>
      <c r="G46" s="718" t="s">
        <v>3191</v>
      </c>
      <c r="H46" s="1"/>
      <c r="I46" s="726"/>
      <c r="K46" s="457"/>
    </row>
    <row r="47" spans="1:18" ht="15.75" customHeight="1">
      <c r="A47" s="1"/>
      <c r="B47" s="1"/>
      <c r="C47" s="1"/>
      <c r="D47" s="1"/>
      <c r="E47" s="719"/>
      <c r="F47" s="1"/>
      <c r="G47" s="719"/>
      <c r="H47" s="1"/>
      <c r="I47" s="726"/>
      <c r="K47" s="472">
        <v>1</v>
      </c>
      <c r="L47" s="721" t="s">
        <v>3332</v>
      </c>
      <c r="M47" s="722"/>
    </row>
    <row r="48" spans="1:18" ht="15" customHeight="1">
      <c r="A48" s="1"/>
      <c r="B48" s="1"/>
      <c r="C48" s="1"/>
      <c r="D48" s="1"/>
      <c r="E48" s="719"/>
      <c r="F48" s="1"/>
      <c r="G48" s="719"/>
      <c r="H48" s="1"/>
      <c r="I48" s="726"/>
      <c r="K48" s="470" t="s">
        <v>3333</v>
      </c>
      <c r="L48" s="487" t="s">
        <v>3334</v>
      </c>
      <c r="M48" s="488">
        <v>5.0000000000000001E-3</v>
      </c>
    </row>
    <row r="49" spans="1:20" ht="15" customHeight="1">
      <c r="A49" s="1"/>
      <c r="B49" s="1"/>
      <c r="C49" s="1"/>
      <c r="D49" s="1"/>
      <c r="E49" s="719"/>
      <c r="F49" s="1"/>
      <c r="G49" s="719"/>
      <c r="H49" s="1"/>
      <c r="I49" s="726"/>
      <c r="K49" s="470" t="s">
        <v>3335</v>
      </c>
      <c r="L49" s="487" t="s">
        <v>3336</v>
      </c>
      <c r="M49" s="488">
        <v>0.69589999999999996</v>
      </c>
    </row>
    <row r="50" spans="1:20" ht="15" customHeight="1">
      <c r="A50" s="1"/>
      <c r="B50" s="1"/>
      <c r="C50" s="1"/>
      <c r="D50" s="1"/>
      <c r="E50" s="719"/>
      <c r="F50" s="1"/>
      <c r="G50" s="719"/>
      <c r="H50" s="1"/>
      <c r="I50" s="726"/>
      <c r="K50" s="457"/>
      <c r="L50" s="476" t="s">
        <v>3321</v>
      </c>
      <c r="M50" s="489">
        <v>0.70089999999999997</v>
      </c>
    </row>
    <row r="51" spans="1:20" ht="19.350000000000001" customHeight="1" thickBot="1">
      <c r="A51" s="1"/>
      <c r="B51" s="1"/>
      <c r="C51" s="1"/>
      <c r="D51" s="1"/>
      <c r="E51" s="719"/>
      <c r="F51" s="490">
        <v>1</v>
      </c>
      <c r="G51" s="719"/>
      <c r="H51" s="490">
        <v>1</v>
      </c>
      <c r="I51" s="726"/>
      <c r="K51" s="457"/>
      <c r="L51" s="491" t="s">
        <v>3337</v>
      </c>
      <c r="M51" s="492" t="s">
        <v>3338</v>
      </c>
      <c r="N51" s="3"/>
      <c r="O51" s="3"/>
      <c r="P51" s="3"/>
      <c r="Q51" s="3"/>
    </row>
    <row r="52" spans="1:20" ht="18" customHeight="1" thickTop="1">
      <c r="A52" s="1"/>
      <c r="B52" s="1"/>
      <c r="C52" s="1"/>
      <c r="D52" s="1"/>
      <c r="E52" s="719"/>
      <c r="F52" s="1"/>
      <c r="G52" s="719"/>
      <c r="H52" s="1"/>
      <c r="I52" s="726"/>
      <c r="K52" s="470"/>
      <c r="L52" s="699" t="s">
        <v>3185</v>
      </c>
      <c r="M52" s="723"/>
      <c r="N52" s="3"/>
      <c r="O52" s="3"/>
      <c r="P52" s="3"/>
      <c r="Q52" s="2"/>
    </row>
    <row r="53" spans="1:20" ht="15.75" customHeight="1">
      <c r="A53" s="1"/>
      <c r="B53" s="1"/>
      <c r="C53" s="1"/>
      <c r="D53" s="1"/>
      <c r="E53" s="719"/>
      <c r="F53" s="1"/>
      <c r="G53" s="719"/>
      <c r="H53" s="1"/>
      <c r="I53" s="726"/>
      <c r="K53" s="466"/>
      <c r="L53" s="460" t="s">
        <v>3320</v>
      </c>
      <c r="M53" s="461">
        <v>1</v>
      </c>
      <c r="N53" s="493"/>
      <c r="O53" s="494"/>
      <c r="P53" s="495"/>
      <c r="Q53" s="496"/>
    </row>
    <row r="54" spans="1:20" ht="15" customHeight="1" thickBot="1">
      <c r="A54" s="1"/>
      <c r="B54" s="1"/>
      <c r="C54" s="1"/>
      <c r="D54" s="1"/>
      <c r="E54" s="719"/>
      <c r="F54" s="1"/>
      <c r="G54" s="719"/>
      <c r="H54" s="1"/>
      <c r="I54" s="726"/>
      <c r="K54" s="457"/>
      <c r="L54" s="463" t="s">
        <v>3321</v>
      </c>
      <c r="M54" s="464">
        <v>1</v>
      </c>
      <c r="N54" s="3"/>
      <c r="O54" s="494"/>
      <c r="P54" s="495"/>
      <c r="Q54" s="3"/>
    </row>
    <row r="55" spans="1:20" ht="15.75" customHeight="1" thickTop="1">
      <c r="A55" s="1"/>
      <c r="B55" s="1"/>
      <c r="C55" s="1"/>
      <c r="D55" s="1"/>
      <c r="E55" s="719"/>
      <c r="F55" s="1"/>
      <c r="G55" s="719"/>
      <c r="H55" s="1"/>
      <c r="I55" s="726"/>
      <c r="K55" s="457"/>
      <c r="L55" s="491" t="s">
        <v>3339</v>
      </c>
      <c r="M55" s="492" t="s">
        <v>3340</v>
      </c>
      <c r="O55" s="492"/>
      <c r="P55" s="492"/>
    </row>
    <row r="56" spans="1:20" ht="12" customHeight="1">
      <c r="A56" s="1"/>
      <c r="B56" s="1"/>
      <c r="C56" s="1"/>
      <c r="D56" s="1"/>
      <c r="E56" s="719"/>
      <c r="F56" s="1"/>
      <c r="G56" s="720"/>
      <c r="H56" s="1"/>
      <c r="I56" s="726"/>
      <c r="K56" s="472">
        <v>1</v>
      </c>
      <c r="L56" s="724" t="s">
        <v>3341</v>
      </c>
      <c r="M56" s="717"/>
      <c r="Q56" s="497"/>
    </row>
    <row r="57" spans="1:20" ht="24.75" customHeight="1">
      <c r="A57" s="1"/>
      <c r="B57" s="1"/>
      <c r="C57" s="1"/>
      <c r="D57" s="1"/>
      <c r="E57" s="719"/>
      <c r="F57" s="1"/>
      <c r="G57" s="1"/>
      <c r="H57" s="1"/>
      <c r="I57" s="726"/>
      <c r="K57" s="470" t="s">
        <v>3342</v>
      </c>
      <c r="L57" s="487" t="s">
        <v>3320</v>
      </c>
      <c r="M57" s="488">
        <v>0.71289999999999998</v>
      </c>
      <c r="N57" s="498">
        <v>1</v>
      </c>
      <c r="O57" s="716" t="s">
        <v>3343</v>
      </c>
      <c r="P57" s="717"/>
      <c r="Q57" s="497"/>
      <c r="R57" s="497"/>
      <c r="S57" s="497"/>
    </row>
    <row r="58" spans="1:20" ht="18.75" customHeight="1">
      <c r="A58" s="1"/>
      <c r="B58" s="1"/>
      <c r="C58" s="1"/>
      <c r="D58" s="1"/>
      <c r="E58" s="719"/>
      <c r="F58" s="1"/>
      <c r="G58" s="1"/>
      <c r="H58" s="1"/>
      <c r="I58" s="726"/>
      <c r="K58" s="470" t="s">
        <v>3344</v>
      </c>
      <c r="L58" s="487" t="s">
        <v>3345</v>
      </c>
      <c r="M58" s="488">
        <f>0.1434+0.0011*0.0024</f>
        <v>0.14340264</v>
      </c>
      <c r="O58" s="484" t="s">
        <v>3324</v>
      </c>
      <c r="P58" s="485">
        <v>2.3999999999999998E-3</v>
      </c>
      <c r="Q58" s="470"/>
      <c r="R58" s="497"/>
      <c r="S58" s="497"/>
    </row>
    <row r="59" spans="1:20" ht="15" customHeight="1">
      <c r="A59" s="1"/>
      <c r="B59" s="1"/>
      <c r="C59" s="1"/>
      <c r="D59" s="1"/>
      <c r="E59" s="720"/>
      <c r="F59" s="1"/>
      <c r="G59" s="1"/>
      <c r="H59" s="1"/>
      <c r="I59" s="726"/>
      <c r="K59" s="475"/>
      <c r="L59" s="476" t="s">
        <v>3321</v>
      </c>
      <c r="M59" s="489">
        <v>0.85629999999999995</v>
      </c>
      <c r="N59" s="499"/>
      <c r="O59" s="476" t="s">
        <v>3321</v>
      </c>
      <c r="P59" s="486">
        <v>0</v>
      </c>
      <c r="Q59" s="453"/>
      <c r="R59" s="497"/>
      <c r="S59" s="497"/>
    </row>
    <row r="60" spans="1:20" ht="21" customHeight="1">
      <c r="A60" s="1"/>
      <c r="B60" s="1"/>
      <c r="C60" s="1"/>
      <c r="D60" s="1"/>
      <c r="E60" s="1"/>
      <c r="F60" s="1"/>
      <c r="G60" s="1"/>
      <c r="H60" s="1"/>
      <c r="I60" s="726"/>
      <c r="K60" s="475"/>
      <c r="L60" s="491" t="s">
        <v>3346</v>
      </c>
      <c r="M60" s="492" t="s">
        <v>3347</v>
      </c>
      <c r="O60" s="1"/>
      <c r="P60" s="497"/>
      <c r="Q60" s="497"/>
      <c r="R60" s="497"/>
      <c r="S60" s="497"/>
    </row>
    <row r="61" spans="1:20" ht="24.75" customHeight="1">
      <c r="A61" s="1"/>
      <c r="B61" s="1"/>
      <c r="C61" s="1"/>
      <c r="D61" s="1"/>
      <c r="E61" s="1"/>
      <c r="F61" s="1"/>
      <c r="G61" s="1"/>
      <c r="H61" s="1"/>
      <c r="I61" s="726"/>
      <c r="K61" s="472">
        <v>1</v>
      </c>
      <c r="L61" s="721" t="s">
        <v>3348</v>
      </c>
      <c r="M61" s="722"/>
      <c r="N61" s="483">
        <v>1</v>
      </c>
      <c r="O61" s="716" t="s">
        <v>3349</v>
      </c>
      <c r="P61" s="730"/>
      <c r="Q61" s="500">
        <v>1</v>
      </c>
      <c r="R61" s="733" t="s">
        <v>3350</v>
      </c>
      <c r="S61" s="734"/>
      <c r="T61" s="735"/>
    </row>
    <row r="62" spans="1:20" ht="15" customHeight="1">
      <c r="A62" s="1"/>
      <c r="B62" s="1"/>
      <c r="C62" s="1"/>
      <c r="D62" s="1"/>
      <c r="E62" s="1"/>
      <c r="F62" s="1"/>
      <c r="G62" s="1"/>
      <c r="H62" s="1"/>
      <c r="I62" s="726"/>
      <c r="K62" s="467"/>
      <c r="L62" s="487" t="s">
        <v>3320</v>
      </c>
      <c r="M62" s="488">
        <v>2.3999999999999998E-3</v>
      </c>
      <c r="N62" s="467" t="s">
        <v>3323</v>
      </c>
      <c r="O62" s="484" t="s">
        <v>3324</v>
      </c>
      <c r="P62" s="485">
        <v>2.3999999999999998E-3</v>
      </c>
      <c r="Q62" s="467" t="s">
        <v>3323</v>
      </c>
      <c r="R62" s="484" t="s">
        <v>3351</v>
      </c>
      <c r="S62" s="494"/>
      <c r="T62" s="485">
        <v>2.3999999999999998E-3</v>
      </c>
    </row>
    <row r="63" spans="1:20" ht="15" customHeight="1">
      <c r="A63" s="1"/>
      <c r="B63" s="1"/>
      <c r="C63" s="1"/>
      <c r="D63" s="1"/>
      <c r="E63" s="1"/>
      <c r="F63" s="1"/>
      <c r="G63" s="1"/>
      <c r="H63" s="1"/>
      <c r="I63" s="726"/>
      <c r="K63" s="501"/>
      <c r="L63" s="476" t="s">
        <v>3321</v>
      </c>
      <c r="M63" s="489">
        <v>0.4</v>
      </c>
      <c r="N63" s="470" t="s">
        <v>3325</v>
      </c>
      <c r="O63" s="476" t="s">
        <v>3321</v>
      </c>
      <c r="P63" s="502">
        <v>0</v>
      </c>
      <c r="Q63" s="470" t="s">
        <v>3325</v>
      </c>
      <c r="R63" s="476" t="s">
        <v>3321</v>
      </c>
      <c r="S63" s="503"/>
      <c r="T63" s="502">
        <v>0</v>
      </c>
    </row>
    <row r="64" spans="1:20" ht="23.1" customHeight="1" thickBot="1">
      <c r="A64" s="1"/>
      <c r="B64" s="1"/>
      <c r="C64" s="1"/>
      <c r="D64" s="1"/>
      <c r="E64" s="1"/>
      <c r="F64" s="1"/>
      <c r="G64" s="1"/>
      <c r="H64" s="1"/>
      <c r="I64" s="727"/>
      <c r="K64" s="475"/>
      <c r="L64" s="504"/>
      <c r="M64" s="505"/>
      <c r="N64" s="457"/>
      <c r="O64" s="506"/>
      <c r="P64" s="507"/>
    </row>
    <row r="65" spans="1:19" ht="15.75" thickTop="1">
      <c r="A65" s="1"/>
      <c r="B65" s="1"/>
      <c r="C65" s="1"/>
      <c r="D65" s="1"/>
      <c r="E65" s="1"/>
      <c r="F65" s="1"/>
      <c r="G65" s="1"/>
      <c r="H65" s="1"/>
      <c r="K65" s="457"/>
      <c r="L65" s="699" t="s">
        <v>3352</v>
      </c>
      <c r="M65" s="736"/>
      <c r="N65" s="508"/>
    </row>
    <row r="66" spans="1:19" ht="15.75" customHeight="1">
      <c r="A66" s="1"/>
      <c r="B66" s="1"/>
      <c r="C66" s="1"/>
      <c r="D66" s="1"/>
      <c r="E66" s="1"/>
      <c r="F66" s="1"/>
      <c r="G66" s="1"/>
      <c r="H66" s="1"/>
      <c r="K66" s="470"/>
      <c r="L66" s="737"/>
      <c r="M66" s="738"/>
      <c r="N66" s="508"/>
      <c r="O66" s="498"/>
      <c r="P66" s="509"/>
    </row>
    <row r="67" spans="1:19">
      <c r="A67" s="1"/>
      <c r="B67" s="1"/>
      <c r="C67" s="1"/>
      <c r="D67" s="1"/>
      <c r="E67" s="1"/>
      <c r="F67" s="1"/>
      <c r="G67" s="1"/>
      <c r="H67" s="1"/>
      <c r="K67" s="465"/>
      <c r="L67" s="460" t="s">
        <v>3320</v>
      </c>
      <c r="M67" s="461">
        <v>0.40079999999999999</v>
      </c>
      <c r="N67" s="510"/>
      <c r="P67" s="511"/>
    </row>
    <row r="68" spans="1:19" ht="15.75" thickBot="1">
      <c r="A68" s="1"/>
      <c r="B68" s="1"/>
      <c r="C68" s="1"/>
      <c r="D68" s="1"/>
      <c r="E68" s="1"/>
      <c r="F68" s="1"/>
      <c r="G68" s="1"/>
      <c r="H68" s="1"/>
      <c r="K68" s="457"/>
      <c r="L68" s="463" t="s">
        <v>3321</v>
      </c>
      <c r="M68" s="464">
        <v>0.40079999999999999</v>
      </c>
      <c r="P68" s="492"/>
    </row>
    <row r="69" spans="1:19" ht="15.75" customHeight="1" thickTop="1">
      <c r="A69" s="1"/>
      <c r="B69" s="1"/>
      <c r="C69" s="1"/>
      <c r="D69" s="1"/>
      <c r="E69" s="1"/>
      <c r="F69" s="1"/>
      <c r="G69" s="1"/>
      <c r="H69" s="1"/>
      <c r="K69" s="512"/>
      <c r="N69" s="3"/>
      <c r="P69" s="1"/>
    </row>
    <row r="70" spans="1:19" ht="27" customHeight="1">
      <c r="A70" s="1"/>
      <c r="B70" s="1"/>
      <c r="C70" s="1"/>
      <c r="D70" s="1"/>
      <c r="E70" s="1"/>
      <c r="F70" s="1"/>
      <c r="G70" s="1"/>
      <c r="H70" s="1"/>
      <c r="K70" s="472">
        <v>2</v>
      </c>
      <c r="L70" s="739" t="s">
        <v>3353</v>
      </c>
      <c r="M70" s="717"/>
    </row>
    <row r="71" spans="1:19" ht="15" customHeight="1">
      <c r="A71" s="1"/>
      <c r="B71" s="1"/>
      <c r="C71" s="1"/>
      <c r="D71" s="1"/>
      <c r="E71" s="1"/>
      <c r="F71" s="1"/>
      <c r="G71" s="1"/>
      <c r="H71" s="1"/>
      <c r="I71" s="3"/>
      <c r="J71" s="3"/>
      <c r="K71" s="475"/>
      <c r="L71" s="487" t="s">
        <v>3320</v>
      </c>
      <c r="M71" s="488">
        <v>0.2</v>
      </c>
    </row>
    <row r="72" spans="1:19">
      <c r="A72" s="1"/>
      <c r="B72" s="1"/>
      <c r="C72" s="1"/>
      <c r="D72" s="1"/>
      <c r="E72" s="1"/>
      <c r="F72" s="1"/>
      <c r="G72" s="1"/>
      <c r="H72" s="1"/>
      <c r="K72" s="475"/>
      <c r="L72" s="476" t="s">
        <v>3321</v>
      </c>
      <c r="M72" s="489">
        <v>0.2</v>
      </c>
      <c r="R72" s="3"/>
      <c r="S72" s="3"/>
    </row>
    <row r="73" spans="1:19">
      <c r="A73" s="1"/>
      <c r="B73" s="1"/>
      <c r="C73" s="1"/>
      <c r="D73" s="1"/>
      <c r="E73" s="1"/>
      <c r="F73" s="1"/>
      <c r="G73" s="1"/>
      <c r="H73" s="1"/>
      <c r="K73" s="475"/>
      <c r="R73" s="3"/>
      <c r="S73" s="3"/>
    </row>
    <row r="74" spans="1:19" ht="31.35" customHeight="1">
      <c r="A74" s="1"/>
      <c r="B74" s="1"/>
      <c r="C74" s="1"/>
      <c r="D74" s="1"/>
      <c r="E74" s="1"/>
      <c r="F74" s="1"/>
      <c r="G74" s="1"/>
      <c r="H74" s="1"/>
      <c r="K74" s="513">
        <v>1</v>
      </c>
      <c r="L74" s="514" t="s">
        <v>3354</v>
      </c>
      <c r="M74" s="515"/>
      <c r="R74" s="483"/>
    </row>
    <row r="75" spans="1:19">
      <c r="A75" s="1"/>
      <c r="B75" s="1"/>
      <c r="C75" s="1"/>
      <c r="D75" s="1"/>
      <c r="E75" s="1"/>
      <c r="F75" s="1"/>
      <c r="G75" s="1"/>
      <c r="H75" s="1"/>
      <c r="K75" s="516"/>
      <c r="L75" s="487" t="s">
        <v>3320</v>
      </c>
      <c r="M75" s="488">
        <v>0.28999999999999998</v>
      </c>
      <c r="O75" s="453"/>
      <c r="R75" s="453"/>
    </row>
    <row r="76" spans="1:19">
      <c r="A76" s="1"/>
      <c r="B76" s="1"/>
      <c r="C76" s="1"/>
      <c r="D76" s="1"/>
      <c r="E76" s="1"/>
      <c r="F76" s="1"/>
      <c r="G76" s="1"/>
      <c r="H76" s="1"/>
      <c r="K76" s="475"/>
      <c r="L76" s="476" t="s">
        <v>3321</v>
      </c>
      <c r="M76" s="489">
        <v>0.28999999999999998</v>
      </c>
      <c r="O76" s="453"/>
      <c r="R76" s="453"/>
    </row>
    <row r="77" spans="1:19">
      <c r="A77" s="1"/>
      <c r="B77" s="1"/>
      <c r="C77" s="1"/>
      <c r="D77" s="1"/>
      <c r="E77" s="1"/>
      <c r="F77" s="1"/>
      <c r="G77" s="1"/>
      <c r="H77" s="1"/>
      <c r="K77" s="457"/>
      <c r="O77" s="453"/>
    </row>
    <row r="78" spans="1:19" ht="26.85" customHeight="1">
      <c r="A78" s="1"/>
      <c r="B78" s="1"/>
      <c r="C78" s="1"/>
      <c r="D78" s="1"/>
      <c r="E78" s="1"/>
      <c r="F78" s="1"/>
      <c r="G78" s="1"/>
      <c r="H78" s="1"/>
      <c r="K78" s="513">
        <v>2</v>
      </c>
      <c r="L78" s="724" t="s">
        <v>3355</v>
      </c>
      <c r="M78" s="731"/>
      <c r="O78" s="483"/>
    </row>
    <row r="79" spans="1:19" ht="15" customHeight="1">
      <c r="A79" s="1"/>
      <c r="B79" s="1"/>
      <c r="C79" s="1"/>
      <c r="D79" s="1"/>
      <c r="E79" s="1"/>
      <c r="F79" s="1"/>
      <c r="G79" s="1"/>
      <c r="H79" s="1"/>
      <c r="K79" s="457"/>
      <c r="L79" s="487" t="s">
        <v>3320</v>
      </c>
      <c r="M79" s="488">
        <v>0.23250000000000001</v>
      </c>
      <c r="O79" s="740"/>
      <c r="P79" s="740"/>
      <c r="Q79" s="740"/>
    </row>
    <row r="80" spans="1:19">
      <c r="A80" s="1"/>
      <c r="B80" s="1"/>
      <c r="C80" s="1"/>
      <c r="D80" s="1"/>
      <c r="E80" s="1"/>
      <c r="F80" s="1"/>
      <c r="G80" s="1"/>
      <c r="H80" s="1"/>
      <c r="K80" s="475"/>
      <c r="L80" s="476" t="s">
        <v>3321</v>
      </c>
      <c r="M80" s="489">
        <v>0.23250000000000001</v>
      </c>
      <c r="O80" s="740"/>
      <c r="P80" s="740"/>
      <c r="Q80" s="740"/>
      <c r="R80" s="517"/>
    </row>
    <row r="81" spans="1:19" ht="15" customHeight="1">
      <c r="A81" s="1"/>
      <c r="B81" s="1"/>
      <c r="C81" s="1"/>
      <c r="D81" s="1"/>
      <c r="E81" s="1"/>
      <c r="F81" s="1"/>
      <c r="G81" s="1"/>
      <c r="H81" s="1"/>
      <c r="K81" s="475"/>
      <c r="L81" s="506"/>
      <c r="M81" s="518"/>
      <c r="O81" s="453"/>
      <c r="P81" s="517"/>
      <c r="Q81" s="517"/>
      <c r="R81" s="517"/>
      <c r="S81" s="519"/>
    </row>
    <row r="82" spans="1:19" ht="15" customHeight="1">
      <c r="A82" s="1"/>
      <c r="B82" s="1"/>
      <c r="C82" s="1"/>
      <c r="D82" s="1"/>
      <c r="E82" s="1"/>
      <c r="F82" s="1"/>
      <c r="G82" s="1"/>
      <c r="H82" s="1"/>
      <c r="K82" s="513">
        <v>1</v>
      </c>
      <c r="L82" s="724" t="s">
        <v>3356</v>
      </c>
      <c r="M82" s="731"/>
      <c r="N82" s="517"/>
      <c r="O82" s="519"/>
      <c r="P82" s="517"/>
      <c r="S82" s="519"/>
    </row>
    <row r="83" spans="1:19" ht="15" customHeight="1">
      <c r="A83" s="1"/>
      <c r="B83" s="1"/>
      <c r="C83" s="1"/>
      <c r="D83" s="1"/>
      <c r="E83" s="1"/>
      <c r="F83" s="1"/>
      <c r="G83" s="1"/>
      <c r="H83" s="1"/>
      <c r="K83" s="475"/>
      <c r="L83" s="487" t="s">
        <v>3320</v>
      </c>
      <c r="M83" s="488">
        <v>0.42820000000000003</v>
      </c>
      <c r="O83" s="519"/>
    </row>
    <row r="84" spans="1:19" ht="15" customHeight="1">
      <c r="A84" s="1"/>
      <c r="B84" s="1"/>
      <c r="C84" s="1"/>
      <c r="D84" s="1"/>
      <c r="E84" s="1"/>
      <c r="F84" s="1"/>
      <c r="G84" s="1"/>
      <c r="H84" s="1"/>
      <c r="K84" s="457"/>
      <c r="L84" s="476" t="s">
        <v>3321</v>
      </c>
      <c r="M84" s="489">
        <v>0.42820000000000003</v>
      </c>
      <c r="N84" s="517"/>
      <c r="O84" s="519"/>
      <c r="P84" s="517"/>
    </row>
    <row r="85" spans="1:19" ht="15.75" thickBot="1">
      <c r="A85" s="1"/>
      <c r="B85" s="1"/>
      <c r="C85" s="1"/>
      <c r="D85" s="1"/>
      <c r="E85" s="1"/>
      <c r="F85" s="1"/>
      <c r="G85" s="1"/>
      <c r="H85" s="1"/>
      <c r="K85" s="475"/>
      <c r="L85" s="732"/>
      <c r="M85" s="732"/>
      <c r="O85" s="519"/>
    </row>
    <row r="86" spans="1:19" ht="15" customHeight="1" thickTop="1">
      <c r="A86" s="1"/>
      <c r="B86" s="1"/>
      <c r="C86" s="1"/>
      <c r="D86" s="1"/>
      <c r="E86" s="1"/>
      <c r="F86" s="1"/>
      <c r="G86" s="1"/>
      <c r="H86" s="1"/>
      <c r="K86" s="520"/>
      <c r="L86" s="699" t="s">
        <v>3150</v>
      </c>
      <c r="M86" s="723"/>
      <c r="N86" s="517"/>
      <c r="O86" s="519"/>
      <c r="P86" s="517"/>
    </row>
    <row r="87" spans="1:19">
      <c r="E87" s="1"/>
      <c r="F87" s="1"/>
      <c r="G87" s="1"/>
      <c r="H87" s="1"/>
      <c r="K87" s="521"/>
      <c r="L87" s="460" t="s">
        <v>3320</v>
      </c>
      <c r="M87" s="461">
        <v>1</v>
      </c>
      <c r="O87" s="519"/>
    </row>
    <row r="88" spans="1:19" ht="15.75" thickBot="1">
      <c r="E88" s="1"/>
      <c r="F88" s="1"/>
      <c r="G88" s="1"/>
      <c r="H88" s="1"/>
      <c r="K88" s="521"/>
      <c r="L88" s="463" t="s">
        <v>3321</v>
      </c>
      <c r="M88" s="464">
        <v>1</v>
      </c>
      <c r="N88" s="517"/>
      <c r="O88" s="519"/>
      <c r="P88" s="517"/>
    </row>
    <row r="89" spans="1:19" ht="16.5" thickTop="1" thickBot="1">
      <c r="E89" s="1"/>
      <c r="F89" s="1"/>
      <c r="G89" s="1"/>
      <c r="H89" s="1"/>
      <c r="K89" s="521"/>
      <c r="L89" s="506"/>
      <c r="M89" s="518"/>
      <c r="N89" s="517"/>
      <c r="O89" s="519"/>
      <c r="P89" s="517"/>
    </row>
    <row r="90" spans="1:19" ht="15.75" thickTop="1">
      <c r="E90" s="1"/>
      <c r="F90" s="1"/>
      <c r="G90" s="1"/>
      <c r="H90" s="1"/>
      <c r="K90" s="522"/>
      <c r="L90" s="699" t="s">
        <v>3169</v>
      </c>
      <c r="M90" s="700"/>
      <c r="N90" s="517"/>
      <c r="O90" s="519"/>
      <c r="P90" s="517"/>
    </row>
    <row r="91" spans="1:19">
      <c r="E91" s="1"/>
      <c r="F91" s="1"/>
      <c r="G91" s="1"/>
      <c r="H91" s="1"/>
      <c r="K91" s="457"/>
      <c r="L91" s="460" t="s">
        <v>3320</v>
      </c>
      <c r="M91" s="461">
        <v>1</v>
      </c>
      <c r="N91" s="517"/>
      <c r="O91" s="519"/>
      <c r="P91" s="517"/>
    </row>
    <row r="92" spans="1:19" ht="15.75" thickBot="1">
      <c r="E92" s="1"/>
      <c r="F92" s="1"/>
      <c r="G92" s="1"/>
      <c r="H92" s="1"/>
      <c r="K92" s="457"/>
      <c r="L92" s="463" t="s">
        <v>3321</v>
      </c>
      <c r="M92" s="464">
        <v>1</v>
      </c>
      <c r="N92" s="517"/>
      <c r="O92" s="519"/>
      <c r="P92" s="517"/>
    </row>
    <row r="93" spans="1:19" ht="15.75" thickTop="1">
      <c r="E93" s="1"/>
      <c r="F93" s="1"/>
      <c r="G93" s="1"/>
      <c r="H93" s="1"/>
      <c r="K93" s="457"/>
      <c r="L93" s="506"/>
      <c r="M93" s="518"/>
      <c r="N93" s="517"/>
      <c r="O93" s="519"/>
      <c r="P93" s="517"/>
    </row>
    <row r="94" spans="1:19">
      <c r="E94" s="1"/>
      <c r="F94" s="1"/>
      <c r="G94" s="1"/>
      <c r="H94" s="1"/>
      <c r="K94" s="522">
        <v>2</v>
      </c>
      <c r="L94" s="721" t="s">
        <v>3357</v>
      </c>
      <c r="M94" s="741"/>
      <c r="N94" s="517"/>
      <c r="O94" s="519"/>
      <c r="P94" s="517"/>
    </row>
    <row r="95" spans="1:19">
      <c r="E95" s="1"/>
      <c r="F95" s="1"/>
      <c r="G95" s="1"/>
      <c r="H95" s="1"/>
      <c r="K95" s="457"/>
      <c r="L95" s="487" t="s">
        <v>3320</v>
      </c>
      <c r="M95" s="488">
        <v>1</v>
      </c>
      <c r="N95" s="517"/>
      <c r="O95" s="519"/>
      <c r="P95" s="517"/>
    </row>
    <row r="96" spans="1:19">
      <c r="E96" s="1"/>
      <c r="F96" s="1"/>
      <c r="G96" s="1"/>
      <c r="H96" s="1"/>
      <c r="K96" s="457"/>
      <c r="L96" s="476" t="s">
        <v>3321</v>
      </c>
      <c r="M96" s="489">
        <v>1</v>
      </c>
      <c r="N96" s="517"/>
      <c r="O96" s="519"/>
      <c r="P96" s="517"/>
    </row>
    <row r="97" spans="5:16" ht="15" customHeight="1">
      <c r="E97" s="1"/>
      <c r="F97" s="1"/>
      <c r="G97" s="1"/>
      <c r="H97" s="1"/>
      <c r="K97" s="457"/>
      <c r="L97" s="506"/>
      <c r="M97" s="518"/>
      <c r="N97" s="517"/>
      <c r="O97" s="519"/>
      <c r="P97" s="517"/>
    </row>
    <row r="98" spans="5:16">
      <c r="E98" s="1"/>
      <c r="F98" s="1"/>
      <c r="G98" s="1"/>
      <c r="H98" s="1"/>
      <c r="K98" s="522">
        <v>2</v>
      </c>
      <c r="L98" s="721" t="s">
        <v>3358</v>
      </c>
      <c r="M98" s="741"/>
      <c r="N98" s="517"/>
      <c r="O98" s="519"/>
      <c r="P98" s="517"/>
    </row>
    <row r="99" spans="5:16">
      <c r="E99" s="1"/>
      <c r="F99" s="1"/>
      <c r="G99" s="1"/>
      <c r="H99" s="1"/>
      <c r="K99" s="457"/>
      <c r="L99" s="487" t="s">
        <v>3320</v>
      </c>
      <c r="M99" s="488">
        <v>0.1177</v>
      </c>
      <c r="N99" s="517"/>
      <c r="O99" s="519"/>
      <c r="P99" s="517"/>
    </row>
    <row r="100" spans="5:16">
      <c r="E100" s="1"/>
      <c r="F100" s="1"/>
      <c r="G100" s="1"/>
      <c r="H100" s="1"/>
      <c r="K100" s="457"/>
      <c r="L100" s="476" t="s">
        <v>3321</v>
      </c>
      <c r="M100" s="489">
        <v>0.1177</v>
      </c>
      <c r="N100" s="517"/>
      <c r="O100" s="519"/>
      <c r="P100" s="517"/>
    </row>
    <row r="101" spans="5:16" ht="14.45" customHeight="1">
      <c r="E101" s="1"/>
      <c r="F101" s="1"/>
      <c r="G101" s="1"/>
      <c r="H101" s="1"/>
      <c r="K101" s="521"/>
      <c r="L101" s="506"/>
      <c r="M101" s="518"/>
      <c r="N101" s="517"/>
      <c r="O101" s="519"/>
      <c r="P101" s="517"/>
    </row>
    <row r="102" spans="5:16" ht="14.45" customHeight="1">
      <c r="E102" s="1"/>
      <c r="F102" s="1"/>
      <c r="G102" s="1"/>
      <c r="H102" s="1"/>
      <c r="K102" s="3">
        <v>2</v>
      </c>
      <c r="L102" s="724" t="s">
        <v>3359</v>
      </c>
      <c r="M102" s="731"/>
      <c r="N102" s="517"/>
      <c r="O102" s="519"/>
      <c r="P102" s="517"/>
    </row>
    <row r="103" spans="5:16">
      <c r="E103" s="1"/>
      <c r="F103" s="1"/>
      <c r="G103" s="1"/>
      <c r="H103" s="1"/>
      <c r="K103" s="521"/>
      <c r="L103" s="487" t="s">
        <v>3320</v>
      </c>
      <c r="M103" s="488">
        <v>1</v>
      </c>
      <c r="O103" s="519"/>
    </row>
    <row r="104" spans="5:16">
      <c r="E104" s="1"/>
      <c r="F104" s="1"/>
      <c r="G104" s="1"/>
      <c r="H104" s="1"/>
      <c r="K104" s="521"/>
      <c r="L104" s="476" t="s">
        <v>3321</v>
      </c>
      <c r="M104" s="489">
        <v>1</v>
      </c>
      <c r="N104" s="517"/>
      <c r="O104" s="519"/>
      <c r="P104" s="517"/>
    </row>
    <row r="105" spans="5:16">
      <c r="E105" s="1"/>
      <c r="F105" s="1"/>
      <c r="G105" s="1"/>
      <c r="H105" s="1"/>
      <c r="K105" s="521"/>
      <c r="L105" s="521"/>
      <c r="M105" s="521"/>
      <c r="O105" s="519"/>
    </row>
    <row r="106" spans="5:16" ht="15.75" thickBot="1">
      <c r="E106" s="1"/>
      <c r="F106" s="1"/>
      <c r="G106" s="1"/>
      <c r="H106" s="1"/>
      <c r="K106" s="521"/>
      <c r="L106" s="521"/>
      <c r="M106" s="521"/>
      <c r="N106" s="517"/>
      <c r="O106" s="519"/>
      <c r="P106" s="517"/>
    </row>
    <row r="107" spans="5:16" ht="15.75" thickTop="1">
      <c r="E107" s="1"/>
      <c r="F107" s="1"/>
      <c r="G107" s="1"/>
      <c r="H107" s="1"/>
      <c r="K107" s="742" t="s">
        <v>3360</v>
      </c>
      <c r="L107" s="743"/>
      <c r="M107" s="744"/>
      <c r="O107" s="519"/>
    </row>
    <row r="108" spans="5:16" ht="15.75" thickBot="1">
      <c r="E108" s="1"/>
      <c r="F108" s="1"/>
      <c r="G108" s="1"/>
      <c r="H108" s="1"/>
      <c r="K108" s="745"/>
      <c r="L108" s="746"/>
      <c r="M108" s="747"/>
    </row>
    <row r="109" spans="5:16" ht="15.75" thickTop="1">
      <c r="E109" s="1"/>
      <c r="F109" s="1"/>
      <c r="G109" s="1"/>
      <c r="H109" s="1"/>
      <c r="K109" s="453"/>
    </row>
    <row r="110" spans="5:16" ht="15" customHeight="1">
      <c r="E110" s="1"/>
      <c r="F110" s="1"/>
      <c r="G110" s="1"/>
      <c r="H110" s="1"/>
      <c r="K110" s="483" t="s">
        <v>3361</v>
      </c>
    </row>
    <row r="111" spans="5:16" ht="15" customHeight="1">
      <c r="E111" s="1"/>
      <c r="F111" s="1"/>
      <c r="G111" s="1"/>
      <c r="H111" s="1"/>
      <c r="K111" s="740" t="s">
        <v>3362</v>
      </c>
      <c r="L111" s="740"/>
      <c r="M111" s="740"/>
    </row>
    <row r="112" spans="5:16">
      <c r="E112" s="1"/>
      <c r="F112" s="1"/>
      <c r="G112" s="1"/>
      <c r="H112" s="1"/>
      <c r="K112" s="740"/>
      <c r="L112" s="740"/>
      <c r="M112" s="740"/>
    </row>
    <row r="113" spans="1:13">
      <c r="E113" s="1"/>
      <c r="F113" s="1"/>
      <c r="G113" s="1"/>
      <c r="H113" s="1"/>
      <c r="K113" s="453" t="s">
        <v>3363</v>
      </c>
      <c r="L113" s="517"/>
      <c r="M113" s="517"/>
    </row>
    <row r="114" spans="1:13">
      <c r="E114" s="1"/>
      <c r="F114" s="1"/>
      <c r="G114" s="1"/>
      <c r="H114" s="1"/>
      <c r="K114" s="453" t="s">
        <v>3364</v>
      </c>
      <c r="L114" s="517"/>
      <c r="M114" s="517"/>
    </row>
    <row r="115" spans="1:13">
      <c r="A115" s="1"/>
      <c r="B115" s="1"/>
      <c r="C115" s="1"/>
      <c r="D115" s="1"/>
    </row>
    <row r="116" spans="1:13">
      <c r="A116" s="1"/>
      <c r="B116" s="1"/>
      <c r="C116" s="1"/>
      <c r="D116" s="1"/>
    </row>
    <row r="117" spans="1:13">
      <c r="A117" s="1"/>
      <c r="B117" s="1"/>
      <c r="C117" s="1"/>
      <c r="D117" s="1"/>
    </row>
    <row r="118" spans="1:13">
      <c r="A118" s="1"/>
      <c r="B118" s="1"/>
      <c r="C118" s="1"/>
      <c r="D118" s="1"/>
    </row>
    <row r="119" spans="1:13">
      <c r="A119" s="1"/>
      <c r="B119" s="1"/>
      <c r="C119" s="1"/>
      <c r="D119" s="1"/>
    </row>
    <row r="120" spans="1:13">
      <c r="A120" s="1"/>
      <c r="B120" s="1"/>
      <c r="C120" s="1"/>
      <c r="D120" s="1"/>
    </row>
    <row r="121" spans="1:13">
      <c r="A121" s="1"/>
      <c r="B121" s="1"/>
      <c r="C121" s="1"/>
      <c r="D121" s="1"/>
    </row>
    <row r="122" spans="1:13">
      <c r="A122" s="1"/>
      <c r="B122" s="1"/>
      <c r="C122" s="1"/>
      <c r="D122" s="1"/>
    </row>
    <row r="123" spans="1:13">
      <c r="A123" s="1"/>
      <c r="B123" s="1"/>
      <c r="C123" s="1"/>
      <c r="D123" s="1"/>
    </row>
    <row r="124" spans="1:13">
      <c r="A124" s="1"/>
      <c r="B124" s="1"/>
      <c r="C124" s="1"/>
      <c r="D124" s="1"/>
    </row>
    <row r="125" spans="1:13">
      <c r="A125" s="1"/>
      <c r="B125" s="1"/>
      <c r="C125" s="1"/>
      <c r="D125" s="1"/>
    </row>
    <row r="126" spans="1:13">
      <c r="A126" s="1"/>
      <c r="B126" s="1"/>
      <c r="C126" s="1"/>
      <c r="D126" s="1"/>
    </row>
    <row r="127" spans="1:13">
      <c r="A127" s="1"/>
      <c r="B127" s="1"/>
      <c r="C127" s="1"/>
      <c r="D127" s="1"/>
    </row>
    <row r="128" spans="1:13">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45">
    <mergeCell ref="L94:M94"/>
    <mergeCell ref="L98:M98"/>
    <mergeCell ref="L102:M102"/>
    <mergeCell ref="K107:M108"/>
    <mergeCell ref="K111:M112"/>
    <mergeCell ref="R61:T61"/>
    <mergeCell ref="L65:M66"/>
    <mergeCell ref="L70:M70"/>
    <mergeCell ref="L78:M78"/>
    <mergeCell ref="O79:Q80"/>
    <mergeCell ref="E43:E59"/>
    <mergeCell ref="L43:M43"/>
    <mergeCell ref="L90:M90"/>
    <mergeCell ref="O57:P57"/>
    <mergeCell ref="L61:M61"/>
    <mergeCell ref="O61:P61"/>
    <mergeCell ref="L82:M82"/>
    <mergeCell ref="L85:M85"/>
    <mergeCell ref="L86:M86"/>
    <mergeCell ref="O23:P23"/>
    <mergeCell ref="L27:M27"/>
    <mergeCell ref="O27:P27"/>
    <mergeCell ref="O43:P43"/>
    <mergeCell ref="G46:G56"/>
    <mergeCell ref="L47:M47"/>
    <mergeCell ref="L52:M52"/>
    <mergeCell ref="L56:M56"/>
    <mergeCell ref="L35:M35"/>
    <mergeCell ref="I37:I64"/>
    <mergeCell ref="L39:M39"/>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0866141732283472" right="0.70866141732283472" top="0.78740157480314965" bottom="0.78740157480314965" header="0.31496062992125984" footer="0.31496062992125984"/>
  <pageSetup paperSize="9" scale="90" orientation="landscape" r:id="rId1"/>
  <headerFooter>
    <oddHeader xml:space="preserve">&amp;R&amp;10&amp;"Arial"Internal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zoomScale="55" zoomScaleNormal="55" zoomScaleSheetLayoutView="100" workbookViewId="0">
      <selection sqref="A1:C1"/>
    </sheetView>
  </sheetViews>
  <sheetFormatPr defaultRowHeight="1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c r="A1" s="544" t="s">
        <v>839</v>
      </c>
      <c r="B1" s="545"/>
      <c r="C1" s="545"/>
      <c r="D1" s="185"/>
    </row>
    <row r="2" spans="1:18">
      <c r="A2" s="546" t="s">
        <v>8</v>
      </c>
      <c r="B2" s="547"/>
      <c r="C2" s="547"/>
      <c r="D2" s="207"/>
    </row>
    <row r="3" spans="1:18" ht="15.75" thickBot="1">
      <c r="A3" s="548"/>
      <c r="B3" s="549"/>
      <c r="C3" s="549"/>
      <c r="D3" s="550"/>
    </row>
    <row r="4" spans="1:18">
      <c r="A4" s="551" t="s">
        <v>72</v>
      </c>
      <c r="B4" s="552"/>
      <c r="C4" s="552"/>
      <c r="D4" s="676" t="s">
        <v>3093</v>
      </c>
    </row>
    <row r="5" spans="1:18" ht="28.5" customHeight="1" thickBot="1">
      <c r="A5" s="553"/>
      <c r="B5" s="554"/>
      <c r="C5" s="554"/>
      <c r="D5" s="748"/>
    </row>
    <row r="6" spans="1:18" ht="15.75" thickBot="1">
      <c r="A6" s="431" t="s">
        <v>3021</v>
      </c>
      <c r="B6" s="433"/>
      <c r="C6" s="443">
        <f>Obsah!C4</f>
        <v>43190</v>
      </c>
      <c r="D6" s="32"/>
    </row>
    <row r="7" spans="1:18" ht="41.25" customHeight="1" thickBot="1">
      <c r="A7" s="701" t="s">
        <v>3053</v>
      </c>
      <c r="B7" s="702"/>
      <c r="C7" s="703"/>
      <c r="D7" s="7" t="s">
        <v>73</v>
      </c>
    </row>
    <row r="8" spans="1:18">
      <c r="A8" s="709" t="s">
        <v>866</v>
      </c>
      <c r="B8" s="710"/>
      <c r="C8" s="710"/>
      <c r="D8" s="711"/>
    </row>
    <row r="9" spans="1:18" ht="15" customHeight="1">
      <c r="A9" s="709" t="s">
        <v>3047</v>
      </c>
      <c r="B9" s="710"/>
      <c r="C9" s="710"/>
      <c r="D9" s="711"/>
    </row>
    <row r="10" spans="1:18">
      <c r="A10" s="709" t="s">
        <v>3048</v>
      </c>
      <c r="B10" s="710"/>
      <c r="C10" s="710"/>
      <c r="D10" s="711"/>
    </row>
    <row r="11" spans="1:18">
      <c r="A11" s="709" t="s">
        <v>3049</v>
      </c>
      <c r="B11" s="710"/>
      <c r="C11" s="710"/>
      <c r="D11" s="711"/>
    </row>
    <row r="12" spans="1:18">
      <c r="A12" s="709" t="s">
        <v>3050</v>
      </c>
      <c r="B12" s="710"/>
      <c r="C12" s="710"/>
      <c r="D12" s="711"/>
    </row>
    <row r="13" spans="1:18" ht="15.75" thickBot="1">
      <c r="A13" s="696" t="s">
        <v>3051</v>
      </c>
      <c r="B13" s="697"/>
      <c r="C13" s="697"/>
      <c r="D13" s="698"/>
    </row>
    <row r="15" spans="1:18" ht="22.35" customHeight="1">
      <c r="A15" s="1"/>
      <c r="B15" s="1"/>
      <c r="C15" s="1"/>
      <c r="D15" s="1"/>
      <c r="E15" s="1"/>
      <c r="F15" s="1"/>
      <c r="G15" s="1"/>
      <c r="H15" s="1"/>
      <c r="I15" s="447" t="s">
        <v>3317</v>
      </c>
      <c r="J15" s="448"/>
      <c r="K15" s="449"/>
      <c r="L15" s="448"/>
      <c r="M15" s="448"/>
      <c r="N15" s="450"/>
      <c r="R15" s="451"/>
    </row>
    <row r="16" spans="1:18" ht="17.850000000000001" customHeight="1">
      <c r="A16" s="1"/>
      <c r="B16" s="1"/>
      <c r="C16" s="1"/>
      <c r="D16" s="1"/>
      <c r="E16" s="1"/>
      <c r="F16" s="1"/>
      <c r="G16" s="1"/>
      <c r="H16" s="1"/>
      <c r="I16" s="452" t="s">
        <v>3318</v>
      </c>
      <c r="J16" s="448"/>
      <c r="K16" s="449"/>
      <c r="L16" s="448"/>
      <c r="M16" s="448"/>
      <c r="N16" s="453"/>
    </row>
    <row r="17" spans="1:20">
      <c r="A17" s="1"/>
      <c r="B17" s="1"/>
      <c r="C17" s="1"/>
      <c r="D17" s="1"/>
      <c r="E17" s="1"/>
      <c r="F17" s="1"/>
      <c r="G17" s="1"/>
      <c r="H17" s="1"/>
      <c r="I17" s="454"/>
      <c r="J17" s="455"/>
      <c r="K17" s="456"/>
      <c r="L17" s="455"/>
      <c r="M17" s="455"/>
      <c r="N17" s="455"/>
    </row>
    <row r="18" spans="1:20" ht="15.75" thickBot="1">
      <c r="A18" s="1"/>
      <c r="B18" s="1"/>
      <c r="C18" s="1"/>
      <c r="D18" s="1"/>
      <c r="E18" s="1"/>
      <c r="F18" s="1"/>
      <c r="G18" s="1"/>
      <c r="H18" s="1"/>
      <c r="K18" s="457"/>
      <c r="M18" s="3"/>
      <c r="N18" s="3"/>
      <c r="O18" s="1"/>
      <c r="P18" s="1"/>
      <c r="Q18" s="1"/>
      <c r="R18" s="1"/>
      <c r="S18" s="1"/>
      <c r="T18" s="1"/>
    </row>
    <row r="19" spans="1:20" ht="29.85" customHeight="1" thickTop="1">
      <c r="A19" s="1"/>
      <c r="B19" s="1"/>
      <c r="C19" s="1"/>
      <c r="D19" s="1"/>
      <c r="E19" s="1"/>
      <c r="F19" s="1"/>
      <c r="G19" s="1"/>
      <c r="H19" s="1"/>
      <c r="K19" s="457"/>
      <c r="L19" s="699" t="s">
        <v>3319</v>
      </c>
      <c r="M19" s="700"/>
      <c r="O19" s="458"/>
      <c r="P19" s="459"/>
      <c r="Q19" s="1"/>
      <c r="R19" s="1"/>
      <c r="S19" s="1"/>
      <c r="T19" s="1"/>
    </row>
    <row r="20" spans="1:20" ht="15.75" customHeight="1">
      <c r="A20" s="1"/>
      <c r="B20" s="1"/>
      <c r="C20" s="1"/>
      <c r="D20" s="1"/>
      <c r="E20" s="1"/>
      <c r="F20" s="1"/>
      <c r="G20" s="1"/>
      <c r="H20" s="1"/>
      <c r="K20" s="457"/>
      <c r="L20" s="460" t="s">
        <v>3320</v>
      </c>
      <c r="M20" s="461">
        <v>1</v>
      </c>
      <c r="P20" s="462"/>
      <c r="Q20" s="1"/>
      <c r="R20" s="1"/>
      <c r="S20" s="1"/>
      <c r="T20" s="1"/>
    </row>
    <row r="21" spans="1:20" ht="15.75" thickBot="1">
      <c r="A21" s="1"/>
      <c r="B21" s="1"/>
      <c r="C21" s="1"/>
      <c r="D21" s="1"/>
      <c r="E21" s="1"/>
      <c r="F21" s="1"/>
      <c r="G21" s="1"/>
      <c r="H21" s="1"/>
      <c r="K21" s="457"/>
      <c r="L21" s="463" t="s">
        <v>3321</v>
      </c>
      <c r="M21" s="464">
        <v>1</v>
      </c>
      <c r="P21" s="462"/>
      <c r="Q21" s="1"/>
      <c r="R21" s="1"/>
      <c r="S21" s="1"/>
      <c r="T21" s="1"/>
    </row>
    <row r="22" spans="1:20" ht="16.5" thickTop="1" thickBot="1">
      <c r="A22" s="1"/>
      <c r="B22" s="1"/>
      <c r="C22" s="1"/>
      <c r="D22" s="1"/>
      <c r="E22" s="1"/>
      <c r="F22" s="1"/>
      <c r="G22" s="1"/>
      <c r="H22" s="1"/>
      <c r="K22" s="457"/>
      <c r="P22" s="462"/>
      <c r="Q22" s="1"/>
      <c r="R22" s="1"/>
    </row>
    <row r="23" spans="1:20" ht="20.100000000000001" customHeight="1" thickTop="1">
      <c r="A23" s="1"/>
      <c r="B23" s="1"/>
      <c r="C23" s="1"/>
      <c r="D23" s="1"/>
      <c r="E23" s="1"/>
      <c r="F23" s="1"/>
      <c r="G23" s="1"/>
      <c r="H23" s="1"/>
      <c r="K23" s="465"/>
      <c r="L23" s="699" t="s">
        <v>3170</v>
      </c>
      <c r="M23" s="700"/>
      <c r="O23" s="712" t="s">
        <v>3322</v>
      </c>
      <c r="P23" s="713"/>
    </row>
    <row r="24" spans="1:20" ht="15.75" customHeight="1">
      <c r="A24" s="1"/>
      <c r="B24" s="1"/>
      <c r="C24" s="1"/>
      <c r="D24" s="1"/>
      <c r="E24" s="1"/>
      <c r="F24" s="1"/>
      <c r="G24" s="1"/>
      <c r="H24" s="1"/>
      <c r="K24" s="466"/>
      <c r="L24" s="460" t="s">
        <v>3320</v>
      </c>
      <c r="M24" s="461">
        <v>1</v>
      </c>
      <c r="N24" s="467" t="s">
        <v>3323</v>
      </c>
      <c r="O24" s="468" t="s">
        <v>3324</v>
      </c>
      <c r="P24" s="469">
        <v>1</v>
      </c>
    </row>
    <row r="25" spans="1:20" ht="15.75" thickBot="1">
      <c r="A25" s="1"/>
      <c r="B25" s="1"/>
      <c r="C25" s="1"/>
      <c r="D25" s="1"/>
      <c r="E25" s="1"/>
      <c r="F25" s="1"/>
      <c r="G25" s="1"/>
      <c r="H25" s="1"/>
      <c r="K25" s="457"/>
      <c r="L25" s="463" t="s">
        <v>3321</v>
      </c>
      <c r="M25" s="464">
        <v>1</v>
      </c>
      <c r="N25" s="470" t="s">
        <v>3325</v>
      </c>
      <c r="O25" s="463" t="s">
        <v>3321</v>
      </c>
      <c r="P25" s="471">
        <v>1</v>
      </c>
    </row>
    <row r="26" spans="1:20" ht="16.5" customHeight="1" thickTop="1" thickBot="1">
      <c r="A26" s="1"/>
      <c r="B26" s="1"/>
      <c r="C26" s="1"/>
      <c r="D26" s="1"/>
      <c r="E26" s="1"/>
      <c r="F26" s="1"/>
      <c r="G26" s="1"/>
      <c r="H26" s="1"/>
      <c r="K26" s="457"/>
      <c r="N26" s="457"/>
    </row>
    <row r="27" spans="1:20" ht="15.75" customHeight="1" thickTop="1">
      <c r="A27" s="1"/>
      <c r="B27" s="1"/>
      <c r="C27" s="1"/>
      <c r="D27" s="1"/>
      <c r="E27" s="1"/>
      <c r="F27" s="1"/>
      <c r="G27" s="1"/>
      <c r="H27" s="1"/>
      <c r="K27" s="470"/>
      <c r="L27" s="699" t="s">
        <v>3326</v>
      </c>
      <c r="M27" s="700"/>
      <c r="N27" s="472">
        <v>2</v>
      </c>
      <c r="O27" s="714" t="s">
        <v>3327</v>
      </c>
      <c r="P27" s="715"/>
    </row>
    <row r="28" spans="1:20">
      <c r="A28" s="1"/>
      <c r="B28" s="1"/>
      <c r="C28" s="1"/>
      <c r="D28" s="1"/>
      <c r="E28" s="1"/>
      <c r="F28" s="1"/>
      <c r="G28" s="1"/>
      <c r="H28" s="1"/>
      <c r="K28" s="466"/>
      <c r="L28" s="460" t="s">
        <v>3320</v>
      </c>
      <c r="M28" s="461">
        <v>1</v>
      </c>
      <c r="N28" s="470" t="s">
        <v>3323</v>
      </c>
      <c r="O28" s="473" t="s">
        <v>3324</v>
      </c>
      <c r="P28" s="474">
        <v>1</v>
      </c>
    </row>
    <row r="29" spans="1:20" ht="15.75" thickBot="1">
      <c r="A29" s="1"/>
      <c r="B29" s="1"/>
      <c r="C29" s="1"/>
      <c r="D29" s="1"/>
      <c r="E29" s="1"/>
      <c r="F29" s="1"/>
      <c r="G29" s="1"/>
      <c r="H29" s="1"/>
      <c r="K29" s="475"/>
      <c r="L29" s="463" t="s">
        <v>3321</v>
      </c>
      <c r="M29" s="464">
        <v>1</v>
      </c>
      <c r="N29" s="470" t="s">
        <v>3325</v>
      </c>
      <c r="O29" s="476" t="s">
        <v>3321</v>
      </c>
      <c r="P29" s="477">
        <v>1</v>
      </c>
    </row>
    <row r="30" spans="1:20" ht="16.5" thickTop="1" thickBot="1">
      <c r="A30" s="1"/>
      <c r="B30" s="1"/>
      <c r="C30" s="1"/>
      <c r="D30" s="1"/>
      <c r="E30" s="1"/>
      <c r="F30" s="1"/>
      <c r="G30" s="1"/>
      <c r="H30" s="1"/>
      <c r="K30" s="457"/>
    </row>
    <row r="31" spans="1:20" ht="15.75" customHeight="1" thickTop="1">
      <c r="A31" s="1"/>
      <c r="B31" s="1"/>
      <c r="C31" s="1"/>
      <c r="D31" s="1"/>
      <c r="E31" s="1"/>
      <c r="F31" s="1"/>
      <c r="G31" s="1"/>
      <c r="H31" s="1"/>
      <c r="K31" s="472"/>
      <c r="L31" s="728" t="s">
        <v>3328</v>
      </c>
      <c r="M31" s="729"/>
      <c r="O31" s="478"/>
      <c r="P31" s="478"/>
    </row>
    <row r="32" spans="1:20" ht="15.75" customHeight="1">
      <c r="A32" s="1"/>
      <c r="B32" s="1"/>
      <c r="C32" s="1"/>
      <c r="D32" s="1"/>
      <c r="E32" s="1"/>
      <c r="F32" s="1"/>
      <c r="G32" s="1"/>
      <c r="H32" s="1"/>
      <c r="K32" s="457"/>
      <c r="L32" s="479" t="s">
        <v>3320</v>
      </c>
      <c r="M32" s="480">
        <v>1</v>
      </c>
      <c r="O32" s="478"/>
      <c r="P32" s="478"/>
      <c r="Q32" s="1"/>
      <c r="R32" s="1"/>
    </row>
    <row r="33" spans="1:18" ht="15.75" thickBot="1">
      <c r="A33" s="1"/>
      <c r="B33" s="1"/>
      <c r="C33" s="1"/>
      <c r="D33" s="1"/>
      <c r="E33" s="1"/>
      <c r="F33" s="1"/>
      <c r="G33" s="1"/>
      <c r="H33" s="1"/>
      <c r="K33" s="457"/>
      <c r="L33" s="481" t="s">
        <v>3321</v>
      </c>
      <c r="M33" s="482">
        <v>1</v>
      </c>
    </row>
    <row r="34" spans="1:18" ht="16.5" thickTop="1" thickBot="1">
      <c r="A34" s="1"/>
      <c r="B34" s="1"/>
      <c r="C34" s="1"/>
      <c r="D34" s="1"/>
      <c r="E34" s="1"/>
      <c r="F34" s="1"/>
      <c r="G34" s="1"/>
      <c r="H34" s="1"/>
      <c r="K34" s="457"/>
    </row>
    <row r="35" spans="1:18" ht="15.75" customHeight="1" thickTop="1">
      <c r="A35" s="1"/>
      <c r="B35" s="1"/>
      <c r="C35" s="1"/>
      <c r="D35" s="1"/>
      <c r="E35" s="1"/>
      <c r="F35" s="1"/>
      <c r="G35" s="1"/>
      <c r="H35" s="1"/>
      <c r="K35" s="457"/>
      <c r="L35" s="699" t="s">
        <v>3329</v>
      </c>
      <c r="M35" s="700"/>
    </row>
    <row r="36" spans="1:18" ht="15.75" customHeight="1" thickBot="1">
      <c r="A36" s="1"/>
      <c r="B36" s="1"/>
      <c r="C36" s="1"/>
      <c r="D36" s="1"/>
      <c r="E36" s="1"/>
      <c r="F36" s="1"/>
      <c r="G36" s="1"/>
      <c r="H36" s="1"/>
      <c r="K36" s="457"/>
      <c r="L36" s="460" t="s">
        <v>3320</v>
      </c>
      <c r="M36" s="461">
        <v>1</v>
      </c>
    </row>
    <row r="37" spans="1:18" ht="16.5" thickTop="1" thickBot="1">
      <c r="A37" s="1"/>
      <c r="B37" s="1"/>
      <c r="C37" s="1"/>
      <c r="D37" s="1"/>
      <c r="E37" s="1"/>
      <c r="F37" s="1"/>
      <c r="G37" s="1"/>
      <c r="H37" s="1"/>
      <c r="I37" s="725" t="s">
        <v>3172</v>
      </c>
      <c r="K37" s="457"/>
      <c r="L37" s="463" t="s">
        <v>3321</v>
      </c>
      <c r="M37" s="464">
        <v>1</v>
      </c>
      <c r="O37" s="1"/>
      <c r="P37" s="1"/>
    </row>
    <row r="38" spans="1:18" ht="16.5" customHeight="1" thickTop="1" thickBot="1">
      <c r="A38" s="1"/>
      <c r="B38" s="1"/>
      <c r="C38" s="1"/>
      <c r="D38" s="1"/>
      <c r="E38" s="1"/>
      <c r="F38" s="1"/>
      <c r="G38" s="1"/>
      <c r="H38" s="1"/>
      <c r="I38" s="726"/>
      <c r="K38" s="457"/>
      <c r="Q38" s="1"/>
      <c r="R38" s="1"/>
    </row>
    <row r="39" spans="1:18" ht="16.5" customHeight="1" thickTop="1">
      <c r="A39" s="1"/>
      <c r="B39" s="1"/>
      <c r="C39" s="1"/>
      <c r="D39" s="1"/>
      <c r="E39" s="1"/>
      <c r="F39" s="1"/>
      <c r="G39" s="1"/>
      <c r="H39" s="1"/>
      <c r="I39" s="726"/>
      <c r="K39" s="457"/>
      <c r="L39" s="699" t="s">
        <v>3180</v>
      </c>
      <c r="M39" s="700"/>
      <c r="N39" s="470"/>
    </row>
    <row r="40" spans="1:18" ht="15.75" customHeight="1">
      <c r="A40" s="1"/>
      <c r="B40" s="1"/>
      <c r="C40" s="1"/>
      <c r="D40" s="1"/>
      <c r="E40" s="1"/>
      <c r="F40" s="1"/>
      <c r="G40" s="1"/>
      <c r="H40" s="1"/>
      <c r="I40" s="726"/>
      <c r="K40" s="457"/>
      <c r="L40" s="460" t="s">
        <v>3320</v>
      </c>
      <c r="M40" s="461">
        <v>0.55000000000000004</v>
      </c>
    </row>
    <row r="41" spans="1:18" ht="15" customHeight="1" thickBot="1">
      <c r="A41" s="1"/>
      <c r="B41" s="1"/>
      <c r="C41" s="1"/>
      <c r="D41" s="1"/>
      <c r="E41" s="1"/>
      <c r="F41" s="1"/>
      <c r="G41" s="1"/>
      <c r="H41" s="1"/>
      <c r="I41" s="726"/>
      <c r="K41" s="457"/>
      <c r="L41" s="463" t="s">
        <v>3321</v>
      </c>
      <c r="M41" s="464">
        <v>0.55000000000000004</v>
      </c>
      <c r="N41" s="453"/>
      <c r="O41" s="478"/>
      <c r="P41" s="478"/>
    </row>
    <row r="42" spans="1:18" ht="15.75" customHeight="1" thickTop="1" thickBot="1">
      <c r="A42" s="1"/>
      <c r="B42" s="1"/>
      <c r="C42" s="1"/>
      <c r="D42" s="1"/>
      <c r="E42" s="1"/>
      <c r="F42" s="1"/>
      <c r="G42" s="1"/>
      <c r="H42" s="1"/>
      <c r="I42" s="726"/>
      <c r="K42" s="457"/>
    </row>
    <row r="43" spans="1:18" ht="16.5" customHeight="1" thickTop="1">
      <c r="A43" s="1"/>
      <c r="B43" s="1"/>
      <c r="C43" s="1"/>
      <c r="D43" s="1"/>
      <c r="E43" s="718" t="s">
        <v>3330</v>
      </c>
      <c r="F43" s="1"/>
      <c r="G43" s="1"/>
      <c r="H43" s="1"/>
      <c r="I43" s="726"/>
      <c r="K43" s="457"/>
      <c r="L43" s="699" t="s">
        <v>3179</v>
      </c>
      <c r="M43" s="700"/>
      <c r="N43" s="483">
        <v>2</v>
      </c>
      <c r="O43" s="716" t="s">
        <v>3331</v>
      </c>
      <c r="P43" s="717"/>
    </row>
    <row r="44" spans="1:18" ht="15.75" customHeight="1">
      <c r="A44" s="1"/>
      <c r="B44" s="1"/>
      <c r="C44" s="1"/>
      <c r="D44" s="1"/>
      <c r="E44" s="719"/>
      <c r="F44" s="1"/>
      <c r="G44" s="1"/>
      <c r="H44" s="1"/>
      <c r="I44" s="726"/>
      <c r="K44" s="457"/>
      <c r="L44" s="460" t="s">
        <v>3320</v>
      </c>
      <c r="M44" s="461">
        <v>1</v>
      </c>
      <c r="N44" s="467" t="s">
        <v>3323</v>
      </c>
      <c r="O44" s="484" t="s">
        <v>3324</v>
      </c>
      <c r="P44" s="485">
        <v>1</v>
      </c>
    </row>
    <row r="45" spans="1:18" ht="15" customHeight="1" thickBot="1">
      <c r="A45" s="1"/>
      <c r="B45" s="1"/>
      <c r="C45" s="1"/>
      <c r="D45" s="1"/>
      <c r="E45" s="719"/>
      <c r="F45" s="1"/>
      <c r="G45" s="1"/>
      <c r="H45" s="1"/>
      <c r="I45" s="726"/>
      <c r="K45" s="457"/>
      <c r="L45" s="463" t="s">
        <v>3321</v>
      </c>
      <c r="M45" s="464">
        <v>1</v>
      </c>
      <c r="N45" s="470" t="s">
        <v>3325</v>
      </c>
      <c r="O45" s="476" t="s">
        <v>3321</v>
      </c>
      <c r="P45" s="486">
        <v>1</v>
      </c>
    </row>
    <row r="46" spans="1:18" ht="15.75" customHeight="1" thickTop="1">
      <c r="A46" s="1"/>
      <c r="B46" s="1"/>
      <c r="C46" s="1"/>
      <c r="D46" s="1"/>
      <c r="E46" s="719"/>
      <c r="F46" s="1"/>
      <c r="G46" s="718" t="s">
        <v>3191</v>
      </c>
      <c r="H46" s="1"/>
      <c r="I46" s="726"/>
      <c r="K46" s="457"/>
    </row>
    <row r="47" spans="1:18" ht="15.75" customHeight="1">
      <c r="A47" s="1"/>
      <c r="B47" s="1"/>
      <c r="C47" s="1"/>
      <c r="D47" s="1"/>
      <c r="E47" s="719"/>
      <c r="F47" s="1"/>
      <c r="G47" s="719"/>
      <c r="H47" s="1"/>
      <c r="I47" s="726"/>
      <c r="K47" s="472">
        <v>1</v>
      </c>
      <c r="L47" s="721" t="s">
        <v>3332</v>
      </c>
      <c r="M47" s="722"/>
    </row>
    <row r="48" spans="1:18" ht="15" customHeight="1">
      <c r="A48" s="1"/>
      <c r="B48" s="1"/>
      <c r="C48" s="1"/>
      <c r="D48" s="1"/>
      <c r="E48" s="719"/>
      <c r="F48" s="1"/>
      <c r="G48" s="719"/>
      <c r="H48" s="1"/>
      <c r="I48" s="726"/>
      <c r="K48" s="470" t="s">
        <v>3333</v>
      </c>
      <c r="L48" s="487" t="s">
        <v>3334</v>
      </c>
      <c r="M48" s="488">
        <v>5.0000000000000001E-3</v>
      </c>
    </row>
    <row r="49" spans="1:20" ht="15" customHeight="1">
      <c r="A49" s="1"/>
      <c r="B49" s="1"/>
      <c r="C49" s="1"/>
      <c r="D49" s="1"/>
      <c r="E49" s="719"/>
      <c r="F49" s="1"/>
      <c r="G49" s="719"/>
      <c r="H49" s="1"/>
      <c r="I49" s="726"/>
      <c r="K49" s="470" t="s">
        <v>3335</v>
      </c>
      <c r="L49" s="487" t="s">
        <v>3336</v>
      </c>
      <c r="M49" s="488">
        <v>0.69589999999999996</v>
      </c>
    </row>
    <row r="50" spans="1:20" ht="15" customHeight="1">
      <c r="A50" s="1"/>
      <c r="B50" s="1"/>
      <c r="C50" s="1"/>
      <c r="D50" s="1"/>
      <c r="E50" s="719"/>
      <c r="F50" s="1"/>
      <c r="G50" s="719"/>
      <c r="H50" s="1"/>
      <c r="I50" s="726"/>
      <c r="K50" s="457"/>
      <c r="L50" s="476" t="s">
        <v>3321</v>
      </c>
      <c r="M50" s="489">
        <v>0.70089999999999997</v>
      </c>
    </row>
    <row r="51" spans="1:20" ht="19.350000000000001" customHeight="1" thickBot="1">
      <c r="A51" s="1"/>
      <c r="B51" s="1"/>
      <c r="C51" s="1"/>
      <c r="D51" s="1"/>
      <c r="E51" s="719"/>
      <c r="F51" s="490">
        <v>1</v>
      </c>
      <c r="G51" s="719"/>
      <c r="H51" s="490">
        <v>1</v>
      </c>
      <c r="I51" s="726"/>
      <c r="K51" s="457"/>
      <c r="L51" s="491" t="s">
        <v>3337</v>
      </c>
      <c r="M51" s="492" t="s">
        <v>3338</v>
      </c>
      <c r="N51" s="3"/>
      <c r="O51" s="3"/>
      <c r="P51" s="3"/>
      <c r="Q51" s="3"/>
    </row>
    <row r="52" spans="1:20" ht="18" customHeight="1" thickTop="1">
      <c r="A52" s="1"/>
      <c r="B52" s="1"/>
      <c r="C52" s="1"/>
      <c r="D52" s="1"/>
      <c r="E52" s="719"/>
      <c r="F52" s="1"/>
      <c r="G52" s="719"/>
      <c r="H52" s="1"/>
      <c r="I52" s="726"/>
      <c r="K52" s="470"/>
      <c r="L52" s="699" t="s">
        <v>3185</v>
      </c>
      <c r="M52" s="723"/>
      <c r="N52" s="3"/>
      <c r="O52" s="3"/>
      <c r="P52" s="3"/>
      <c r="Q52" s="2"/>
    </row>
    <row r="53" spans="1:20" ht="15.75" customHeight="1">
      <c r="A53" s="1"/>
      <c r="B53" s="1"/>
      <c r="C53" s="1"/>
      <c r="D53" s="1"/>
      <c r="E53" s="719"/>
      <c r="F53" s="1"/>
      <c r="G53" s="719"/>
      <c r="H53" s="1"/>
      <c r="I53" s="726"/>
      <c r="K53" s="466"/>
      <c r="L53" s="460" t="s">
        <v>3320</v>
      </c>
      <c r="M53" s="461">
        <v>1</v>
      </c>
      <c r="N53" s="493"/>
      <c r="O53" s="494"/>
      <c r="P53" s="495"/>
      <c r="Q53" s="496"/>
    </row>
    <row r="54" spans="1:20" ht="15" customHeight="1" thickBot="1">
      <c r="A54" s="1"/>
      <c r="B54" s="1"/>
      <c r="C54" s="1"/>
      <c r="D54" s="1"/>
      <c r="E54" s="719"/>
      <c r="F54" s="1"/>
      <c r="G54" s="719"/>
      <c r="H54" s="1"/>
      <c r="I54" s="726"/>
      <c r="K54" s="457"/>
      <c r="L54" s="463" t="s">
        <v>3321</v>
      </c>
      <c r="M54" s="464">
        <v>1</v>
      </c>
      <c r="N54" s="3"/>
      <c r="O54" s="494"/>
      <c r="P54" s="495"/>
      <c r="Q54" s="3"/>
    </row>
    <row r="55" spans="1:20" ht="15.75" customHeight="1" thickTop="1">
      <c r="A55" s="1"/>
      <c r="B55" s="1"/>
      <c r="C55" s="1"/>
      <c r="D55" s="1"/>
      <c r="E55" s="719"/>
      <c r="F55" s="1"/>
      <c r="G55" s="719"/>
      <c r="H55" s="1"/>
      <c r="I55" s="726"/>
      <c r="K55" s="457"/>
      <c r="L55" s="491" t="s">
        <v>3339</v>
      </c>
      <c r="M55" s="492" t="s">
        <v>3340</v>
      </c>
      <c r="O55" s="492"/>
      <c r="P55" s="492"/>
    </row>
    <row r="56" spans="1:20" ht="12" customHeight="1">
      <c r="A56" s="1"/>
      <c r="B56" s="1"/>
      <c r="C56" s="1"/>
      <c r="D56" s="1"/>
      <c r="E56" s="719"/>
      <c r="F56" s="1"/>
      <c r="G56" s="720"/>
      <c r="H56" s="1"/>
      <c r="I56" s="726"/>
      <c r="K56" s="472">
        <v>1</v>
      </c>
      <c r="L56" s="724" t="s">
        <v>3341</v>
      </c>
      <c r="M56" s="717"/>
      <c r="Q56" s="497"/>
    </row>
    <row r="57" spans="1:20" ht="24.75" customHeight="1">
      <c r="A57" s="1"/>
      <c r="B57" s="1"/>
      <c r="C57" s="1"/>
      <c r="D57" s="1"/>
      <c r="E57" s="719"/>
      <c r="F57" s="1"/>
      <c r="G57" s="1"/>
      <c r="H57" s="1"/>
      <c r="I57" s="726"/>
      <c r="K57" s="470" t="s">
        <v>3342</v>
      </c>
      <c r="L57" s="487" t="s">
        <v>3320</v>
      </c>
      <c r="M57" s="488">
        <v>0.71289999999999998</v>
      </c>
      <c r="N57" s="498">
        <v>1</v>
      </c>
      <c r="O57" s="716" t="s">
        <v>3343</v>
      </c>
      <c r="P57" s="717"/>
      <c r="Q57" s="497"/>
      <c r="R57" s="497"/>
      <c r="S57" s="497"/>
    </row>
    <row r="58" spans="1:20" ht="18.75" customHeight="1">
      <c r="A58" s="1"/>
      <c r="B58" s="1"/>
      <c r="C58" s="1"/>
      <c r="D58" s="1"/>
      <c r="E58" s="719"/>
      <c r="F58" s="1"/>
      <c r="G58" s="1"/>
      <c r="H58" s="1"/>
      <c r="I58" s="726"/>
      <c r="K58" s="470" t="s">
        <v>3344</v>
      </c>
      <c r="L58" s="487" t="s">
        <v>3345</v>
      </c>
      <c r="M58" s="488">
        <f>0.1434+0.0011*0.0024</f>
        <v>0.14340264</v>
      </c>
      <c r="O58" s="484" t="s">
        <v>3324</v>
      </c>
      <c r="P58" s="485">
        <v>2.3999999999999998E-3</v>
      </c>
      <c r="Q58" s="470"/>
      <c r="R58" s="497"/>
      <c r="S58" s="497"/>
    </row>
    <row r="59" spans="1:20" ht="15" customHeight="1">
      <c r="A59" s="1"/>
      <c r="B59" s="1"/>
      <c r="C59" s="1"/>
      <c r="D59" s="1"/>
      <c r="E59" s="720"/>
      <c r="F59" s="1"/>
      <c r="G59" s="1"/>
      <c r="H59" s="1"/>
      <c r="I59" s="726"/>
      <c r="K59" s="475"/>
      <c r="L59" s="476" t="s">
        <v>3321</v>
      </c>
      <c r="M59" s="489">
        <v>0.85629999999999995</v>
      </c>
      <c r="N59" s="499"/>
      <c r="O59" s="476" t="s">
        <v>3321</v>
      </c>
      <c r="P59" s="486">
        <v>0</v>
      </c>
      <c r="Q59" s="453"/>
      <c r="R59" s="497"/>
      <c r="S59" s="497"/>
    </row>
    <row r="60" spans="1:20" ht="21" customHeight="1">
      <c r="A60" s="1"/>
      <c r="B60" s="1"/>
      <c r="C60" s="1"/>
      <c r="D60" s="1"/>
      <c r="E60" s="1"/>
      <c r="F60" s="1"/>
      <c r="G60" s="1"/>
      <c r="H60" s="1"/>
      <c r="I60" s="726"/>
      <c r="K60" s="475"/>
      <c r="L60" s="491" t="s">
        <v>3346</v>
      </c>
      <c r="M60" s="492" t="s">
        <v>3347</v>
      </c>
      <c r="O60" s="1"/>
      <c r="P60" s="497"/>
      <c r="Q60" s="497"/>
      <c r="R60" s="497"/>
      <c r="S60" s="497"/>
    </row>
    <row r="61" spans="1:20" ht="24.75" customHeight="1">
      <c r="A61" s="1"/>
      <c r="B61" s="1"/>
      <c r="C61" s="1"/>
      <c r="D61" s="1"/>
      <c r="E61" s="1"/>
      <c r="F61" s="1"/>
      <c r="G61" s="1"/>
      <c r="H61" s="1"/>
      <c r="I61" s="726"/>
      <c r="K61" s="472">
        <v>1</v>
      </c>
      <c r="L61" s="721" t="s">
        <v>3348</v>
      </c>
      <c r="M61" s="722"/>
      <c r="N61" s="483">
        <v>1</v>
      </c>
      <c r="O61" s="716" t="s">
        <v>3349</v>
      </c>
      <c r="P61" s="730"/>
      <c r="Q61" s="500">
        <v>1</v>
      </c>
      <c r="R61" s="733" t="s">
        <v>3350</v>
      </c>
      <c r="S61" s="734"/>
      <c r="T61" s="735"/>
    </row>
    <row r="62" spans="1:20" ht="15" customHeight="1">
      <c r="A62" s="1"/>
      <c r="B62" s="1"/>
      <c r="C62" s="1"/>
      <c r="D62" s="1"/>
      <c r="E62" s="1"/>
      <c r="F62" s="1"/>
      <c r="G62" s="1"/>
      <c r="H62" s="1"/>
      <c r="I62" s="726"/>
      <c r="K62" s="467"/>
      <c r="L62" s="487" t="s">
        <v>3320</v>
      </c>
      <c r="M62" s="488">
        <v>2.3999999999999998E-3</v>
      </c>
      <c r="N62" s="467" t="s">
        <v>3323</v>
      </c>
      <c r="O62" s="484" t="s">
        <v>3324</v>
      </c>
      <c r="P62" s="485">
        <v>2.3999999999999998E-3</v>
      </c>
      <c r="Q62" s="467" t="s">
        <v>3323</v>
      </c>
      <c r="R62" s="484" t="s">
        <v>3351</v>
      </c>
      <c r="S62" s="494"/>
      <c r="T62" s="485">
        <v>2.3999999999999998E-3</v>
      </c>
    </row>
    <row r="63" spans="1:20" ht="15" customHeight="1">
      <c r="A63" s="1"/>
      <c r="B63" s="1"/>
      <c r="C63" s="1"/>
      <c r="D63" s="1"/>
      <c r="E63" s="1"/>
      <c r="F63" s="1"/>
      <c r="G63" s="1"/>
      <c r="H63" s="1"/>
      <c r="I63" s="726"/>
      <c r="K63" s="501"/>
      <c r="L63" s="476" t="s">
        <v>3321</v>
      </c>
      <c r="M63" s="489">
        <v>0.4</v>
      </c>
      <c r="N63" s="470" t="s">
        <v>3325</v>
      </c>
      <c r="O63" s="476" t="s">
        <v>3321</v>
      </c>
      <c r="P63" s="502">
        <v>0</v>
      </c>
      <c r="Q63" s="470" t="s">
        <v>3325</v>
      </c>
      <c r="R63" s="476" t="s">
        <v>3321</v>
      </c>
      <c r="S63" s="503"/>
      <c r="T63" s="502">
        <v>0</v>
      </c>
    </row>
    <row r="64" spans="1:20" ht="23.1" customHeight="1" thickBot="1">
      <c r="A64" s="1"/>
      <c r="B64" s="1"/>
      <c r="C64" s="1"/>
      <c r="D64" s="1"/>
      <c r="E64" s="1"/>
      <c r="F64" s="1"/>
      <c r="G64" s="1"/>
      <c r="H64" s="1"/>
      <c r="I64" s="727"/>
      <c r="K64" s="475"/>
      <c r="L64" s="504"/>
      <c r="M64" s="505"/>
      <c r="N64" s="457"/>
      <c r="O64" s="506"/>
      <c r="P64" s="507"/>
    </row>
    <row r="65" spans="1:19" ht="15.75" thickTop="1">
      <c r="A65" s="1"/>
      <c r="B65" s="1"/>
      <c r="C65" s="1"/>
      <c r="D65" s="1"/>
      <c r="E65" s="1"/>
      <c r="F65" s="1"/>
      <c r="G65" s="1"/>
      <c r="H65" s="1"/>
      <c r="K65" s="457"/>
      <c r="L65" s="699" t="s">
        <v>3352</v>
      </c>
      <c r="M65" s="736"/>
      <c r="N65" s="508"/>
    </row>
    <row r="66" spans="1:19" ht="15.75" customHeight="1">
      <c r="A66" s="1"/>
      <c r="B66" s="1"/>
      <c r="C66" s="1"/>
      <c r="D66" s="1"/>
      <c r="E66" s="1"/>
      <c r="F66" s="1"/>
      <c r="G66" s="1"/>
      <c r="H66" s="1"/>
      <c r="K66" s="470"/>
      <c r="L66" s="737"/>
      <c r="M66" s="738"/>
      <c r="N66" s="508"/>
      <c r="O66" s="498"/>
      <c r="P66" s="509"/>
    </row>
    <row r="67" spans="1:19">
      <c r="A67" s="1"/>
      <c r="B67" s="1"/>
      <c r="C67" s="1"/>
      <c r="D67" s="1"/>
      <c r="E67" s="1"/>
      <c r="F67" s="1"/>
      <c r="G67" s="1"/>
      <c r="H67" s="1"/>
      <c r="K67" s="465"/>
      <c r="L67" s="460" t="s">
        <v>3320</v>
      </c>
      <c r="M67" s="461">
        <v>0.40079999999999999</v>
      </c>
      <c r="N67" s="510"/>
      <c r="P67" s="511"/>
    </row>
    <row r="68" spans="1:19" ht="15.75" thickBot="1">
      <c r="A68" s="1"/>
      <c r="B68" s="1"/>
      <c r="C68" s="1"/>
      <c r="D68" s="1"/>
      <c r="E68" s="1"/>
      <c r="F68" s="1"/>
      <c r="G68" s="1"/>
      <c r="H68" s="1"/>
      <c r="K68" s="457"/>
      <c r="L68" s="463" t="s">
        <v>3321</v>
      </c>
      <c r="M68" s="464">
        <v>0.40079999999999999</v>
      </c>
      <c r="P68" s="492"/>
    </row>
    <row r="69" spans="1:19" ht="15.75" customHeight="1" thickTop="1">
      <c r="A69" s="1"/>
      <c r="B69" s="1"/>
      <c r="C69" s="1"/>
      <c r="D69" s="1"/>
      <c r="E69" s="1"/>
      <c r="F69" s="1"/>
      <c r="G69" s="1"/>
      <c r="H69" s="1"/>
      <c r="K69" s="512"/>
      <c r="N69" s="3"/>
      <c r="P69" s="1"/>
    </row>
    <row r="70" spans="1:19" ht="27" customHeight="1">
      <c r="A70" s="1"/>
      <c r="B70" s="1"/>
      <c r="C70" s="1"/>
      <c r="D70" s="1"/>
      <c r="E70" s="1"/>
      <c r="F70" s="1"/>
      <c r="G70" s="1"/>
      <c r="H70" s="1"/>
      <c r="K70" s="472">
        <v>2</v>
      </c>
      <c r="L70" s="739" t="s">
        <v>3353</v>
      </c>
      <c r="M70" s="717"/>
    </row>
    <row r="71" spans="1:19" ht="15" customHeight="1">
      <c r="A71" s="1"/>
      <c r="B71" s="1"/>
      <c r="C71" s="1"/>
      <c r="D71" s="1"/>
      <c r="E71" s="1"/>
      <c r="F71" s="1"/>
      <c r="G71" s="1"/>
      <c r="H71" s="1"/>
      <c r="I71" s="3"/>
      <c r="J71" s="3"/>
      <c r="K71" s="475"/>
      <c r="L71" s="487" t="s">
        <v>3320</v>
      </c>
      <c r="M71" s="488">
        <v>0.2</v>
      </c>
    </row>
    <row r="72" spans="1:19">
      <c r="A72" s="1"/>
      <c r="B72" s="1"/>
      <c r="C72" s="1"/>
      <c r="D72" s="1"/>
      <c r="E72" s="1"/>
      <c r="F72" s="1"/>
      <c r="G72" s="1"/>
      <c r="H72" s="1"/>
      <c r="K72" s="475"/>
      <c r="L72" s="476" t="s">
        <v>3321</v>
      </c>
      <c r="M72" s="489">
        <v>0.2</v>
      </c>
      <c r="R72" s="3"/>
      <c r="S72" s="3"/>
    </row>
    <row r="73" spans="1:19">
      <c r="A73" s="1"/>
      <c r="B73" s="1"/>
      <c r="C73" s="1"/>
      <c r="D73" s="1"/>
      <c r="E73" s="1"/>
      <c r="F73" s="1"/>
      <c r="G73" s="1"/>
      <c r="H73" s="1"/>
      <c r="K73" s="475"/>
      <c r="R73" s="3"/>
      <c r="S73" s="3"/>
    </row>
    <row r="74" spans="1:19" ht="31.35" customHeight="1">
      <c r="A74" s="1"/>
      <c r="B74" s="1"/>
      <c r="C74" s="1"/>
      <c r="D74" s="1"/>
      <c r="E74" s="1"/>
      <c r="F74" s="1"/>
      <c r="G74" s="1"/>
      <c r="H74" s="1"/>
      <c r="K74" s="513">
        <v>1</v>
      </c>
      <c r="L74" s="514" t="s">
        <v>3354</v>
      </c>
      <c r="M74" s="515"/>
      <c r="R74" s="483"/>
    </row>
    <row r="75" spans="1:19">
      <c r="A75" s="1"/>
      <c r="B75" s="1"/>
      <c r="C75" s="1"/>
      <c r="D75" s="1"/>
      <c r="E75" s="1"/>
      <c r="F75" s="1"/>
      <c r="G75" s="1"/>
      <c r="H75" s="1"/>
      <c r="K75" s="516"/>
      <c r="L75" s="487" t="s">
        <v>3320</v>
      </c>
      <c r="M75" s="488">
        <v>0.28999999999999998</v>
      </c>
      <c r="O75" s="453"/>
      <c r="R75" s="453"/>
    </row>
    <row r="76" spans="1:19">
      <c r="A76" s="1"/>
      <c r="B76" s="1"/>
      <c r="C76" s="1"/>
      <c r="D76" s="1"/>
      <c r="E76" s="1"/>
      <c r="F76" s="1"/>
      <c r="G76" s="1"/>
      <c r="H76" s="1"/>
      <c r="K76" s="475"/>
      <c r="L76" s="476" t="s">
        <v>3321</v>
      </c>
      <c r="M76" s="489">
        <v>0.28999999999999998</v>
      </c>
      <c r="O76" s="453"/>
      <c r="R76" s="453"/>
    </row>
    <row r="77" spans="1:19">
      <c r="A77" s="1"/>
      <c r="B77" s="1"/>
      <c r="C77" s="1"/>
      <c r="D77" s="1"/>
      <c r="E77" s="1"/>
      <c r="F77" s="1"/>
      <c r="G77" s="1"/>
      <c r="H77" s="1"/>
      <c r="K77" s="457"/>
      <c r="O77" s="453"/>
    </row>
    <row r="78" spans="1:19" ht="26.85" customHeight="1">
      <c r="A78" s="1"/>
      <c r="B78" s="1"/>
      <c r="C78" s="1"/>
      <c r="D78" s="1"/>
      <c r="E78" s="1"/>
      <c r="F78" s="1"/>
      <c r="G78" s="1"/>
      <c r="H78" s="1"/>
      <c r="K78" s="513">
        <v>2</v>
      </c>
      <c r="L78" s="724" t="s">
        <v>3355</v>
      </c>
      <c r="M78" s="731"/>
      <c r="O78" s="483"/>
    </row>
    <row r="79" spans="1:19" ht="15" customHeight="1">
      <c r="A79" s="1"/>
      <c r="B79" s="1"/>
      <c r="C79" s="1"/>
      <c r="D79" s="1"/>
      <c r="E79" s="1"/>
      <c r="F79" s="1"/>
      <c r="G79" s="1"/>
      <c r="H79" s="1"/>
      <c r="K79" s="457"/>
      <c r="L79" s="487" t="s">
        <v>3320</v>
      </c>
      <c r="M79" s="488">
        <v>0.23250000000000001</v>
      </c>
      <c r="O79" s="740"/>
      <c r="P79" s="740"/>
      <c r="Q79" s="740"/>
    </row>
    <row r="80" spans="1:19">
      <c r="A80" s="1"/>
      <c r="B80" s="1"/>
      <c r="C80" s="1"/>
      <c r="D80" s="1"/>
      <c r="E80" s="1"/>
      <c r="F80" s="1"/>
      <c r="G80" s="1"/>
      <c r="H80" s="1"/>
      <c r="K80" s="475"/>
      <c r="L80" s="476" t="s">
        <v>3321</v>
      </c>
      <c r="M80" s="489">
        <v>0.23250000000000001</v>
      </c>
      <c r="O80" s="740"/>
      <c r="P80" s="740"/>
      <c r="Q80" s="740"/>
      <c r="R80" s="517"/>
    </row>
    <row r="81" spans="1:19" ht="15" customHeight="1">
      <c r="A81" s="1"/>
      <c r="B81" s="1"/>
      <c r="C81" s="1"/>
      <c r="D81" s="1"/>
      <c r="E81" s="1"/>
      <c r="F81" s="1"/>
      <c r="G81" s="1"/>
      <c r="H81" s="1"/>
      <c r="K81" s="475"/>
      <c r="L81" s="506"/>
      <c r="M81" s="518"/>
      <c r="O81" s="453"/>
      <c r="P81" s="517"/>
      <c r="Q81" s="517"/>
      <c r="R81" s="517"/>
      <c r="S81" s="519"/>
    </row>
    <row r="82" spans="1:19" ht="15" customHeight="1">
      <c r="A82" s="1"/>
      <c r="B82" s="1"/>
      <c r="C82" s="1"/>
      <c r="D82" s="1"/>
      <c r="E82" s="1"/>
      <c r="F82" s="1"/>
      <c r="G82" s="1"/>
      <c r="H82" s="1"/>
      <c r="K82" s="513">
        <v>1</v>
      </c>
      <c r="L82" s="724" t="s">
        <v>3356</v>
      </c>
      <c r="M82" s="731"/>
      <c r="N82" s="517"/>
      <c r="O82" s="519"/>
      <c r="P82" s="517"/>
      <c r="S82" s="519"/>
    </row>
    <row r="83" spans="1:19" ht="15" customHeight="1">
      <c r="A83" s="1"/>
      <c r="B83" s="1"/>
      <c r="C83" s="1"/>
      <c r="D83" s="1"/>
      <c r="E83" s="1"/>
      <c r="F83" s="1"/>
      <c r="G83" s="1"/>
      <c r="H83" s="1"/>
      <c r="K83" s="475"/>
      <c r="L83" s="487" t="s">
        <v>3320</v>
      </c>
      <c r="M83" s="488">
        <v>0.42820000000000003</v>
      </c>
      <c r="O83" s="519"/>
    </row>
    <row r="84" spans="1:19" ht="15" customHeight="1">
      <c r="A84" s="1"/>
      <c r="B84" s="1"/>
      <c r="C84" s="1"/>
      <c r="D84" s="1"/>
      <c r="E84" s="1"/>
      <c r="F84" s="1"/>
      <c r="G84" s="1"/>
      <c r="H84" s="1"/>
      <c r="K84" s="457"/>
      <c r="L84" s="476" t="s">
        <v>3321</v>
      </c>
      <c r="M84" s="489">
        <v>0.42820000000000003</v>
      </c>
      <c r="N84" s="517"/>
      <c r="O84" s="519"/>
      <c r="P84" s="517"/>
    </row>
    <row r="85" spans="1:19" ht="15.75" thickBot="1">
      <c r="A85" s="1"/>
      <c r="B85" s="1"/>
      <c r="C85" s="1"/>
      <c r="D85" s="1"/>
      <c r="E85" s="1"/>
      <c r="F85" s="1"/>
      <c r="G85" s="1"/>
      <c r="H85" s="1"/>
      <c r="K85" s="475"/>
      <c r="L85" s="732"/>
      <c r="M85" s="732"/>
      <c r="O85" s="519"/>
    </row>
    <row r="86" spans="1:19" ht="15" customHeight="1" thickTop="1">
      <c r="A86" s="1"/>
      <c r="B86" s="1"/>
      <c r="C86" s="1"/>
      <c r="D86" s="1"/>
      <c r="E86" s="1"/>
      <c r="F86" s="1"/>
      <c r="G86" s="1"/>
      <c r="H86" s="1"/>
      <c r="K86" s="520"/>
      <c r="L86" s="699" t="s">
        <v>3150</v>
      </c>
      <c r="M86" s="723"/>
      <c r="N86" s="517"/>
      <c r="O86" s="519"/>
      <c r="P86" s="517"/>
    </row>
    <row r="87" spans="1:19">
      <c r="E87" s="1"/>
      <c r="F87" s="1"/>
      <c r="G87" s="1"/>
      <c r="H87" s="1"/>
      <c r="K87" s="521"/>
      <c r="L87" s="460" t="s">
        <v>3320</v>
      </c>
      <c r="M87" s="461">
        <v>1</v>
      </c>
      <c r="O87" s="519"/>
    </row>
    <row r="88" spans="1:19" ht="15.75" thickBot="1">
      <c r="E88" s="1"/>
      <c r="F88" s="1"/>
      <c r="G88" s="1"/>
      <c r="H88" s="1"/>
      <c r="K88" s="521"/>
      <c r="L88" s="463" t="s">
        <v>3321</v>
      </c>
      <c r="M88" s="464">
        <v>1</v>
      </c>
      <c r="N88" s="517"/>
      <c r="O88" s="519"/>
      <c r="P88" s="517"/>
    </row>
    <row r="89" spans="1:19" ht="16.5" thickTop="1" thickBot="1">
      <c r="E89" s="1"/>
      <c r="F89" s="1"/>
      <c r="G89" s="1"/>
      <c r="H89" s="1"/>
      <c r="K89" s="521"/>
      <c r="L89" s="506"/>
      <c r="M89" s="518"/>
      <c r="N89" s="517"/>
      <c r="O89" s="519"/>
      <c r="P89" s="517"/>
    </row>
    <row r="90" spans="1:19" ht="15.75" thickTop="1">
      <c r="E90" s="1"/>
      <c r="F90" s="1"/>
      <c r="G90" s="1"/>
      <c r="H90" s="1"/>
      <c r="K90" s="522"/>
      <c r="L90" s="699" t="s">
        <v>3169</v>
      </c>
      <c r="M90" s="700"/>
      <c r="N90" s="517"/>
      <c r="O90" s="519"/>
      <c r="P90" s="517"/>
    </row>
    <row r="91" spans="1:19">
      <c r="E91" s="1"/>
      <c r="F91" s="1"/>
      <c r="G91" s="1"/>
      <c r="H91" s="1"/>
      <c r="K91" s="457"/>
      <c r="L91" s="460" t="s">
        <v>3320</v>
      </c>
      <c r="M91" s="461">
        <v>1</v>
      </c>
      <c r="N91" s="517"/>
      <c r="O91" s="519"/>
      <c r="P91" s="517"/>
    </row>
    <row r="92" spans="1:19" ht="15.75" thickBot="1">
      <c r="E92" s="1"/>
      <c r="F92" s="1"/>
      <c r="G92" s="1"/>
      <c r="H92" s="1"/>
      <c r="K92" s="457"/>
      <c r="L92" s="463" t="s">
        <v>3321</v>
      </c>
      <c r="M92" s="464">
        <v>1</v>
      </c>
      <c r="N92" s="517"/>
      <c r="O92" s="519"/>
      <c r="P92" s="517"/>
    </row>
    <row r="93" spans="1:19" ht="15.75" thickTop="1">
      <c r="E93" s="1"/>
      <c r="F93" s="1"/>
      <c r="G93" s="1"/>
      <c r="H93" s="1"/>
      <c r="K93" s="457"/>
      <c r="L93" s="506"/>
      <c r="M93" s="518"/>
      <c r="N93" s="517"/>
      <c r="O93" s="519"/>
      <c r="P93" s="517"/>
    </row>
    <row r="94" spans="1:19">
      <c r="E94" s="1"/>
      <c r="F94" s="1"/>
      <c r="G94" s="1"/>
      <c r="H94" s="1"/>
      <c r="K94" s="522">
        <v>2</v>
      </c>
      <c r="L94" s="721" t="s">
        <v>3357</v>
      </c>
      <c r="M94" s="741"/>
      <c r="N94" s="517"/>
      <c r="O94" s="519"/>
      <c r="P94" s="517"/>
    </row>
    <row r="95" spans="1:19">
      <c r="E95" s="1"/>
      <c r="F95" s="1"/>
      <c r="G95" s="1"/>
      <c r="H95" s="1"/>
      <c r="K95" s="457"/>
      <c r="L95" s="487" t="s">
        <v>3320</v>
      </c>
      <c r="M95" s="488">
        <v>1</v>
      </c>
      <c r="N95" s="517"/>
      <c r="O95" s="519"/>
      <c r="P95" s="517"/>
    </row>
    <row r="96" spans="1:19">
      <c r="E96" s="1"/>
      <c r="F96" s="1"/>
      <c r="G96" s="1"/>
      <c r="H96" s="1"/>
      <c r="K96" s="457"/>
      <c r="L96" s="476" t="s">
        <v>3321</v>
      </c>
      <c r="M96" s="489">
        <v>1</v>
      </c>
      <c r="N96" s="517"/>
      <c r="O96" s="519"/>
      <c r="P96" s="517"/>
    </row>
    <row r="97" spans="5:16" ht="10.5" customHeight="1">
      <c r="E97" s="1"/>
      <c r="F97" s="1"/>
      <c r="G97" s="1"/>
      <c r="H97" s="1"/>
      <c r="K97" s="457"/>
      <c r="L97" s="506"/>
      <c r="M97" s="518"/>
      <c r="N97" s="517"/>
      <c r="O97" s="519"/>
      <c r="P97" s="517"/>
    </row>
    <row r="98" spans="5:16" ht="18" customHeight="1">
      <c r="E98" s="1"/>
      <c r="F98" s="1"/>
      <c r="G98" s="1"/>
      <c r="H98" s="1"/>
      <c r="K98" s="522">
        <v>2</v>
      </c>
      <c r="L98" s="721" t="s">
        <v>3358</v>
      </c>
      <c r="M98" s="741"/>
      <c r="N98" s="517"/>
      <c r="O98" s="519"/>
      <c r="P98" s="517"/>
    </row>
    <row r="99" spans="5:16">
      <c r="E99" s="1"/>
      <c r="F99" s="1"/>
      <c r="G99" s="1"/>
      <c r="H99" s="1"/>
      <c r="K99" s="457"/>
      <c r="L99" s="487" t="s">
        <v>3320</v>
      </c>
      <c r="M99" s="488">
        <v>0.1177</v>
      </c>
      <c r="N99" s="517"/>
      <c r="O99" s="519"/>
      <c r="P99" s="517"/>
    </row>
    <row r="100" spans="5:16">
      <c r="E100" s="1"/>
      <c r="F100" s="1"/>
      <c r="G100" s="1"/>
      <c r="H100" s="1"/>
      <c r="K100" s="457"/>
      <c r="L100" s="476" t="s">
        <v>3321</v>
      </c>
      <c r="M100" s="489">
        <v>0.1177</v>
      </c>
      <c r="N100" s="517"/>
      <c r="O100" s="519"/>
      <c r="P100" s="517"/>
    </row>
    <row r="101" spans="5:16" ht="14.45" customHeight="1">
      <c r="E101" s="1"/>
      <c r="F101" s="1"/>
      <c r="G101" s="1"/>
      <c r="H101" s="1"/>
      <c r="K101" s="521"/>
      <c r="L101" s="506"/>
      <c r="M101" s="518"/>
      <c r="N101" s="517"/>
      <c r="O101" s="519"/>
      <c r="P101" s="517"/>
    </row>
    <row r="102" spans="5:16" ht="14.45" customHeight="1">
      <c r="E102" s="1"/>
      <c r="F102" s="1"/>
      <c r="G102" s="1"/>
      <c r="H102" s="1"/>
      <c r="K102" s="3">
        <v>2</v>
      </c>
      <c r="L102" s="724" t="s">
        <v>3359</v>
      </c>
      <c r="M102" s="731"/>
      <c r="N102" s="517"/>
      <c r="O102" s="519"/>
      <c r="P102" s="517"/>
    </row>
    <row r="103" spans="5:16">
      <c r="E103" s="1"/>
      <c r="F103" s="1"/>
      <c r="G103" s="1"/>
      <c r="H103" s="1"/>
      <c r="K103" s="521"/>
      <c r="L103" s="487" t="s">
        <v>3320</v>
      </c>
      <c r="M103" s="488">
        <v>1</v>
      </c>
      <c r="O103" s="519"/>
    </row>
    <row r="104" spans="5:16">
      <c r="E104" s="1"/>
      <c r="F104" s="1"/>
      <c r="G104" s="1"/>
      <c r="H104" s="1"/>
      <c r="K104" s="521"/>
      <c r="L104" s="476" t="s">
        <v>3321</v>
      </c>
      <c r="M104" s="489">
        <v>1</v>
      </c>
      <c r="N104" s="517"/>
      <c r="O104" s="519"/>
      <c r="P104" s="517"/>
    </row>
    <row r="105" spans="5:16">
      <c r="E105" s="1"/>
      <c r="F105" s="1"/>
      <c r="G105" s="1"/>
      <c r="H105" s="1"/>
      <c r="K105" s="521"/>
      <c r="L105" s="521"/>
      <c r="M105" s="521"/>
      <c r="O105" s="519"/>
    </row>
    <row r="106" spans="5:16" ht="15.75" thickBot="1">
      <c r="E106" s="1"/>
      <c r="F106" s="1"/>
      <c r="G106" s="1"/>
      <c r="H106" s="1"/>
      <c r="K106" s="521"/>
      <c r="L106" s="521"/>
      <c r="M106" s="521"/>
      <c r="N106" s="517"/>
      <c r="O106" s="519"/>
      <c r="P106" s="517"/>
    </row>
    <row r="107" spans="5:16" ht="15.75" thickTop="1">
      <c r="E107" s="1"/>
      <c r="F107" s="1"/>
      <c r="G107" s="1"/>
      <c r="H107" s="1"/>
      <c r="K107" s="742" t="s">
        <v>3360</v>
      </c>
      <c r="L107" s="743"/>
      <c r="M107" s="744"/>
      <c r="O107" s="519"/>
    </row>
    <row r="108" spans="5:16" ht="15.75" thickBot="1">
      <c r="E108" s="1"/>
      <c r="F108" s="1"/>
      <c r="G108" s="1"/>
      <c r="H108" s="1"/>
      <c r="K108" s="745"/>
      <c r="L108" s="746"/>
      <c r="M108" s="747"/>
    </row>
    <row r="109" spans="5:16" ht="15.75" thickTop="1">
      <c r="E109" s="1"/>
      <c r="F109" s="1"/>
      <c r="G109" s="1"/>
      <c r="H109" s="1"/>
      <c r="K109" s="453"/>
    </row>
    <row r="110" spans="5:16" ht="15" customHeight="1">
      <c r="E110" s="1"/>
      <c r="F110" s="1"/>
      <c r="G110" s="1"/>
      <c r="H110" s="1"/>
      <c r="K110" s="483" t="s">
        <v>3361</v>
      </c>
    </row>
    <row r="111" spans="5:16" ht="15" customHeight="1">
      <c r="E111" s="1"/>
      <c r="F111" s="1"/>
      <c r="G111" s="1"/>
      <c r="H111" s="1"/>
      <c r="K111" s="740" t="s">
        <v>3362</v>
      </c>
      <c r="L111" s="740"/>
      <c r="M111" s="740"/>
    </row>
    <row r="112" spans="5:16">
      <c r="E112" s="1"/>
      <c r="F112" s="1"/>
      <c r="G112" s="1"/>
      <c r="H112" s="1"/>
      <c r="K112" s="740"/>
      <c r="L112" s="740"/>
      <c r="M112" s="740"/>
    </row>
    <row r="113" spans="1:13">
      <c r="E113" s="1"/>
      <c r="F113" s="1"/>
      <c r="G113" s="1"/>
      <c r="H113" s="1"/>
      <c r="K113" s="453" t="s">
        <v>3363</v>
      </c>
      <c r="L113" s="517"/>
      <c r="M113" s="517"/>
    </row>
    <row r="114" spans="1:13">
      <c r="E114" s="1"/>
      <c r="F114" s="1"/>
      <c r="G114" s="1"/>
      <c r="H114" s="1"/>
      <c r="K114" s="453" t="s">
        <v>3364</v>
      </c>
      <c r="L114" s="517"/>
      <c r="M114" s="517"/>
    </row>
    <row r="115" spans="1:13">
      <c r="A115" s="1"/>
      <c r="B115" s="1"/>
      <c r="C115" s="1"/>
      <c r="D115" s="1"/>
    </row>
    <row r="116" spans="1:13">
      <c r="A116" s="1"/>
      <c r="B116" s="1"/>
      <c r="C116" s="1"/>
      <c r="D116" s="1"/>
    </row>
  </sheetData>
  <mergeCells count="45">
    <mergeCell ref="L94:M94"/>
    <mergeCell ref="L98:M98"/>
    <mergeCell ref="L102:M102"/>
    <mergeCell ref="K107:M108"/>
    <mergeCell ref="K111:M112"/>
    <mergeCell ref="R61:T61"/>
    <mergeCell ref="L65:M66"/>
    <mergeCell ref="L70:M70"/>
    <mergeCell ref="L78:M78"/>
    <mergeCell ref="O79:Q80"/>
    <mergeCell ref="E43:E59"/>
    <mergeCell ref="L43:M43"/>
    <mergeCell ref="L90:M90"/>
    <mergeCell ref="O57:P57"/>
    <mergeCell ref="L61:M61"/>
    <mergeCell ref="O61:P61"/>
    <mergeCell ref="L82:M82"/>
    <mergeCell ref="L85:M85"/>
    <mergeCell ref="L86:M86"/>
    <mergeCell ref="O23:P23"/>
    <mergeCell ref="L27:M27"/>
    <mergeCell ref="O27:P27"/>
    <mergeCell ref="O43:P43"/>
    <mergeCell ref="G46:G56"/>
    <mergeCell ref="L47:M47"/>
    <mergeCell ref="L52:M52"/>
    <mergeCell ref="L56:M56"/>
    <mergeCell ref="L35:M35"/>
    <mergeCell ref="I37:I64"/>
    <mergeCell ref="L39:M39"/>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0" orientation="landscape" r:id="rId1"/>
  <headerFooter>
    <oddHeader xml:space="preserve">&amp;R&amp;10&amp;"Arial"Internal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heetViews>
  <sheetFormatPr defaultRowHeight="15"/>
  <cols>
    <col min="1" max="1" width="6.28515625" customWidth="1"/>
    <col min="2" max="2" width="39.7109375" customWidth="1"/>
    <col min="3" max="3" width="39" customWidth="1"/>
    <col min="4" max="4" width="29.5703125" customWidth="1"/>
  </cols>
  <sheetData>
    <row r="1" spans="1:4">
      <c r="A1" s="224" t="s">
        <v>840</v>
      </c>
      <c r="B1" s="225"/>
      <c r="C1" s="184"/>
      <c r="D1" s="185"/>
    </row>
    <row r="2" spans="1:4">
      <c r="A2" s="226" t="s">
        <v>7</v>
      </c>
      <c r="B2" s="227"/>
      <c r="C2" s="181"/>
      <c r="D2" s="207"/>
    </row>
    <row r="3" spans="1:4" ht="15.75" thickBot="1">
      <c r="A3" s="548"/>
      <c r="B3" s="549"/>
      <c r="C3" s="549"/>
      <c r="D3" s="550"/>
    </row>
    <row r="4" spans="1:4" ht="20.100000000000001" customHeight="1">
      <c r="A4" s="551" t="s">
        <v>7</v>
      </c>
      <c r="B4" s="552"/>
      <c r="C4" s="667"/>
      <c r="D4" s="755"/>
    </row>
    <row r="5" spans="1:4" ht="20.100000000000001" customHeight="1" thickBot="1">
      <c r="A5" s="756" t="s">
        <v>3095</v>
      </c>
      <c r="B5" s="757"/>
      <c r="C5" s="758"/>
      <c r="D5" s="759"/>
    </row>
    <row r="6" spans="1:4" ht="15" customHeight="1" thickBot="1">
      <c r="A6" s="749" t="s">
        <v>3021</v>
      </c>
      <c r="B6" s="750"/>
      <c r="C6" s="753">
        <f>Obsah!C4</f>
        <v>43190</v>
      </c>
      <c r="D6" s="754"/>
    </row>
    <row r="7" spans="1:4" ht="16.5" customHeight="1" thickBot="1">
      <c r="A7" s="751" t="s">
        <v>3054</v>
      </c>
      <c r="B7" s="36" t="s">
        <v>78</v>
      </c>
      <c r="C7" s="35" t="s">
        <v>77</v>
      </c>
      <c r="D7" s="35" t="s">
        <v>76</v>
      </c>
    </row>
    <row r="8" spans="1:4" ht="59.25" customHeight="1" thickBot="1">
      <c r="A8" s="752"/>
      <c r="B8" s="228" t="s">
        <v>75</v>
      </c>
      <c r="C8" s="91" t="s">
        <v>783</v>
      </c>
      <c r="D8" s="34" t="s">
        <v>74</v>
      </c>
    </row>
    <row r="9" spans="1:4" ht="12" customHeight="1">
      <c r="A9" s="33">
        <v>1</v>
      </c>
      <c r="B9" s="320" t="s">
        <v>3194</v>
      </c>
      <c r="C9" s="321" t="s">
        <v>3195</v>
      </c>
      <c r="D9" s="322" t="s">
        <v>3196</v>
      </c>
    </row>
    <row r="10" spans="1:4" ht="12" customHeight="1">
      <c r="A10" s="33">
        <v>2</v>
      </c>
      <c r="B10" s="320" t="s">
        <v>3197</v>
      </c>
      <c r="C10" s="321" t="s">
        <v>3198</v>
      </c>
      <c r="D10" s="322"/>
    </row>
    <row r="11" spans="1:4" ht="12" customHeight="1" thickBot="1">
      <c r="A11" s="218"/>
      <c r="B11" s="323"/>
      <c r="C11" s="321" t="s">
        <v>3199</v>
      </c>
      <c r="D11" s="322"/>
    </row>
    <row r="12" spans="1:4" ht="12" customHeight="1">
      <c r="B12" s="323"/>
      <c r="C12" s="321" t="s">
        <v>3200</v>
      </c>
      <c r="D12" s="322"/>
    </row>
    <row r="13" spans="1:4" ht="25.5">
      <c r="B13" s="324"/>
      <c r="C13" s="321" t="s">
        <v>3201</v>
      </c>
      <c r="D13" s="325"/>
    </row>
    <row r="14" spans="1:4">
      <c r="B14" s="324"/>
      <c r="C14" s="321" t="s">
        <v>3202</v>
      </c>
      <c r="D14" s="325"/>
    </row>
    <row r="15" spans="1:4">
      <c r="B15" s="324"/>
      <c r="C15" s="321" t="s">
        <v>3203</v>
      </c>
      <c r="D15" s="325"/>
    </row>
    <row r="16" spans="1:4" ht="51">
      <c r="B16" s="324"/>
      <c r="C16" s="321" t="s">
        <v>3204</v>
      </c>
      <c r="D16" s="325"/>
    </row>
    <row r="17" spans="2:4" ht="63.75">
      <c r="B17" s="324"/>
      <c r="C17" s="321" t="s">
        <v>3205</v>
      </c>
      <c r="D17" s="325"/>
    </row>
    <row r="18" spans="2:4" ht="25.5">
      <c r="B18" s="324"/>
      <c r="C18" s="321" t="s">
        <v>3206</v>
      </c>
      <c r="D18" s="325"/>
    </row>
    <row r="19" spans="2:4" ht="25.5">
      <c r="B19" s="324"/>
      <c r="C19" s="321" t="s">
        <v>3207</v>
      </c>
      <c r="D19" s="325"/>
    </row>
    <row r="20" spans="2:4" ht="25.5">
      <c r="B20" s="324"/>
      <c r="C20" s="321" t="s">
        <v>3208</v>
      </c>
      <c r="D20" s="325"/>
    </row>
    <row r="21" spans="2:4" ht="25.5">
      <c r="B21" s="324"/>
      <c r="C21" s="321" t="s">
        <v>3209</v>
      </c>
      <c r="D21" s="325"/>
    </row>
    <row r="22" spans="2:4" ht="26.25" thickBot="1">
      <c r="B22" s="326"/>
      <c r="C22" s="327" t="s">
        <v>3210</v>
      </c>
      <c r="D22" s="3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18" sqref="D18"/>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8">
      <c r="A1" s="544" t="s">
        <v>841</v>
      </c>
      <c r="B1" s="545"/>
      <c r="C1" s="184"/>
      <c r="D1" s="184"/>
      <c r="E1" s="185"/>
    </row>
    <row r="2" spans="1:8">
      <c r="A2" s="546" t="s">
        <v>99</v>
      </c>
      <c r="B2" s="547"/>
      <c r="C2" s="181"/>
      <c r="D2" s="181"/>
      <c r="E2" s="207"/>
    </row>
    <row r="3" spans="1:8" ht="15" customHeight="1" thickBot="1">
      <c r="A3" s="548"/>
      <c r="B3" s="549"/>
      <c r="C3" s="549"/>
      <c r="D3" s="549"/>
      <c r="E3" s="550"/>
    </row>
    <row r="4" spans="1:8" ht="20.100000000000001" customHeight="1">
      <c r="A4" s="551" t="s">
        <v>6</v>
      </c>
      <c r="B4" s="552"/>
      <c r="C4" s="552"/>
      <c r="D4" s="552"/>
      <c r="E4" s="555" t="s">
        <v>3093</v>
      </c>
    </row>
    <row r="5" spans="1:8" ht="41.25" customHeight="1" thickBot="1">
      <c r="A5" s="553"/>
      <c r="B5" s="554"/>
      <c r="C5" s="554"/>
      <c r="D5" s="554"/>
      <c r="E5" s="556"/>
    </row>
    <row r="6" spans="1:8" ht="15.75" thickBot="1">
      <c r="A6" s="557" t="s">
        <v>3021</v>
      </c>
      <c r="B6" s="558"/>
      <c r="C6" s="559"/>
      <c r="D6" s="298">
        <f>Obsah!C4</f>
        <v>43190</v>
      </c>
      <c r="E6" s="38"/>
    </row>
    <row r="7" spans="1:8" ht="64.5" thickBot="1">
      <c r="A7" s="768" t="s">
        <v>3055</v>
      </c>
      <c r="B7" s="769"/>
      <c r="C7" s="770"/>
      <c r="D7" s="37" t="s">
        <v>98</v>
      </c>
      <c r="E7" s="37" t="s">
        <v>3309</v>
      </c>
      <c r="F7" s="37" t="s">
        <v>3310</v>
      </c>
      <c r="G7" s="37" t="s">
        <v>3314</v>
      </c>
      <c r="H7" s="766"/>
    </row>
    <row r="8" spans="1:8" ht="15.75" customHeight="1" thickBot="1">
      <c r="A8" s="771"/>
      <c r="B8" s="772"/>
      <c r="C8" s="773"/>
      <c r="D8" s="37" t="s">
        <v>3304</v>
      </c>
      <c r="E8" s="37" t="s">
        <v>3311</v>
      </c>
      <c r="F8" s="37" t="s">
        <v>3312</v>
      </c>
      <c r="G8" s="37" t="s">
        <v>3313</v>
      </c>
      <c r="H8" s="767"/>
    </row>
    <row r="9" spans="1:8" ht="14.25" customHeight="1" thickBot="1">
      <c r="A9" s="760" t="s">
        <v>95</v>
      </c>
      <c r="B9" s="297" t="s">
        <v>94</v>
      </c>
      <c r="C9" s="297"/>
      <c r="D9" s="435">
        <v>0.25409999999999999</v>
      </c>
      <c r="E9" s="435">
        <v>0.27</v>
      </c>
      <c r="F9" s="435">
        <v>0.29530000000000001</v>
      </c>
      <c r="G9" s="435">
        <v>0.3075</v>
      </c>
      <c r="H9" s="763" t="s">
        <v>104</v>
      </c>
    </row>
    <row r="10" spans="1:8" ht="14.25" customHeight="1" thickBot="1">
      <c r="A10" s="761"/>
      <c r="B10" s="5" t="s">
        <v>92</v>
      </c>
      <c r="C10" s="5"/>
      <c r="D10" s="435">
        <v>0.25409999999999999</v>
      </c>
      <c r="E10" s="435">
        <v>0.27</v>
      </c>
      <c r="F10" s="436">
        <v>0.29530000000000001</v>
      </c>
      <c r="G10" s="436">
        <v>0.3075</v>
      </c>
      <c r="H10" s="764"/>
    </row>
    <row r="11" spans="1:8" ht="14.25" customHeight="1" thickBot="1">
      <c r="A11" s="762"/>
      <c r="B11" s="67" t="s">
        <v>91</v>
      </c>
      <c r="C11" s="67"/>
      <c r="D11" s="435">
        <v>0.25409999999999999</v>
      </c>
      <c r="E11" s="437">
        <v>0.27</v>
      </c>
      <c r="F11" s="438">
        <v>0.29530000000000001</v>
      </c>
      <c r="G11" s="438">
        <v>0.3075</v>
      </c>
      <c r="H11" s="765"/>
    </row>
    <row r="12" spans="1:8" ht="14.25" customHeight="1">
      <c r="A12" s="760" t="s">
        <v>90</v>
      </c>
      <c r="B12" s="297" t="s">
        <v>89</v>
      </c>
      <c r="C12" s="297"/>
      <c r="D12" s="297"/>
      <c r="E12" s="297"/>
      <c r="F12" s="297"/>
      <c r="G12" s="297"/>
      <c r="H12" s="763" t="s">
        <v>93</v>
      </c>
    </row>
    <row r="13" spans="1:8" ht="24" customHeight="1">
      <c r="A13" s="761"/>
      <c r="B13" s="5" t="s">
        <v>81</v>
      </c>
      <c r="C13" s="5"/>
      <c r="D13" s="5"/>
      <c r="E13" s="5"/>
      <c r="F13" s="5"/>
      <c r="G13" s="5"/>
      <c r="H13" s="764"/>
    </row>
    <row r="14" spans="1:8" ht="14.25" customHeight="1">
      <c r="A14" s="761"/>
      <c r="B14" s="5" t="s">
        <v>87</v>
      </c>
      <c r="C14" s="5"/>
      <c r="D14" s="5"/>
      <c r="E14" s="5"/>
      <c r="F14" s="5"/>
      <c r="G14" s="5"/>
      <c r="H14" s="764"/>
    </row>
    <row r="15" spans="1:8" ht="14.25" customHeight="1">
      <c r="A15" s="761"/>
      <c r="B15" s="5" t="s">
        <v>79</v>
      </c>
      <c r="C15" s="5"/>
      <c r="D15" s="5"/>
      <c r="E15" s="5"/>
      <c r="F15" s="5"/>
      <c r="G15" s="5"/>
      <c r="H15" s="764"/>
    </row>
    <row r="16" spans="1:8" ht="25.5" customHeight="1" thickBot="1">
      <c r="A16" s="762"/>
      <c r="B16" s="67" t="s">
        <v>86</v>
      </c>
      <c r="C16" s="67"/>
      <c r="D16" s="67"/>
      <c r="E16" s="67"/>
      <c r="F16" s="67"/>
      <c r="G16" s="67"/>
      <c r="H16" s="765"/>
    </row>
    <row r="17" spans="1:8" ht="24.75" customHeight="1">
      <c r="A17" s="760" t="s">
        <v>85</v>
      </c>
      <c r="B17" s="297" t="s">
        <v>84</v>
      </c>
      <c r="C17" s="297"/>
      <c r="D17" s="439">
        <v>0.1583637839298862</v>
      </c>
      <c r="E17" s="439">
        <v>0.68</v>
      </c>
      <c r="F17" s="439">
        <v>0.76268501493044671</v>
      </c>
      <c r="G17" s="439">
        <v>0.76494278665600002</v>
      </c>
      <c r="H17" s="763" t="s">
        <v>88</v>
      </c>
    </row>
    <row r="18" spans="1:8" ht="24.75" customHeight="1">
      <c r="A18" s="761"/>
      <c r="B18" s="5" t="s">
        <v>83</v>
      </c>
      <c r="C18" s="5"/>
      <c r="D18" s="440">
        <v>0.18816179829967472</v>
      </c>
      <c r="E18" s="440">
        <v>2.34</v>
      </c>
      <c r="F18" s="440">
        <v>3.2138089160569274</v>
      </c>
      <c r="G18" s="436">
        <v>3.2542833966832014</v>
      </c>
      <c r="H18" s="764"/>
    </row>
    <row r="19" spans="1:8" ht="24.75" customHeight="1">
      <c r="A19" s="761"/>
      <c r="B19" s="5" t="s">
        <v>82</v>
      </c>
      <c r="C19" s="5"/>
      <c r="D19" s="441">
        <v>1.9323049567512005E-2</v>
      </c>
      <c r="E19" s="441">
        <v>8.0999999999999996E-3</v>
      </c>
      <c r="F19" s="441">
        <v>5.9690708095152681E-3</v>
      </c>
      <c r="G19" s="442">
        <v>8.5970560661377069E-3</v>
      </c>
      <c r="H19" s="764"/>
    </row>
    <row r="20" spans="1:8" ht="24.75" customHeight="1">
      <c r="A20" s="761"/>
      <c r="B20" s="5" t="s">
        <v>81</v>
      </c>
      <c r="C20" s="5"/>
      <c r="D20" s="442">
        <v>9.3520368253036515E-2</v>
      </c>
      <c r="E20" s="442">
        <v>5.6899999999999999E-2</v>
      </c>
      <c r="F20" s="442">
        <v>3.99621748890997E-2</v>
      </c>
      <c r="G20" s="442">
        <v>5.9364643912927187E-2</v>
      </c>
      <c r="H20" s="764"/>
    </row>
    <row r="21" spans="1:8" ht="24.75" customHeight="1">
      <c r="A21" s="761"/>
      <c r="B21" s="5" t="s">
        <v>80</v>
      </c>
      <c r="C21" s="5"/>
      <c r="D21" s="441">
        <f>'I. Část 7'!D79/'I. Část 7'!D31</f>
        <v>0.10275254908635174</v>
      </c>
      <c r="E21" s="441">
        <v>7.7100000000000002E-2</v>
      </c>
      <c r="F21" s="441">
        <v>5.3012809004067435E-2</v>
      </c>
      <c r="G21" s="442">
        <v>7.6707796852646642E-2</v>
      </c>
      <c r="H21" s="764"/>
    </row>
    <row r="22" spans="1:8" ht="14.25" customHeight="1" thickBot="1">
      <c r="A22" s="762"/>
      <c r="B22" s="67" t="s">
        <v>79</v>
      </c>
      <c r="C22" s="67"/>
      <c r="D22" s="417">
        <v>2396.5124727536936</v>
      </c>
      <c r="E22" s="417">
        <v>2287</v>
      </c>
      <c r="F22" s="417">
        <v>2585.8313507798043</v>
      </c>
      <c r="G22" s="417">
        <v>2528.0279503105589</v>
      </c>
      <c r="H22" s="765"/>
    </row>
    <row r="24" spans="1:8">
      <c r="A24" s="265"/>
    </row>
  </sheetData>
  <mergeCells count="14">
    <mergeCell ref="H7:H8"/>
    <mergeCell ref="A3:E3"/>
    <mergeCell ref="A12:A16"/>
    <mergeCell ref="A6:C6"/>
    <mergeCell ref="A1:B1"/>
    <mergeCell ref="A2:B2"/>
    <mergeCell ref="A4:D5"/>
    <mergeCell ref="A7:C8"/>
    <mergeCell ref="E4:E5"/>
    <mergeCell ref="A17:A22"/>
    <mergeCell ref="A9:A11"/>
    <mergeCell ref="H9:H11"/>
    <mergeCell ref="H12:H16"/>
    <mergeCell ref="H17:H2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V. Část 1</vt:lpstr>
      <vt:lpstr>V. Část 2</vt:lpstr>
      <vt:lpstr>V. Část 3</vt:lpstr>
      <vt:lpstr>V. Část 4</vt:lpstr>
      <vt:lpstr>Číselník 1</vt:lpstr>
      <vt:lpstr>Číselník 2</vt:lpstr>
      <vt:lpstr>List1</vt:lpstr>
      <vt:lpstr>'I. Část 1'!Print_Area</vt:lpstr>
      <vt:lpstr>'II. Část 1'!Print_Area</vt:lpstr>
      <vt:lpstr>'II. Část 3'!Print_Area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Daniel Béreš</cp:lastModifiedBy>
  <cp:lastPrinted>2018-03-19T12:49:49Z</cp:lastPrinted>
  <dcterms:created xsi:type="dcterms:W3CDTF">2014-02-19T07:52:39Z</dcterms:created>
  <dcterms:modified xsi:type="dcterms:W3CDTF">2018-11-28T06:08:08Z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class="02I" owner="Kofroň Jan" position="TopRight" marginX="2" marginY="0.3" classifiedOn="2018-07-31T12:29:44.338605+</vt:lpwstr>
  </property>
  <property fmtid="{D5CDD505-2E9C-101B-9397-08002B2CF9AE}" pid="4" name="Patria-DocumentTagging.ClassificationMark.P01">
    <vt:lpwstr>02:00" showPrintedBy="false" showPrintDate="false" language="en" ApplicationVersion="Microsoft Excel, 14.0" addinVersion="5.10.4.7" template="Patria"&gt;&lt;history bulk="false" class="Internal" code="02I" user="BÉREŠ Daniel" date="2018-07-31T12:29:44.3386</vt:lpwstr>
  </property>
  <property fmtid="{D5CDD505-2E9C-101B-9397-08002B2CF9AE}" pid="5" name="Patria-DocumentTagging.ClassificationMark.P02">
    <vt:lpwstr>05+02:00"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Internal</vt:lpwstr>
  </property>
  <property fmtid="{D5CDD505-2E9C-101B-9397-08002B2CF9AE}" pid="8" name="Patria-DLP">
    <vt:lpwstr>Patria-DLP:Patria_Interni</vt:lpwstr>
  </property>
</Properties>
</file>