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Account\Reporting\ČNB\ČNB 2018\Q1\Informační povinnost\Informační povinnost vyhláška ČNB 1632014\FINAL\"/>
    </mc:Choice>
  </mc:AlternateContent>
  <bookViews>
    <workbookView xWindow="1560" yWindow="825" windowWidth="17235" windowHeight="11460" tabRatio="922" activeTab="11"/>
  </bookViews>
  <sheets>
    <sheet name="Obsah" sheetId="4" r:id="rId1"/>
    <sheet name="I. Část 1" sheetId="5" r:id="rId2"/>
    <sheet name="I. Část 1a" sheetId="6" r:id="rId3"/>
    <sheet name="I. Část 2" sheetId="7" r:id="rId4"/>
    <sheet name="I. Část 3" sheetId="48" r:id="rId5"/>
    <sheet name="I. Část 3a" sheetId="50" r:id="rId6"/>
    <sheet name="I. Část 3b" sheetId="51" r:id="rId7"/>
    <sheet name="I. Část 4" sheetId="11" r:id="rId8"/>
    <sheet name="I. Část 5" sheetId="12" r:id="rId9"/>
    <sheet name="I. Část 5a" sheetId="13" r:id="rId10"/>
    <sheet name="I. Část 6" sheetId="15" r:id="rId11"/>
    <sheet name="I. Část 7" sheetId="17" r:id="rId12"/>
    <sheet name="II. Část 1" sheetId="45" r:id="rId13"/>
    <sheet name="II. Část 2" sheetId="46" r:id="rId14"/>
    <sheet name="II. Část 3" sheetId="47" r:id="rId15"/>
    <sheet name="III. Část 1" sheetId="22" r:id="rId16"/>
    <sheet name="III. Část 2" sheetId="23" r:id="rId17"/>
    <sheet name="V. Část 1" sheetId="40" r:id="rId18"/>
    <sheet name="V. Část 2" sheetId="41" r:id="rId19"/>
    <sheet name="V. Část 3" sheetId="42" r:id="rId20"/>
    <sheet name="V. Část 4" sheetId="43" r:id="rId21"/>
    <sheet name="Číselník 1" sheetId="44" r:id="rId22"/>
    <sheet name="Číselník 2" sheetId="20" r:id="rId23"/>
    <sheet name="List1" sheetId="49" r:id="rId24"/>
  </sheets>
  <definedNames>
    <definedName name="_xlnm.Print_Area" localSheetId="1">'I. Část 1'!$A$1:$E$268</definedName>
    <definedName name="_xlnm.Print_Area" localSheetId="12">'II. Část 1'!$A$1:$E$57</definedName>
    <definedName name="_xlnm.Print_Area" localSheetId="14">'II. Část 3'!$A$1:$E$283</definedName>
  </definedNames>
  <calcPr calcId="162913"/>
</workbook>
</file>

<file path=xl/calcChain.xml><?xml version="1.0" encoding="utf-8"?>
<calcChain xmlns="http://schemas.openxmlformats.org/spreadsheetml/2006/main">
  <c r="D73" i="17" l="1"/>
  <c r="D6" i="43" l="1"/>
  <c r="C6" i="42"/>
  <c r="C6" i="41"/>
  <c r="D6" i="40"/>
  <c r="C6" i="23"/>
  <c r="D6" i="22"/>
  <c r="D6" i="47"/>
  <c r="D6" i="46"/>
  <c r="D6" i="45"/>
  <c r="D6" i="12"/>
  <c r="C6" i="11"/>
  <c r="C6" i="51"/>
  <c r="C6" i="50"/>
  <c r="D6" i="48"/>
  <c r="D6" i="7"/>
  <c r="E6" i="5"/>
  <c r="D6" i="5"/>
  <c r="M58" i="51"/>
  <c r="M58" i="50"/>
  <c r="D6" i="6" l="1"/>
  <c r="D110" i="15" l="1"/>
  <c r="C21" i="13"/>
  <c r="C12" i="13"/>
  <c r="D64" i="17"/>
  <c r="D60" i="17"/>
  <c r="D50" i="17"/>
  <c r="D47" i="17"/>
  <c r="D26" i="17"/>
  <c r="D18" i="17"/>
  <c r="D9" i="17"/>
  <c r="D46" i="17" l="1"/>
  <c r="D75" i="17"/>
  <c r="G8" i="17"/>
  <c r="F8" i="17"/>
  <c r="E8" i="17"/>
  <c r="D8" i="17"/>
  <c r="D8" i="15"/>
  <c r="D80" i="15"/>
  <c r="D79" i="15" s="1"/>
  <c r="D73" i="15"/>
  <c r="D66" i="15"/>
  <c r="D60" i="15"/>
  <c r="D50" i="15"/>
  <c r="D39" i="15"/>
  <c r="D42" i="15"/>
  <c r="D36" i="15"/>
  <c r="D23" i="15"/>
  <c r="D79" i="17" l="1"/>
  <c r="D21" i="12"/>
  <c r="D49" i="15"/>
  <c r="D10" i="15"/>
  <c r="B17" i="13"/>
  <c r="H8" i="13"/>
  <c r="H17" i="13" s="1"/>
  <c r="F8" i="13"/>
  <c r="F17" i="13" s="1"/>
  <c r="D8" i="13"/>
  <c r="D17" i="13" s="1"/>
  <c r="B8" i="13"/>
  <c r="G8" i="15"/>
  <c r="F8" i="15"/>
  <c r="E8" i="15"/>
  <c r="B24" i="13"/>
  <c r="C24" i="13"/>
  <c r="B15" i="13"/>
  <c r="C15" i="13"/>
  <c r="D48" i="15" l="1"/>
  <c r="D14" i="15"/>
  <c r="D9" i="15" s="1"/>
  <c r="D6" i="17"/>
  <c r="D6" i="15"/>
  <c r="B6" i="13"/>
  <c r="D32" i="22" l="1"/>
  <c r="D33" i="22"/>
  <c r="D35" i="22"/>
  <c r="D30" i="22"/>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<sst xmlns="http://schemas.openxmlformats.org/spreadsheetml/2006/main" count="4467" uniqueCount="3368">
  <si>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</si>
  <si>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</si>
  <si>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</si>
  <si>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</si>
  <si>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</si>
  <si>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</si>
  <si>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</si>
  <si>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</si>
  <si>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</si>
  <si>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</si>
  <si>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</si>
  <si>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</si>
  <si>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</si>
  <si>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</si>
  <si>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</si>
  <si>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</si>
  <si>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</si>
  <si>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</si>
  <si>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</si>
  <si>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</si>
  <si>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</si>
  <si>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</si>
  <si>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</si>
  <si>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</si>
  <si>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</si>
  <si>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</si>
  <si>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</si>
  <si>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</si>
  <si>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</si>
  <si>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</si>
  <si>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</si>
  <si>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</si>
  <si>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</si>
  <si>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</si>
  <si>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</si>
  <si>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</si>
  <si>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</si>
  <si>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</si>
  <si>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</si>
  <si>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</si>
  <si>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</si>
  <si>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</si>
  <si>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</si>
  <si>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</si>
  <si>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</si>
  <si>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</si>
  <si>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</si>
  <si>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</si>
  <si>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</si>
  <si>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</si>
  <si>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</si>
  <si>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</si>
  <si>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</si>
  <si>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</si>
  <si>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</si>
  <si>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</si>
  <si>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</si>
  <si>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</si>
  <si>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</si>
  <si>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</si>
  <si>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</si>
  <si>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</si>
  <si>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</si>
  <si>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</si>
  <si>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</si>
  <si>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</si>
  <si>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</si>
  <si>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</si>
  <si>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</si>
  <si>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</si>
  <si>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</si>
  <si>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</si>
  <si>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</si>
  <si>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</si>
  <si>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</si>
  <si>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</si>
  <si>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</si>
  <si>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</si>
  <si>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</si>
  <si>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</si>
  <si>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</si>
  <si>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</si>
  <si>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</si>
  <si>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</si>
  <si>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</si>
  <si>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</si>
  <si>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</si>
  <si>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</si>
  <si>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</si>
  <si>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</si>
  <si>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</si>
  <si>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</si>
  <si>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</si>
  <si>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</si>
  <si>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</si>
  <si>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</si>
  <si>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</si>
  <si>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</si>
  <si>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</si>
  <si>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</si>
  <si>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</si>
  <si>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</si>
  <si>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</si>
  <si>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</si>
  <si>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</si>
  <si>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</si>
  <si>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</si>
  <si>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</si>
  <si>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</si>
  <si>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</si>
  <si>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</si>
  <si>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</si>
  <si>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</si>
  <si>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</si>
  <si>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</si>
  <si>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</si>
  <si>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</si>
  <si>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</si>
  <si>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</si>
  <si>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</si>
  <si>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</si>
  <si>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</si>
  <si>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</si>
  <si>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</si>
  <si>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</si>
  <si>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</si>
  <si>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</si>
  <si>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</si>
  <si>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</si>
  <si>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</si>
  <si>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</si>
  <si>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</si>
  <si>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</si>
  <si>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</si>
  <si>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</si>
  <si>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</si>
  <si>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</si>
  <si>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</si>
  <si>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</si>
  <si>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</si>
  <si>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</si>
  <si>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</si>
  <si>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</si>
  <si>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</si>
  <si>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</si>
  <si>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</si>
  <si>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</si>
  <si>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</si>
  <si>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</si>
  <si>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</si>
  <si>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</si>
  <si>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</si>
  <si>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</si>
  <si>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</si>
  <si>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</si>
  <si>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</si>
  <si>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</si>
  <si>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</si>
  <si>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</si>
  <si>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</si>
  <si>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</si>
  <si>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</si>
  <si>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</si>
  <si>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</si>
  <si>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</si>
  <si>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</si>
  <si>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</si>
  <si>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</si>
  <si>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</si>
  <si>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</si>
  <si>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</si>
  <si>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</si>
  <si>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</si>
  <si>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</si>
  <si>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</si>
  <si>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</si>
  <si>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</si>
  <si>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</si>
  <si>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</si>
  <si>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</si>
  <si>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</si>
  <si>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</si>
  <si>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</si>
  <si>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</si>
  <si>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</si>
  <si>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</si>
  <si>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</si>
  <si>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</si>
  <si>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</si>
  <si>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</si>
  <si>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</si>
  <si>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</si>
  <si>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</si>
  <si>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</si>
  <si>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</si>
  <si>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</si>
  <si>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</si>
  <si>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</si>
  <si>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</si>
  <si>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</si>
  <si>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</si>
  <si>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</si>
  <si>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</si>
  <si>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</si>
  <si>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</si>
  <si>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</si>
  <si>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</si>
  <si>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</si>
  <si>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</si>
  <si>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</si>
  <si>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</si>
  <si>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</si>
  <si>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</si>
  <si>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</si>
  <si>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</si>
  <si>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</si>
  <si>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</si>
  <si>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</si>
  <si>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</si>
  <si>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</si>
  <si>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</si>
  <si>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</si>
  <si>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</si>
  <si>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</si>
  <si>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</si>
  <si>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</si>
  <si>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</si>
  <si>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</si>
  <si>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</si>
  <si>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</si>
  <si>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</si>
  <si>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</si>
  <si>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</si>
  <si>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</si>
  <si>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</si>
  <si>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</si>
  <si>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</si>
  <si>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</si>
  <si>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</si>
  <si>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</si>
  <si>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</si>
  <si>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</si>
  <si>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</si>
  <si>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</si>
  <si>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</si>
  <si>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</si>
  <si>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</si>
  <si>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</si>
  <si>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</si>
  <si>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</si>
  <si>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</si>
  <si>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</si>
  <si>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</si>
  <si>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</si>
  <si>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</si>
  <si>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</si>
  <si>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</si>
  <si>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</si>
  <si>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</si>
  <si>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</si>
  <si>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</si>
  <si>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</si>
  <si>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</si>
  <si>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</si>
  <si>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</si>
  <si>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</si>
  <si>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</si>
  <si>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</si>
  <si>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</si>
  <si>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</si>
  <si>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</si>
  <si>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</si>
  <si>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</si>
  <si>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</si>
  <si>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</si>
  <si>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</si>
  <si>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</si>
  <si>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</si>
  <si>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</si>
  <si>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</si>
  <si>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</si>
  <si>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</si>
  <si>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</si>
  <si>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</si>
  <si>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</si>
  <si>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</si>
  <si>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</si>
  <si>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</si>
  <si>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</si>
  <si>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</si>
  <si>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</si>
  <si>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</si>
  <si>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</si>
  <si>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</si>
  <si>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</si>
  <si>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</si>
  <si>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</si>
  <si>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</si>
  <si>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</si>
  <si>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</si>
  <si>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</si>
  <si>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</si>
  <si>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</si>
  <si>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</si>
  <si>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</si>
  <si>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</si>
  <si>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</si>
  <si>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</si>
  <si>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</si>
  <si>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</si>
  <si>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</si>
  <si>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</si>
  <si>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</si>
  <si>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</si>
  <si>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</si>
  <si>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</si>
  <si>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</si>
  <si>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</si>
  <si>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</si>
  <si>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</si>
  <si>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</si>
  <si>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</si>
  <si>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</si>
  <si>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</si>
  <si>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</si>
  <si>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</si>
  <si>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</si>
  <si>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</si>
  <si>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</si>
  <si>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</si>
  <si>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</si>
  <si>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</si>
  <si>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</si>
  <si>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</si>
  <si>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</si>
  <si>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</si>
  <si>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</si>
  <si>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</si>
  <si>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</si>
  <si>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</si>
  <si>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</si>
  <si>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</si>
  <si>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</si>
  <si>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</si>
  <si>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</si>
  <si>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</si>
  <si>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</si>
  <si>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</si>
  <si>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</si>
  <si>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</si>
  <si>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</si>
  <si>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</si>
  <si>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</si>
  <si>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</si>
  <si>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</si>
  <si>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</si>
  <si>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</si>
  <si>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</si>
  <si>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</si>
  <si>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</si>
  <si>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</si>
  <si>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</si>
  <si>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</si>
  <si>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</si>
  <si>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</si>
  <si>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</si>
  <si>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</si>
  <si>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</si>
  <si>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</si>
  <si>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</si>
  <si>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</si>
  <si>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</si>
  <si>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</si>
  <si>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</si>
  <si>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</si>
  <si>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</si>
  <si>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</si>
  <si>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</si>
  <si>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</si>
  <si>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</si>
  <si>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</si>
  <si>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</si>
  <si>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</si>
  <si>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</si>
  <si>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</si>
  <si>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</si>
  <si>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</si>
  <si>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</si>
  <si>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</si>
  <si>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</si>
  <si>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</si>
  <si>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</si>
  <si>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</si>
  <si>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</si>
  <si>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</si>
  <si>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</si>
  <si>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</si>
  <si>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</si>
  <si>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</si>
  <si>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</si>
  <si>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</si>
  <si>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</si>
  <si>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</si>
  <si>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</si>
  <si>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</si>
  <si>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</si>
  <si>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</si>
  <si>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</si>
  <si>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</si>
  <si>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</si>
  <si>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</si>
  <si>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</si>
  <si>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</si>
  <si>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</si>
  <si>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</si>
  <si>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</si>
  <si>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</si>
  <si>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</si>
  <si>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</si>
  <si>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</si>
  <si>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</si>
  <si>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</si>
  <si>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</si>
  <si>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</si>
  <si>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</si>
  <si>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</si>
  <si>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</si>
  <si>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</si>
  <si>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</si>
  <si>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</si>
  <si>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</si>
  <si>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</si>
  <si>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</si>
  <si>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</si>
  <si>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</si>
  <si>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</si>
  <si>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</si>
  <si>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</si>
  <si>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</si>
  <si>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</si>
  <si>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</si>
  <si>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</si>
  <si>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</si>
  <si>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</si>
  <si>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</si>
  <si>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</si>
  <si>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</si>
  <si>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</si>
  <si>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</si>
  <si>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</si>
  <si>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</si>
  <si>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</si>
  <si>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</si>
  <si>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</si>
  <si>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</si>
  <si>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</si>
  <si>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</si>
  <si>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</si>
  <si>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</si>
  <si>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</si>
  <si>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</si>
  <si>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</si>
  <si>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</si>
  <si>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</si>
  <si>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</si>
  <si>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</si>
  <si>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</si>
  <si>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</si>
  <si>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</si>
  <si>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</si>
  <si>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</si>
  <si>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</si>
  <si>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</si>
  <si>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</si>
  <si>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</si>
  <si>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</si>
  <si>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</si>
  <si>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</si>
  <si>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</si>
  <si>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</si>
  <si>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</si>
  <si>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</si>
  <si>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</si>
  <si>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</si>
  <si>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</si>
  <si>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</si>
  <si>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</si>
  <si>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</si>
  <si>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</si>
  <si>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</si>
  <si>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</si>
  <si>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</si>
  <si>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</si>
  <si>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</si>
  <si>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</si>
  <si>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</si>
  <si>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</si>
  <si>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</si>
  <si>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</si>
  <si>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</si>
  <si>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</si>
  <si>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</si>
  <si>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</si>
  <si>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</si>
  <si>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</si>
  <si>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</si>
  <si>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</si>
  <si>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</si>
  <si>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</si>
  <si>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</si>
  <si>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</si>
  <si>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</si>
  <si>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</si>
  <si>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</si>
  <si>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</si>
  <si>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</si>
  <si>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</si>
  <si>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</si>
  <si>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</si>
  <si>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</si>
  <si>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</si>
  <si>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</si>
  <si>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</si>
  <si>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</si>
  <si>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</si>
  <si>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</si>
  <si>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</si>
  <si>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</si>
  <si>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</si>
  <si>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</si>
  <si>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</si>
  <si>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</si>
  <si>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</si>
  <si>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</si>
  <si>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</si>
  <si>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</si>
  <si>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</si>
  <si>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</si>
  <si>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</si>
  <si>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</si>
  <si>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</si>
  <si>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</si>
  <si>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</si>
  <si>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</si>
  <si>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</si>
  <si>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</si>
  <si>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</si>
  <si>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</si>
  <si>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</si>
  <si>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</si>
  <si>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</si>
  <si>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</si>
  <si>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</si>
  <si>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</si>
  <si>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</si>
  <si>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</si>
  <si>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</si>
  <si>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</si>
  <si>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</si>
  <si>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</si>
  <si>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</si>
  <si>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</si>
  <si>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</si>
  <si>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</si>
  <si>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</si>
  <si>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</si>
  <si>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</si>
  <si>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</si>
  <si>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</si>
  <si>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</si>
  <si>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</si>
  <si>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</si>
  <si>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</si>
  <si>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</si>
  <si>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</si>
  <si>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</si>
  <si>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</si>
  <si>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</si>
  <si>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</si>
  <si>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</si>
  <si>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</si>
  <si>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</si>
  <si>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</si>
  <si>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</si>
  <si>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</si>
  <si>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</si>
  <si>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</si>
  <si>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</si>
  <si>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</si>
  <si>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</si>
  <si>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</si>
  <si>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</si>
  <si>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</si>
  <si>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</si>
  <si>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</si>
  <si>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</si>
  <si>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</si>
  <si>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</si>
  <si>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</si>
  <si>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</si>
  <si>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</si>
  <si>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</si>
  <si>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</si>
  <si>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</si>
  <si>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</si>
  <si>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</si>
  <si>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</si>
  <si>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</si>
  <si>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</si>
  <si>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</si>
  <si>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</si>
  <si>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</si>
  <si>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</si>
  <si>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</si>
  <si>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</si>
  <si>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</si>
  <si>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</si>
  <si>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</si>
  <si>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</si>
  <si>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</si>
  <si>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</si>
  <si>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</si>
  <si>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</si>
  <si>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</si>
  <si>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</si>
  <si>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</si>
  <si>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</si>
  <si>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</si>
  <si>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</si>
  <si>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</si>
  <si>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</si>
  <si>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</si>
  <si>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</si>
  <si>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</si>
  <si>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</si>
  <si>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</si>
  <si>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</si>
  <si>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</si>
  <si>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</si>
  <si>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</si>
  <si>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</si>
  <si>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</si>
  <si>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</si>
  <si>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</si>
  <si>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</si>
  <si>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</si>
  <si>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</si>
  <si>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</si>
  <si>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</si>
  <si>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</si>
  <si>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</si>
  <si>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</si>
  <si>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</si>
  <si>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</si>
  <si>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</si>
  <si>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</si>
  <si>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</si>
  <si>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</si>
  <si>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</si>
  <si>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</si>
  <si>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</si>
  <si>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</si>
  <si>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</si>
  <si>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</si>
  <si>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</si>
  <si>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</si>
  <si>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</si>
  <si>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</si>
  <si>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</si>
  <si>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</si>
  <si>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</si>
  <si>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</si>
  <si>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</si>
  <si>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</si>
  <si>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</si>
  <si>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</si>
  <si>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</si>
  <si>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</si>
  <si>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</si>
  <si>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</si>
  <si>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</si>
  <si>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</si>
  <si>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</si>
  <si>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</si>
  <si>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</si>
  <si>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</si>
  <si>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</si>
  <si>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</si>
  <si>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</si>
  <si>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</si>
  <si>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</si>
  <si>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</si>
  <si>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</si>
  <si>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</si>
  <si>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</si>
  <si>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</si>
  <si>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</si>
  <si>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</si>
  <si>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</si>
  <si>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</si>
  <si>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</si>
  <si>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</si>
  <si>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</si>
  <si>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</si>
  <si>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</si>
  <si>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</si>
  <si>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</si>
  <si>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</si>
  <si>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</si>
  <si>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</si>
  <si>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</si>
  <si>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</si>
  <si>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</si>
  <si>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</si>
  <si>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</si>
  <si>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</si>
  <si>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</si>
  <si>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</si>
  <si>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</si>
  <si>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</si>
  <si>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</si>
  <si>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</si>
  <si>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</si>
  <si>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</si>
  <si>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</si>
  <si>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</si>
  <si>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</si>
  <si>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</si>
  <si>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</si>
  <si>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</si>
  <si>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</si>
  <si>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</si>
  <si>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</si>
  <si>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</si>
  <si>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</si>
  <si>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</si>
  <si>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</si>
  <si>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</si>
  <si>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</si>
  <si>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</si>
  <si>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</si>
  <si>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</si>
  <si>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</si>
  <si>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</si>
  <si>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</si>
  <si>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</si>
  <si>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</si>
  <si>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</si>
  <si>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</si>
  <si>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</si>
  <si>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</si>
  <si>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</si>
  <si>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</si>
  <si>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</si>
  <si>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</si>
  <si>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</si>
  <si>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</si>
  <si>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</si>
  <si>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</si>
  <si>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</si>
  <si>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</si>
  <si>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</si>
  <si>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</si>
  <si>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</si>
  <si>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</si>
  <si>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</si>
  <si>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</si>
  <si>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</si>
  <si>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</si>
  <si>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</si>
  <si>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</si>
  <si>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</si>
  <si>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</si>
  <si>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</si>
  <si>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</si>
  <si>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</si>
  <si>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</si>
  <si>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</si>
  <si>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</si>
  <si>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</si>
  <si>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</si>
  <si>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</si>
  <si>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</si>
  <si>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Přehled činností skutečně vykonávaných</t>
  </si>
  <si>
    <t>Bod 2 písm. e)</t>
  </si>
  <si>
    <t>Bod 2 písm. d)</t>
  </si>
  <si>
    <t>Bod 2 písm. c)</t>
  </si>
  <si>
    <t>Údaje o pobočce banky z jiného než členského státu II</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</si>
  <si>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</si>
  <si>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</si>
  <si>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</si>
  <si>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</si>
  <si>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</si>
  <si>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</si>
  <si>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</si>
  <si>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</si>
  <si>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</si>
  <si>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</si>
  <si>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</si>
  <si>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</si>
  <si>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</si>
  <si>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</si>
  <si>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</si>
  <si>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</si>
  <si>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</si>
  <si>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</si>
  <si>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</si>
  <si>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</si>
  <si>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</si>
  <si>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</si>
  <si>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</si>
  <si>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</si>
  <si>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</si>
  <si>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</si>
  <si>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</si>
  <si>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</si>
  <si>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</si>
  <si>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</si>
  <si>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</si>
  <si>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</si>
  <si>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</si>
  <si>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</si>
  <si>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</si>
  <si>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</si>
  <si>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</si>
  <si>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</si>
  <si>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</si>
  <si>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</si>
  <si>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</si>
  <si>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</si>
  <si>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</si>
  <si>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</si>
  <si>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</si>
  <si>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</si>
  <si>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</si>
  <si>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</si>
  <si>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</si>
  <si>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</si>
  <si>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</si>
  <si>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</si>
  <si>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</si>
  <si>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</si>
  <si>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</si>
  <si>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</si>
  <si>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</si>
  <si>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</si>
  <si>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</si>
  <si>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</si>
  <si>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</si>
  <si>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</si>
  <si>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</si>
  <si>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</si>
  <si>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</si>
  <si>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</si>
  <si>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</si>
  <si>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</si>
  <si>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</si>
  <si>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</si>
  <si>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</si>
  <si>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</si>
  <si>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</si>
  <si>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</si>
  <si>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</si>
  <si>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</si>
  <si>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</si>
  <si>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</si>
  <si>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</si>
  <si>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</si>
  <si>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</si>
  <si>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</si>
  <si>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</si>
  <si>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</si>
  <si>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</si>
  <si>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</si>
  <si>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</si>
  <si>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</si>
  <si>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</si>
  <si>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</si>
  <si>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</si>
  <si>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</si>
  <si>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</si>
  <si>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</si>
  <si>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</si>
  <si>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</si>
  <si>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</si>
  <si>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</si>
  <si>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</si>
  <si>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</si>
  <si>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</si>
  <si>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</si>
  <si>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</si>
  <si>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</si>
  <si>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</si>
  <si>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</si>
  <si>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</si>
  <si>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</si>
  <si>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</si>
  <si>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</si>
  <si>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</si>
  <si>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</si>
  <si>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</si>
  <si>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</si>
  <si>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</si>
  <si>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</si>
  <si>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</si>
  <si>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</si>
  <si>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</si>
  <si>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</si>
  <si>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</si>
  <si>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</si>
  <si>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</si>
  <si>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</si>
  <si>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</si>
  <si>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</si>
  <si>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</si>
  <si>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</si>
  <si>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</si>
  <si>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</si>
  <si>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</si>
  <si>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</si>
  <si>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</si>
  <si>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</si>
  <si>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</si>
  <si>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</si>
  <si>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</si>
  <si>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</si>
  <si>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</si>
  <si>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</si>
  <si>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</si>
  <si>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</si>
  <si>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</si>
  <si>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</si>
  <si>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</si>
  <si>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</si>
  <si>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</si>
  <si>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</si>
  <si>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</si>
  <si>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</si>
  <si>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</si>
  <si>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</si>
  <si>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</si>
  <si>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</si>
  <si>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</si>
  <si>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</si>
  <si>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</si>
  <si>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</si>
  <si>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</si>
  <si>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</si>
  <si>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</si>
  <si>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</si>
  <si>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</si>
  <si>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</si>
  <si>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</si>
  <si>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</si>
  <si>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</si>
  <si>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</si>
  <si>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</si>
  <si>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</si>
  <si>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</si>
  <si>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</si>
  <si>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</si>
  <si>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</si>
  <si>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</si>
  <si>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</si>
  <si>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</si>
  <si>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</si>
  <si>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</si>
  <si>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</si>
  <si>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</si>
  <si>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</si>
  <si>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</si>
  <si>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</si>
  <si>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</si>
  <si>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</si>
  <si>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</si>
  <si>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</si>
  <si>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</si>
  <si>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</si>
  <si>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</si>
  <si>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</si>
  <si>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</si>
  <si>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</si>
  <si>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</si>
  <si>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</si>
  <si>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</si>
  <si>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</si>
  <si>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</si>
  <si>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</si>
  <si>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</si>
  <si>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</si>
  <si>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</si>
  <si>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</si>
  <si>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</si>
  <si>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</si>
  <si>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</si>
  <si>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</si>
  <si>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</si>
  <si>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</si>
  <si>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</si>
  <si>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</si>
  <si>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</si>
  <si>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</si>
  <si>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</si>
  <si>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</si>
  <si>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</si>
  <si>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</si>
  <si>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</si>
  <si>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</si>
  <si>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</si>
  <si>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</si>
  <si>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</si>
  <si>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</si>
  <si>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</si>
  <si>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</si>
  <si>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</si>
  <si>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</si>
  <si>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</si>
  <si>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</si>
  <si>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</si>
  <si>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</si>
  <si>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</si>
  <si>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</si>
  <si>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</si>
  <si>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</si>
  <si>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</si>
  <si>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</si>
  <si>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</si>
  <si>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</si>
  <si>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</si>
  <si>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</si>
  <si>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</si>
  <si>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</si>
  <si>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</si>
  <si>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</si>
  <si>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</si>
  <si>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</si>
  <si>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</si>
  <si>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</si>
  <si>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</si>
  <si>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</si>
  <si>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</si>
  <si>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</si>
  <si>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</si>
  <si>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</si>
  <si>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</si>
  <si>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</si>
  <si>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</si>
  <si>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</si>
  <si>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</si>
  <si>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</si>
  <si>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</si>
  <si>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</si>
  <si>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</si>
  <si>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</si>
  <si>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</si>
  <si>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</si>
  <si>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</si>
  <si>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</si>
  <si>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</si>
  <si>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</si>
  <si>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</si>
  <si>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</si>
  <si>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</si>
  <si>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</si>
  <si>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</si>
  <si>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</si>
  <si>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</si>
  <si>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</si>
  <si>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</si>
  <si>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</si>
  <si>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</si>
  <si>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</si>
  <si>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</si>
  <si>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</si>
  <si>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</si>
  <si>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</si>
  <si>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</si>
  <si>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</si>
  <si>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</si>
  <si>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</si>
  <si>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</si>
  <si>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</si>
  <si>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</si>
  <si>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</si>
  <si>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</si>
  <si>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</si>
  <si>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</si>
  <si>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</si>
  <si>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</si>
  <si>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</si>
  <si>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</si>
  <si>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</si>
  <si>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</si>
  <si>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</si>
  <si>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</si>
  <si>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</si>
  <si>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</si>
  <si>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</si>
  <si>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</si>
  <si>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</si>
  <si>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</si>
  <si>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</si>
  <si>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</si>
  <si>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</si>
  <si>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</si>
  <si>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</si>
  <si>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</si>
  <si>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</si>
  <si>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</si>
  <si>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</si>
  <si>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</si>
  <si>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</si>
  <si>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</si>
  <si>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</si>
  <si>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</si>
  <si>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</si>
  <si>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</si>
  <si>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</si>
  <si>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</si>
  <si>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</si>
  <si>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</si>
  <si>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</si>
  <si>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</si>
  <si>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</si>
  <si>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</si>
  <si>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</si>
  <si>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</si>
  <si>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</si>
  <si>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</si>
  <si>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</si>
  <si>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</si>
  <si>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</si>
  <si>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</si>
  <si>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</si>
  <si>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</si>
  <si>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</si>
  <si>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</si>
  <si>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</si>
  <si>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</si>
  <si>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</si>
  <si>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</si>
  <si>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</si>
  <si>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</si>
  <si>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</si>
  <si>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</si>
  <si>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</si>
  <si>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</si>
  <si>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</si>
  <si>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</si>
  <si>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</si>
  <si>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</si>
  <si>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</si>
  <si>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</si>
  <si>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</si>
  <si>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</si>
  <si>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</si>
  <si>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</si>
  <si>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</si>
  <si>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</si>
  <si>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</si>
  <si>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</si>
  <si>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</si>
  <si>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</si>
  <si>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</si>
  <si>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</si>
  <si>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</si>
  <si>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</si>
  <si>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</si>
  <si>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</si>
  <si>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</si>
  <si>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</si>
  <si>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</si>
  <si>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</si>
  <si>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</si>
  <si>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</si>
  <si>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</si>
  <si>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</si>
  <si>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</si>
  <si>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</si>
  <si>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</si>
  <si>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</si>
  <si>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</si>
  <si>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</si>
  <si>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</si>
  <si>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</si>
  <si>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</si>
  <si>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</si>
  <si>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</si>
  <si>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</si>
  <si>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</si>
  <si>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</si>
  <si>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</si>
  <si>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</si>
  <si>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</si>
  <si>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</si>
  <si>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</si>
  <si>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</si>
  <si>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</si>
  <si>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</si>
  <si>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</si>
  <si>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</si>
  <si>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</si>
  <si>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</si>
  <si>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</si>
  <si>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</si>
  <si>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</si>
  <si>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</si>
  <si>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</si>
  <si>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</si>
  <si>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</si>
  <si>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</si>
  <si>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</si>
  <si>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</si>
  <si>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</si>
  <si>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</si>
  <si>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</si>
  <si>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</si>
  <si>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</si>
  <si>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</si>
  <si>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</si>
  <si>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</si>
  <si>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</si>
  <si>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</si>
  <si>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</si>
  <si>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</si>
  <si>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</si>
  <si>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</si>
  <si>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</si>
  <si>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</si>
  <si>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</si>
  <si>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</si>
  <si>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</si>
  <si>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</si>
  <si>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</si>
  <si>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</si>
  <si>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</si>
  <si>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</si>
  <si>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</si>
  <si>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</si>
  <si>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</si>
  <si>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</si>
  <si>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</si>
  <si>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</si>
  <si>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</si>
  <si>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</si>
  <si>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</si>
  <si>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</si>
  <si>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</si>
  <si>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</si>
  <si>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</si>
  <si>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</si>
  <si>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</si>
  <si>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</si>
  <si>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</si>
  <si>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</si>
  <si>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</si>
  <si>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</si>
  <si>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</si>
  <si>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</si>
  <si>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</si>
  <si>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</si>
  <si>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</si>
  <si>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</si>
  <si>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</si>
  <si>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</si>
  <si>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</si>
  <si>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</si>
  <si>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</si>
  <si>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</si>
  <si>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</si>
  <si>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</si>
  <si>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</si>
  <si>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</si>
  <si>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</si>
  <si>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</si>
  <si>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</si>
  <si>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</si>
  <si>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</si>
  <si>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</si>
  <si>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</si>
  <si>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</si>
  <si>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</si>
  <si>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</si>
  <si>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</si>
  <si>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</si>
  <si>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</si>
  <si>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</si>
  <si>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</si>
  <si>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</si>
  <si>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</si>
  <si>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</si>
  <si>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</si>
  <si>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</si>
  <si>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</si>
  <si>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</si>
  <si>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</si>
  <si>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</si>
  <si>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</si>
  <si>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</si>
  <si>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</si>
  <si>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</si>
  <si>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</si>
  <si>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</si>
  <si>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</si>
  <si>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</si>
  <si>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</si>
  <si>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</si>
  <si>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</si>
  <si>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</si>
  <si>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</si>
  <si>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</si>
  <si>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</si>
  <si>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</si>
  <si>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</si>
  <si>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</si>
  <si>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</si>
  <si>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</si>
  <si>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</si>
  <si>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</si>
  <si>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</si>
  <si>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</si>
  <si>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</si>
  <si>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</si>
  <si>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</si>
  <si>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</si>
  <si>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</si>
  <si>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</si>
  <si>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</si>
  <si>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</si>
  <si>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</si>
  <si>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</si>
  <si>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</si>
  <si>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</si>
  <si>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</si>
  <si>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</si>
  <si>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</si>
  <si>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</si>
  <si>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</si>
  <si>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</si>
  <si>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</si>
  <si>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</si>
  <si>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</si>
  <si>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</si>
  <si>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</si>
  <si>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</si>
  <si>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</si>
  <si>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</si>
  <si>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</si>
  <si>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</si>
  <si>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</si>
  <si>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</si>
  <si>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</si>
  <si>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</si>
  <si>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</si>
  <si>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</si>
  <si>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</si>
  <si>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</si>
  <si>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</si>
  <si>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</si>
  <si>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</si>
  <si>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</si>
  <si>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</si>
  <si>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</si>
  <si>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</si>
  <si>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</si>
  <si>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</si>
  <si>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</si>
  <si>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</si>
  <si>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</si>
  <si>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</si>
  <si>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</si>
  <si>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</si>
  <si>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</si>
  <si>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</si>
  <si>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</si>
  <si>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</si>
  <si>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</si>
  <si>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</si>
  <si>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</si>
  <si>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</si>
  <si>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</si>
  <si>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</si>
  <si>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</si>
  <si>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</si>
  <si>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</si>
  <si>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</si>
  <si>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</si>
  <si>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</si>
  <si>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</si>
  <si>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</si>
  <si>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</si>
  <si>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</si>
  <si>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</si>
  <si>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</si>
  <si>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</si>
  <si>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</si>
  <si>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</si>
  <si>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</si>
  <si>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</si>
  <si>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</si>
  <si>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</si>
  <si>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</si>
  <si>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</si>
  <si>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</si>
  <si>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</si>
  <si>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</si>
  <si>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</si>
  <si>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</si>
  <si>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</si>
  <si>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</si>
  <si>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</si>
  <si>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</si>
  <si>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</si>
  <si>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</si>
  <si>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</si>
  <si>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</si>
  <si>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</si>
  <si>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</si>
  <si>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</si>
  <si>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</si>
  <si>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</si>
  <si>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</si>
  <si>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</si>
  <si>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</si>
  <si>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</si>
  <si>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</si>
  <si>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</si>
  <si>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</si>
  <si>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</si>
  <si>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</si>
  <si>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</si>
  <si>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</si>
  <si>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</si>
  <si>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</si>
  <si>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</si>
  <si>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</si>
  <si>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</si>
  <si>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</si>
  <si>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</si>
  <si>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</si>
  <si>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</si>
  <si>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</si>
  <si>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</si>
  <si>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</si>
  <si>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</si>
  <si>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</si>
  <si>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</si>
  <si>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</si>
  <si>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</si>
  <si>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</si>
  <si>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</si>
  <si>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</si>
  <si>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</si>
  <si>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</si>
  <si>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</si>
  <si>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</si>
  <si>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</si>
  <si>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</si>
  <si>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</si>
  <si>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</si>
  <si>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</si>
  <si>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</si>
  <si>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</si>
  <si>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</si>
  <si>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</si>
  <si>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</si>
  <si>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</si>
  <si>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</si>
  <si>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</si>
  <si>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</si>
  <si>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</si>
  <si>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</si>
  <si>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</si>
  <si>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</si>
  <si>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</si>
  <si>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</si>
  <si>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</si>
  <si>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</si>
  <si>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</si>
  <si>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</si>
  <si>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</si>
  <si>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</si>
  <si>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</si>
  <si>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</si>
  <si>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</si>
  <si>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</si>
  <si>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</si>
  <si>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</si>
  <si>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</si>
  <si>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</si>
  <si>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</si>
  <si>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</si>
  <si>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</si>
  <si>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</si>
  <si>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</si>
  <si>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</si>
  <si>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</si>
  <si>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</si>
  <si>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</si>
  <si>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</si>
  <si>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</si>
  <si>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</si>
  <si>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</si>
  <si>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</si>
  <si>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</si>
  <si>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</si>
  <si>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</si>
  <si>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</si>
  <si>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</si>
  <si>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</si>
  <si>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</si>
  <si>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</si>
  <si>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</si>
  <si>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</si>
  <si>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</si>
  <si>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</si>
  <si>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</si>
  <si>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</si>
  <si>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</si>
  <si>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</si>
  <si>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</si>
  <si>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</si>
  <si>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</si>
  <si>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</si>
  <si>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</si>
  <si>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</si>
  <si>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</si>
  <si>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</si>
  <si>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</si>
  <si>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</si>
  <si>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</si>
  <si>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</si>
  <si>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</si>
  <si>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</si>
  <si>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</si>
  <si>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</si>
  <si>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</si>
  <si>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</si>
  <si>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</si>
  <si>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</si>
  <si>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</si>
  <si>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</si>
  <si>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</si>
  <si>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</si>
  <si>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</si>
  <si>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</si>
  <si>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</si>
  <si>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</si>
  <si>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</si>
  <si>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</si>
  <si>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</si>
  <si>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</si>
  <si>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</si>
  <si>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</si>
  <si>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</si>
  <si>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</si>
  <si>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</si>
  <si>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</si>
  <si>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</si>
  <si>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</si>
  <si>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</si>
  <si>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</si>
  <si>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</si>
  <si>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</si>
  <si>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</si>
  <si>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</si>
  <si>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</si>
  <si>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</si>
  <si>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</si>
  <si>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</si>
  <si>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</si>
  <si>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</si>
  <si>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</si>
  <si>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</si>
  <si>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</si>
  <si>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</si>
  <si>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</si>
  <si>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</si>
  <si>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</si>
  <si>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</si>
  <si>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</si>
  <si>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</si>
  <si>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</si>
  <si>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</si>
  <si>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</si>
  <si>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</si>
  <si>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</si>
  <si>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</si>
  <si>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</si>
  <si>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</si>
  <si>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</si>
  <si>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</si>
  <si>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</si>
  <si>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</si>
  <si>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</si>
  <si>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</si>
  <si>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</si>
  <si>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</si>
  <si>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</si>
  <si>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</si>
  <si>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</si>
  <si>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</si>
  <si>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</si>
  <si>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</si>
  <si>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</si>
  <si>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</si>
  <si>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</si>
  <si>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</si>
  <si>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</si>
  <si>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</si>
  <si>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</si>
  <si>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</si>
  <si>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</si>
  <si>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</si>
  <si>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</si>
  <si>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</si>
  <si>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</si>
  <si>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</si>
  <si>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</si>
  <si>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</si>
  <si>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</si>
  <si>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</si>
  <si>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</si>
  <si>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</si>
  <si>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</si>
  <si>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</si>
  <si>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</si>
  <si>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</si>
  <si>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</si>
  <si>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</si>
  <si>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</si>
  <si>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</si>
  <si>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</si>
  <si>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</si>
  <si>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</si>
  <si>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</si>
  <si>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</si>
  <si>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</si>
  <si>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</si>
  <si>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</si>
  <si>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</si>
  <si>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</si>
  <si>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</si>
  <si>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</si>
  <si>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</si>
  <si>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</si>
  <si>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</si>
  <si>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</si>
  <si>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</si>
  <si>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</si>
  <si>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</si>
  <si>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</si>
  <si>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</si>
  <si>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</si>
  <si>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</si>
  <si>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</si>
  <si>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</si>
  <si>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</si>
  <si>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</si>
  <si>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</si>
  <si>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</si>
  <si>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</si>
  <si>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</si>
  <si>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</si>
  <si>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</si>
  <si>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</si>
  <si>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</si>
  <si>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</si>
  <si>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</si>
  <si>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</si>
  <si>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</si>
  <si>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</si>
  <si>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</si>
  <si>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</si>
  <si>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</si>
  <si>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</si>
  <si>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</si>
  <si>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</si>
  <si>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</si>
  <si>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</si>
  <si>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</si>
  <si>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</si>
  <si>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</si>
  <si>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</si>
  <si>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</si>
  <si>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</si>
  <si>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</si>
  <si>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</si>
  <si>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</si>
  <si>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</si>
  <si>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</si>
  <si>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</si>
  <si>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</si>
  <si>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</si>
  <si>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</si>
  <si>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</si>
  <si>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</si>
  <si>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</si>
  <si>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</si>
  <si>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</si>
  <si>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</si>
  <si>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</si>
  <si>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</si>
  <si>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</si>
  <si>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</si>
  <si>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</si>
  <si>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</si>
  <si>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</si>
  <si>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</si>
  <si>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</si>
  <si>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</si>
  <si>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</si>
  <si>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</si>
  <si>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</si>
  <si>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</si>
  <si>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</si>
  <si>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</si>
  <si>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</si>
  <si>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</si>
  <si>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</si>
  <si>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</si>
  <si>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</si>
  <si>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</si>
  <si>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</si>
  <si>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</si>
  <si>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</si>
  <si>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</si>
  <si>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</si>
  <si>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</si>
  <si>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</si>
  <si>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</si>
  <si>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</si>
  <si>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</si>
  <si>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</si>
  <si>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</si>
  <si>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</si>
  <si>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</si>
  <si>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</si>
  <si>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</si>
  <si>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</si>
  <si>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</si>
  <si>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</si>
  <si>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</si>
  <si>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</si>
  <si>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</si>
  <si>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</si>
  <si>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</si>
  <si>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</si>
  <si>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</si>
  <si>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</si>
  <si>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</si>
  <si>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</si>
  <si>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</si>
  <si>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</si>
  <si>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</si>
  <si>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</si>
  <si>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</si>
  <si>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</si>
  <si>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</si>
  <si>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</si>
  <si>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</si>
  <si>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</si>
  <si>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</si>
  <si>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</si>
  <si>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</si>
  <si>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</si>
  <si>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</si>
  <si>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</si>
  <si>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</si>
  <si>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</si>
  <si>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</si>
  <si>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</si>
  <si>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</si>
  <si>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</si>
  <si>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</si>
  <si>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</si>
  <si>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</si>
  <si>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</si>
  <si>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</si>
  <si>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</si>
  <si>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</si>
  <si>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</si>
  <si>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</si>
  <si>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</si>
  <si>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</si>
  <si>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</si>
  <si>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</si>
  <si>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</si>
  <si>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</si>
  <si>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</si>
  <si>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</si>
  <si>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</si>
  <si>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</si>
  <si>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</si>
  <si>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</si>
  <si>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</si>
  <si>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</si>
  <si>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</si>
  <si>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</si>
  <si>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</si>
  <si>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</si>
  <si>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</si>
  <si>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</si>
  <si>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</si>
  <si>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</si>
  <si>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</si>
  <si>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</si>
  <si>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</si>
  <si>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</si>
  <si>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</si>
  <si>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</si>
  <si>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</si>
  <si>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</si>
  <si>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</si>
  <si>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</si>
  <si>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</si>
  <si>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</si>
  <si>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</si>
  <si>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</si>
  <si>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</si>
  <si>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</si>
  <si>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</si>
  <si>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</si>
  <si>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</si>
  <si>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</si>
  <si>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</si>
  <si>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</si>
  <si>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</si>
  <si>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</si>
  <si>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</si>
  <si>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</si>
  <si>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</si>
  <si>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</si>
  <si>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</si>
  <si>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</si>
  <si>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</si>
  <si>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</si>
  <si>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</si>
  <si>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</si>
  <si>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</si>
  <si>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</si>
  <si>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</si>
  <si>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</si>
  <si>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</si>
  <si>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</si>
  <si>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</si>
  <si>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</si>
  <si>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</si>
  <si>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</si>
  <si>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</si>
  <si>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</si>
  <si>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</si>
  <si>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</si>
  <si>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</si>
  <si>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</si>
  <si>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</si>
  <si>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</si>
  <si>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</si>
  <si>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</si>
  <si>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</si>
  <si>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</si>
  <si>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</si>
  <si>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</si>
  <si>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</si>
  <si>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</si>
  <si>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</si>
  <si>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</si>
  <si>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</si>
  <si>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</si>
  <si>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</si>
  <si>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</si>
  <si>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</si>
  <si>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</si>
  <si>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</si>
  <si>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</si>
  <si>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</si>
  <si>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</si>
  <si>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</si>
  <si>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</si>
  <si>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</si>
  <si>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</si>
  <si>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</si>
  <si>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</si>
  <si>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</si>
  <si>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</si>
  <si>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</si>
  <si>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</si>
  <si>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</si>
  <si>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</si>
  <si>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</si>
  <si>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</si>
  <si>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</si>
  <si>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</si>
  <si>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</si>
  <si>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</si>
  <si>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</si>
  <si>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</si>
  <si>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</si>
  <si>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</si>
  <si>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</si>
  <si>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</si>
  <si>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</si>
  <si>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</si>
  <si>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</si>
  <si>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</si>
  <si>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</si>
  <si>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</si>
  <si>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</si>
  <si>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</si>
  <si>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</si>
  <si>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</si>
  <si>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</si>
  <si>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</si>
  <si>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</si>
  <si>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</si>
  <si>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</si>
  <si>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</si>
  <si>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</si>
  <si>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</si>
  <si>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</si>
  <si>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</si>
  <si>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</si>
  <si>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</si>
  <si>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</si>
  <si>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</si>
  <si>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</si>
  <si>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</si>
  <si>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</si>
  <si>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</si>
  <si>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</si>
  <si>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</si>
  <si>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</si>
  <si>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</si>
  <si>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</si>
  <si>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</si>
  <si>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</si>
  <si>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</si>
  <si>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</si>
  <si>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</si>
  <si>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</si>
  <si>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</si>
  <si>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</si>
  <si>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</si>
  <si>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</si>
  <si>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</si>
  <si>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</si>
  <si>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</si>
  <si>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</si>
  <si>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</si>
  <si>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</si>
  <si>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</si>
  <si>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</si>
  <si>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</si>
  <si>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</si>
  <si>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</si>
  <si>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</si>
  <si>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</si>
  <si>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</si>
  <si>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</si>
  <si>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</si>
  <si>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</si>
  <si>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</si>
  <si>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</si>
  <si>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</si>
  <si>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</si>
  <si>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</si>
  <si>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</si>
  <si>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</si>
  <si>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</si>
  <si>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</si>
  <si>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</si>
  <si>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</si>
  <si>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</si>
  <si>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</si>
  <si>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</si>
  <si>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</si>
  <si>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</si>
  <si>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</si>
  <si>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</si>
  <si>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</si>
  <si>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</si>
  <si>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</si>
  <si>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</si>
  <si>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</si>
  <si>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</si>
  <si>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</si>
  <si>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</si>
  <si>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</si>
  <si>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</si>
  <si>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</si>
  <si>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</si>
  <si>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</si>
  <si>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</si>
  <si>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</si>
  <si>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</si>
  <si>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</si>
  <si>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</si>
  <si>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</si>
  <si>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</si>
  <si>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</si>
  <si>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</si>
  <si>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</si>
  <si>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</si>
  <si>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</si>
  <si>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</si>
  <si>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</si>
  <si>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</si>
  <si>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</si>
  <si>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</si>
  <si>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</si>
  <si>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</si>
  <si>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</si>
  <si>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</si>
  <si>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</si>
  <si>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</si>
  <si>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</si>
  <si>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</si>
  <si>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</si>
  <si>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</si>
  <si>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</si>
  <si>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</si>
  <si>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</si>
  <si>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</si>
  <si>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</si>
  <si>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</si>
  <si>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</si>
  <si>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</si>
  <si>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</si>
  <si>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</si>
  <si>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</si>
  <si>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</si>
  <si>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</si>
  <si>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</si>
  <si>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</si>
  <si>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</si>
  <si>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</si>
  <si>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</si>
  <si>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</si>
  <si>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</si>
  <si>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</si>
  <si>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</si>
  <si>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</si>
  <si>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</si>
  <si>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</si>
  <si>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</si>
  <si>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</si>
  <si>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</si>
  <si>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</si>
  <si>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</si>
  <si>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</si>
  <si>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</si>
  <si>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</si>
  <si>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</si>
  <si>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</si>
  <si>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</si>
  <si>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</si>
  <si>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</si>
  <si>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</si>
  <si>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</si>
  <si>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</si>
  <si>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</si>
  <si>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</si>
  <si>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</si>
  <si>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</si>
  <si>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</si>
  <si>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</si>
  <si>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</si>
  <si>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</si>
  <si>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</si>
  <si>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</si>
  <si>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</si>
  <si>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</si>
  <si>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</si>
  <si>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</si>
  <si>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</si>
  <si>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</si>
  <si>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</si>
  <si>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</si>
  <si>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</si>
  <si>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</si>
  <si>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</si>
  <si>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</si>
  <si>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</si>
  <si>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</si>
  <si>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</si>
  <si>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</si>
  <si>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</si>
  <si>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</si>
  <si>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</si>
  <si>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</si>
  <si>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</si>
  <si>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</si>
  <si>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</si>
  <si>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</si>
  <si>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</si>
  <si>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</si>
  <si>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</si>
  <si>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</si>
  <si>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</si>
  <si>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</si>
  <si>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</si>
  <si>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</si>
  <si>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</si>
  <si>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</si>
  <si>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</si>
  <si>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</si>
  <si>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</si>
  <si>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</si>
  <si>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</si>
  <si>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</si>
  <si>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</si>
  <si>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</si>
  <si>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</si>
  <si>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</si>
  <si>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</si>
  <si>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</si>
  <si>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</si>
  <si>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</si>
  <si>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</si>
  <si>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</si>
  <si>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</si>
  <si>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</si>
  <si>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</si>
  <si>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</si>
  <si>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</si>
  <si>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</si>
  <si>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</si>
  <si>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</si>
  <si>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</si>
  <si>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</si>
  <si>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</si>
  <si>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</si>
  <si>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</si>
  <si>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</si>
  <si>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</si>
  <si>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</si>
  <si>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</si>
  <si>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</si>
  <si>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</si>
  <si>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</si>
  <si>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</si>
  <si>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</si>
  <si>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</si>
  <si>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</si>
  <si>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</si>
  <si>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</si>
  <si>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</si>
  <si>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</si>
  <si>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</si>
  <si>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</si>
  <si>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</si>
  <si>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</si>
  <si>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</si>
  <si>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</si>
  <si>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</si>
  <si>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</si>
  <si>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</si>
  <si>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</si>
  <si>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</si>
  <si>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</si>
  <si>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</si>
  <si>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</si>
  <si>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</si>
  <si>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</si>
  <si>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</si>
  <si>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</si>
  <si>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</si>
  <si>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</si>
  <si>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</si>
  <si>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</si>
  <si>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</si>
  <si>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</si>
  <si>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</si>
  <si>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</si>
  <si>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</si>
  <si>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</si>
  <si>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</si>
  <si>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</si>
  <si>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</si>
  <si>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</si>
  <si>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</si>
  <si>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</si>
  <si>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</si>
  <si>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</si>
  <si>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</si>
  <si>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</si>
  <si>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</si>
  <si>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</si>
  <si>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</si>
  <si>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</si>
  <si>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</si>
  <si>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</si>
  <si>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</si>
  <si>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</si>
  <si>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</si>
  <si>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</si>
  <si>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</si>
  <si>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</si>
  <si>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</si>
  <si>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</si>
  <si>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</si>
  <si>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</si>
  <si>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</si>
  <si>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</si>
  <si>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</si>
  <si>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</si>
  <si>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</si>
  <si>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</si>
  <si>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</si>
  <si>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</si>
  <si>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</si>
  <si>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</si>
  <si>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</si>
  <si>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</si>
  <si>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</si>
  <si>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</si>
  <si>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</si>
  <si>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</si>
  <si>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</si>
  <si>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</si>
  <si>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</si>
  <si>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</si>
  <si>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</si>
  <si>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</si>
  <si>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</si>
  <si>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</si>
  <si>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</si>
  <si>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</si>
  <si>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</si>
  <si>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</si>
  <si>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</si>
  <si>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</si>
  <si>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</si>
  <si>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</si>
  <si>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</si>
  <si>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</si>
  <si>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</si>
  <si>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</si>
  <si>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</si>
  <si>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</si>
  <si>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</si>
  <si>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</si>
  <si>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</si>
  <si>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</si>
  <si>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</si>
  <si>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</si>
  <si>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</si>
  <si>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</si>
  <si>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</si>
  <si>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</si>
  <si>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</si>
  <si>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</si>
  <si>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</si>
  <si>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</si>
  <si>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</si>
  <si>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</si>
  <si>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</si>
  <si>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</si>
  <si>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</si>
  <si>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</si>
  <si>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</si>
  <si>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</si>
  <si>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</si>
  <si>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</si>
  <si>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</si>
  <si>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</si>
  <si>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</si>
  <si>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</si>
  <si>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</si>
  <si>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</si>
  <si>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</si>
  <si>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</si>
  <si>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</si>
  <si>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</si>
  <si>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</si>
  <si>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</si>
  <si>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</si>
  <si>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</si>
  <si>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</si>
  <si>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</si>
  <si>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</si>
  <si>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</si>
  <si>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</si>
  <si>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</si>
  <si>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</si>
  <si>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</si>
  <si>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</si>
  <si>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</si>
  <si>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</si>
  <si>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</si>
  <si>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</si>
  <si>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</si>
  <si>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</si>
  <si>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</si>
  <si>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</si>
  <si>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</si>
  <si>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</si>
  <si>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</si>
  <si>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</si>
  <si>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</si>
  <si>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</si>
  <si>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</si>
  <si>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</si>
  <si>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</si>
  <si>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</si>
  <si>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</si>
  <si>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</si>
  <si>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</si>
  <si>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</si>
  <si>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</si>
  <si>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</si>
  <si>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</si>
  <si>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</si>
  <si>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</si>
  <si>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</si>
  <si>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</si>
  <si>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</si>
  <si>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</si>
  <si>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</si>
  <si>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</si>
  <si>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</si>
  <si>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</si>
  <si>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</si>
  <si>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</si>
  <si>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</si>
  <si>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</si>
  <si>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</si>
  <si>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</si>
  <si>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</si>
  <si>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</si>
  <si>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</si>
  <si>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</si>
  <si>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</si>
  <si>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</si>
  <si>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</si>
  <si>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</si>
  <si>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</si>
  <si>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</si>
  <si>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</si>
  <si>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</si>
  <si>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</si>
  <si>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</si>
  <si>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</si>
  <si>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</si>
  <si>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</si>
  <si>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</si>
  <si>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</si>
  <si>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</si>
  <si>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</si>
  <si>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</si>
  <si>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</si>
  <si>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</si>
  <si>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</si>
  <si>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</si>
  <si>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</si>
  <si>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</si>
  <si>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</si>
  <si>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</si>
  <si>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</si>
  <si>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</si>
  <si>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</si>
  <si>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</si>
  <si>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</si>
  <si>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</si>
  <si>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</si>
  <si>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</si>
  <si>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</si>
  <si>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</si>
  <si>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</si>
  <si>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</si>
  <si>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</si>
  <si>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</si>
  <si>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</si>
  <si>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</si>
  <si>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</si>
  <si>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</si>
  <si>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</si>
  <si>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</si>
  <si>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</si>
  <si>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</si>
  <si>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</si>
  <si>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</si>
  <si>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</si>
  <si>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</si>
  <si>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</si>
  <si>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</si>
  <si>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</si>
  <si>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</si>
  <si>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</si>
  <si>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</si>
  <si>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</si>
  <si>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</si>
  <si>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</si>
  <si>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</si>
  <si>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</si>
  <si>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</si>
  <si>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</si>
  <si>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</si>
  <si>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</si>
  <si>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</si>
  <si>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</si>
  <si>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</si>
  <si>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</si>
  <si>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</si>
  <si>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</si>
  <si>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</si>
  <si>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</si>
  <si>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</si>
  <si>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</si>
  <si>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</si>
  <si>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</si>
  <si>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</si>
  <si>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</si>
  <si>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</si>
  <si>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</si>
  <si>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</si>
  <si>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</si>
  <si>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</si>
  <si>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</si>
  <si>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</si>
  <si>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</si>
  <si>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</si>
  <si>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</si>
  <si>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</si>
  <si>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</si>
  <si>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</si>
  <si>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</si>
  <si>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</si>
  <si>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</si>
  <si>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</si>
  <si>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</si>
  <si>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</si>
  <si>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</si>
  <si>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</si>
  <si>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</si>
  <si>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</si>
  <si>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</si>
  <si>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</si>
  <si>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</si>
  <si>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</si>
  <si>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</si>
  <si>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</si>
  <si>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</si>
  <si>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</si>
  <si>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</si>
  <si>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</si>
  <si>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</si>
  <si>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</si>
  <si>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</si>
  <si>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</si>
  <si>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</si>
  <si>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</si>
  <si>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</si>
  <si>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</si>
  <si>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</si>
  <si>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</si>
  <si>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</si>
  <si>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</si>
  <si>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</si>
  <si>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</si>
  <si>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</si>
  <si>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</si>
  <si>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</si>
  <si>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</si>
  <si>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</si>
  <si>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</si>
  <si>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</si>
  <si>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</si>
  <si>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</si>
  <si>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</si>
  <si>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</si>
  <si>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</si>
  <si>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</si>
  <si>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</si>
  <si>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</si>
  <si>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</si>
  <si>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</si>
  <si>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</si>
  <si>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</si>
  <si>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</si>
  <si>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</si>
  <si>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</si>
  <si>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</si>
  <si>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</si>
  <si>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</si>
  <si>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</si>
  <si>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</si>
  <si>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</si>
  <si>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</si>
  <si>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</si>
  <si>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</si>
  <si>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</si>
  <si>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</si>
  <si>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</si>
  <si>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</si>
  <si>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</si>
  <si>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</si>
  <si>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</si>
  <si>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</si>
  <si>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</si>
  <si>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</si>
  <si>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</si>
  <si>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</si>
  <si>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</si>
  <si>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</si>
  <si>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</si>
  <si>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</si>
  <si>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</si>
  <si>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</si>
  <si>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</si>
  <si>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</si>
  <si>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</si>
  <si>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</si>
  <si>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</si>
  <si>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</si>
  <si>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</si>
  <si>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</si>
  <si>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</si>
  <si>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</si>
  <si>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</si>
  <si>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</si>
  <si>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</si>
  <si>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</si>
  <si>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</si>
  <si>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</si>
  <si>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</si>
  <si>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</si>
  <si>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</si>
  <si>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</si>
  <si>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</si>
  <si>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</si>
  <si>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</si>
  <si>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</si>
  <si>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</si>
  <si>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</si>
  <si>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</si>
  <si>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</si>
  <si>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</si>
  <si>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</si>
  <si>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</si>
  <si>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</si>
  <si>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</si>
  <si>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</si>
  <si>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</si>
  <si>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</si>
  <si>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</si>
  <si>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</si>
  <si>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</si>
  <si>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</si>
  <si>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</si>
  <si>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</si>
  <si>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</si>
  <si>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</si>
  <si>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</si>
  <si>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</si>
  <si>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</si>
  <si>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</si>
  <si>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</si>
  <si>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</si>
  <si>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</si>
  <si>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</si>
  <si>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</si>
  <si>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</si>
  <si>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</si>
  <si>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</si>
  <si>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</si>
  <si>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</si>
  <si>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</si>
  <si>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</si>
  <si>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</si>
  <si>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</si>
  <si>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</si>
  <si>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</si>
  <si>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</si>
  <si>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</si>
  <si>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</si>
  <si>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</si>
  <si>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</si>
  <si>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</si>
  <si>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</si>
  <si>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</si>
  <si>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</si>
  <si>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</si>
  <si>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</si>
  <si>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</si>
  <si>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</si>
  <si>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</si>
  <si>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</si>
  <si>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</si>
  <si>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</si>
  <si>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</si>
  <si>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</si>
  <si>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</si>
  <si>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</si>
  <si>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</si>
  <si>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</si>
  <si>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</si>
  <si>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</si>
  <si>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</si>
  <si>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</si>
  <si>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</si>
  <si>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</si>
  <si>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</si>
  <si>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</si>
  <si>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</si>
  <si>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</si>
  <si>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</si>
  <si>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</si>
  <si>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</si>
  <si>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</si>
  <si>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</si>
  <si>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</si>
  <si>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</si>
  <si>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</si>
  <si>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</si>
  <si>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</si>
  <si>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</si>
  <si>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</si>
  <si>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</si>
  <si>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</si>
  <si>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</si>
  <si>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</si>
  <si>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</si>
  <si>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</si>
  <si>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</si>
  <si>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</si>
  <si>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</si>
  <si>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</si>
  <si>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</si>
  <si>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</si>
  <si>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</si>
  <si>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</si>
  <si>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</si>
  <si>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</si>
  <si>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</si>
  <si>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</si>
  <si>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</si>
  <si>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</si>
  <si>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</si>
  <si>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</si>
  <si>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</si>
  <si>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</si>
  <si>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</si>
  <si>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</si>
  <si>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</si>
  <si>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</si>
  <si>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</si>
  <si>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</si>
  <si>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</si>
  <si>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</si>
  <si>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</si>
  <si>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</si>
  <si>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</si>
  <si>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</si>
  <si>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</si>
  <si>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</si>
  <si>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</si>
  <si>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</si>
  <si>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</si>
  <si>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</si>
  <si>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</si>
  <si>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</si>
  <si>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</si>
  <si>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</si>
  <si>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</si>
  <si>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</si>
  <si>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</si>
  <si>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</si>
  <si>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</si>
  <si>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</si>
  <si>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</si>
  <si>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</si>
  <si>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</si>
  <si>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</si>
  <si>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</si>
  <si>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</si>
  <si>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</si>
  <si>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</si>
  <si>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</si>
  <si>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</si>
  <si>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</si>
  <si>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</si>
  <si>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</si>
  <si>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</si>
  <si>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</si>
  <si>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</si>
  <si>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</si>
  <si>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</si>
  <si>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</si>
  <si>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</si>
  <si>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</si>
  <si>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</si>
  <si>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</si>
  <si>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</si>
  <si>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</si>
  <si>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</si>
  <si>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</si>
  <si>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</si>
  <si>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</si>
  <si>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</si>
  <si>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</si>
  <si>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</si>
  <si>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</si>
  <si>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</si>
  <si>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</si>
  <si>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</si>
  <si>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</si>
  <si>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</si>
  <si>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</si>
  <si>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</si>
  <si>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</si>
  <si>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</si>
  <si>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</si>
  <si>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</si>
  <si>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</si>
  <si>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</si>
  <si>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</si>
  <si>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</si>
  <si>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</si>
  <si>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</si>
  <si>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</si>
  <si>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</si>
  <si>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</si>
  <si>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</si>
  <si>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</si>
  <si>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</si>
  <si>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</si>
  <si>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</si>
  <si>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</si>
  <si>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</si>
  <si>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</si>
  <si>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</si>
  <si>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</si>
  <si>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</si>
  <si>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</si>
  <si>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</si>
  <si>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</si>
  <si>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</si>
  <si>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</si>
  <si>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</si>
  <si>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</si>
  <si>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</si>
  <si>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</si>
  <si>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</si>
  <si>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</si>
  <si>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</si>
  <si>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</si>
  <si>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</si>
  <si>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</si>
  <si>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</si>
  <si>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</si>
  <si>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</si>
  <si>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</si>
  <si>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</si>
  <si>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</si>
  <si>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</si>
  <si>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</si>
  <si>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</si>
  <si>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</si>
  <si>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</si>
  <si>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</si>
  <si>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</si>
  <si>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</si>
  <si>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</si>
  <si>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</si>
  <si>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</si>
  <si>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</si>
  <si>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</si>
  <si>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</si>
  <si>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</si>
  <si>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</si>
  <si>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</si>
  <si>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</si>
  <si>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</si>
  <si>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</si>
  <si>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</si>
  <si>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</si>
  <si>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</si>
  <si>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</si>
  <si>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</si>
  <si>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</si>
  <si>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</si>
  <si>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</si>
  <si>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</si>
  <si>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</si>
  <si>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</si>
  <si>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</si>
  <si>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</si>
  <si>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</si>
  <si>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</si>
  <si>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</si>
  <si>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</si>
  <si>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</si>
  <si>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</si>
  <si>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</si>
  <si>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</si>
  <si>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</si>
  <si>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</si>
  <si>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</si>
  <si>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</si>
  <si>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</si>
  <si>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</si>
  <si>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</si>
  <si>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</si>
  <si>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</si>
  <si>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</si>
  <si>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</si>
  <si>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</si>
  <si>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</si>
  <si>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</si>
  <si>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</si>
  <si>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</si>
  <si>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</si>
  <si>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</si>
  <si>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</si>
  <si>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</si>
  <si>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</si>
  <si>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</si>
  <si>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</si>
  <si>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</si>
  <si>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</si>
  <si>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</si>
  <si>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</si>
  <si>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</si>
  <si>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</si>
  <si>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</si>
  <si>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</si>
  <si>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</si>
  <si>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</si>
  <si>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</si>
  <si>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</si>
  <si>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</si>
  <si>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</si>
  <si>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</si>
  <si>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</si>
  <si>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</si>
  <si>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</si>
  <si>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</si>
  <si>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</si>
  <si>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</si>
  <si>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</si>
  <si>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</si>
  <si>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</si>
  <si>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</si>
  <si>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</si>
  <si>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</si>
  <si>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</si>
  <si>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</si>
  <si>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</si>
  <si>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</si>
  <si>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</si>
  <si>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</si>
  <si>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</si>
  <si>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</si>
  <si>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</si>
  <si>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</si>
  <si>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</si>
  <si>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</si>
  <si>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</si>
  <si>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</si>
  <si>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</si>
  <si>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</si>
  <si>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</si>
  <si>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</si>
  <si>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</si>
  <si>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</si>
  <si>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</si>
  <si>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</si>
  <si>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</si>
  <si>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</si>
  <si>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</si>
  <si>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</si>
  <si>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</si>
  <si>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</si>
  <si>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</si>
  <si>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</si>
  <si>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</si>
  <si>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</si>
  <si>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</si>
  <si>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</si>
  <si>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</si>
  <si>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</si>
  <si>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</si>
  <si>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</si>
  <si>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</si>
  <si>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</si>
  <si>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</si>
  <si>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</si>
  <si>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</si>
  <si>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</si>
  <si>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</si>
  <si>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</si>
  <si>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</si>
  <si>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</si>
  <si>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</si>
  <si>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</si>
  <si>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</si>
  <si>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</si>
  <si>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</si>
  <si>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</si>
  <si>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</si>
  <si>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</si>
  <si>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</si>
  <si>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</si>
  <si>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</si>
  <si>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</si>
  <si>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</si>
  <si>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</si>
  <si>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</si>
  <si>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</si>
  <si>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</si>
  <si>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</si>
  <si>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</si>
  <si>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</si>
  <si>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</si>
  <si>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</si>
  <si>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</si>
  <si>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</si>
  <si>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</si>
  <si>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</si>
  <si>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</si>
  <si>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</si>
  <si>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</si>
  <si>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</si>
  <si>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</si>
  <si>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</si>
  <si>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</si>
  <si>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</si>
  <si>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</si>
  <si>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</si>
  <si>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</si>
  <si>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</si>
  <si>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</si>
  <si>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</si>
  <si>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</si>
  <si>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</si>
  <si>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</si>
  <si>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</si>
  <si>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</si>
  <si>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</si>
  <si>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</si>
  <si>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</si>
  <si>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</si>
  <si>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</si>
  <si>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</si>
  <si>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</si>
  <si>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</si>
  <si>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</si>
  <si>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</si>
  <si>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</si>
  <si>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</si>
  <si>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</si>
  <si>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</si>
  <si>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</si>
  <si>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</si>
  <si>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</si>
  <si>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</si>
  <si>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</si>
  <si>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</si>
  <si>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</si>
  <si>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</si>
  <si>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</si>
  <si>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</si>
  <si>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</si>
  <si>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</si>
  <si>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</si>
  <si>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</si>
  <si>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</si>
  <si>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</si>
  <si>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</si>
  <si>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</si>
  <si>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</si>
  <si>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</si>
  <si>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</si>
  <si>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</si>
  <si>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</si>
  <si>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</si>
  <si>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</si>
  <si>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</si>
  <si>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</si>
  <si>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</si>
  <si>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</si>
  <si>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</si>
  <si>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</si>
  <si>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</si>
  <si>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</si>
  <si>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</si>
  <si>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</si>
  <si>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</si>
  <si>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</si>
  <si>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</si>
  <si>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</si>
  <si>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</si>
  <si>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</si>
  <si>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</si>
  <si>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</si>
  <si>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</si>
  <si>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</si>
  <si>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</si>
  <si>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</si>
  <si>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</si>
  <si>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</si>
  <si>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</si>
  <si>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</si>
  <si>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</si>
  <si>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</si>
  <si>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</si>
  <si>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</si>
  <si>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</si>
  <si>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</si>
  <si>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</si>
  <si>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</si>
  <si>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</si>
  <si>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</si>
  <si>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</si>
  <si>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</si>
  <si>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</si>
  <si>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</si>
  <si>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</si>
  <si>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</si>
  <si>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</si>
  <si>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</si>
  <si>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</si>
  <si>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</si>
  <si>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</si>
  <si>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</si>
  <si>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</si>
  <si>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</si>
  <si>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Bod 1 
písm. a)</t>
  </si>
  <si>
    <t>Bod 1 
písm. b)</t>
  </si>
  <si>
    <t>Bod 1 
písm. c)</t>
  </si>
  <si>
    <t>Bod 1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</si>
  <si>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</si>
  <si>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</si>
  <si>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</si>
  <si>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</si>
  <si>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</si>
  <si>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</si>
  <si>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</si>
  <si>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</si>
  <si>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</si>
  <si>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</si>
  <si>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</si>
  <si>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</si>
  <si>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</si>
  <si>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</si>
  <si>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</si>
  <si>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</si>
  <si>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</si>
  <si>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</si>
  <si>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</si>
  <si>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</si>
  <si>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</si>
  <si>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</si>
  <si>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</si>
  <si>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</si>
  <si>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</si>
  <si>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</si>
  <si>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</si>
  <si>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</si>
  <si>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</si>
  <si>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</si>
  <si>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 %</t>
  </si>
  <si>
    <t>01</t>
  </si>
  <si>
    <t>AI</t>
  </si>
  <si>
    <t>Anguilla</t>
  </si>
  <si>
    <t>AL</t>
  </si>
  <si>
    <t>Albánská republika</t>
  </si>
  <si>
    <t xml:space="preserve">   Úroky ze závazků </t>
  </si>
  <si>
    <t xml:space="preserve">   Úroky na aktiva </t>
  </si>
  <si>
    <t>Údaje o ŘKS</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</si>
  <si>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</si>
  <si>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</si>
  <si>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</si>
  <si>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</si>
  <si>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</si>
  <si>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</si>
  <si>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</si>
  <si>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</si>
  <si>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</si>
  <si>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</si>
  <si>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</si>
  <si>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</si>
  <si>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</si>
  <si>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</si>
  <si>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</si>
  <si>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</si>
  <si>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</si>
  <si>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</si>
  <si>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</si>
  <si>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</si>
  <si>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</si>
  <si>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</si>
  <si>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</si>
  <si>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</si>
  <si>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</si>
  <si>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</si>
  <si>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</si>
  <si>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</si>
  <si>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</si>
  <si>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</si>
  <si>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</si>
  <si>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</si>
  <si>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</si>
  <si>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</si>
  <si>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</si>
  <si>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</si>
  <si>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</si>
  <si>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</si>
  <si>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</si>
  <si>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</si>
  <si>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</si>
  <si>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</si>
  <si>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</si>
  <si>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</si>
  <si>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</si>
  <si>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</si>
  <si>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</si>
  <si>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</si>
  <si>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</si>
  <si>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</si>
  <si>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</si>
  <si>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</si>
  <si>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</si>
  <si>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</si>
  <si>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</si>
  <si>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</si>
  <si>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</si>
  <si>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</si>
  <si>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</si>
  <si>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</si>
  <si>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</si>
  <si>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</si>
  <si>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</si>
  <si>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</si>
  <si>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</si>
  <si>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</si>
  <si>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</si>
  <si>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</si>
  <si>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</si>
  <si>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</si>
  <si>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</si>
  <si>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</si>
  <si>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</si>
  <si>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</si>
  <si>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</si>
  <si>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</si>
  <si>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</si>
  <si>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</si>
  <si>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</si>
  <si>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Patria Finance, a.s.</t>
  </si>
  <si>
    <t>akciová společnost</t>
  </si>
  <si>
    <t>Jungmannova 745/24, 110 00, Praha 1</t>
  </si>
  <si>
    <t>26455064</t>
  </si>
  <si>
    <t>doklad o koupi závodu společnosti Patria Online, a.s.</t>
  </si>
  <si>
    <t>150.000.000,- Kč</t>
  </si>
  <si>
    <t>1.500 ks kmenových akcií na jméno v zaknihované podobě o jmenovité hodnotě 100.000,- Kč na akcii</t>
  </si>
  <si>
    <t>Patria Finance, a.s. nedrží vlastní akcie</t>
  </si>
  <si>
    <t>ne</t>
  </si>
  <si>
    <t>x</t>
  </si>
  <si>
    <t>předseda představenstva</t>
  </si>
  <si>
    <t>Radim Dalík</t>
  </si>
  <si>
    <t>člen dozorčí rady</t>
  </si>
  <si>
    <t xml:space="preserve">člen představenstva </t>
  </si>
  <si>
    <t xml:space="preserve">Absolvent Vysoké školy ekonomické v Praze. Na kapitálovém trhu působí od roku 1995, pracoval v několika významných mezinárodních bankách, kde působil na vrcholových manažerských pozicích.    </t>
  </si>
  <si>
    <t>Martin Helmich</t>
  </si>
  <si>
    <t xml:space="preserve">Absolvent Matematicko-fyzikální fakulty Univerzity Karlovy v Praze. V Patrii pracuje od roku 2000.    </t>
  </si>
  <si>
    <t xml:space="preserve">Petr Knapp </t>
  </si>
  <si>
    <t xml:space="preserve">člen dozorčí rady </t>
  </si>
  <si>
    <t>Patria Corporate Finance, a.s.</t>
  </si>
  <si>
    <t>ČSOB Leasing, a.s.</t>
  </si>
  <si>
    <t>předseda dozorčí rady</t>
  </si>
  <si>
    <t>Československá obchodní banka, a. s.</t>
  </si>
  <si>
    <t>člen představenstva</t>
  </si>
  <si>
    <t xml:space="preserve">ČSOB Factoring, a.s.  </t>
  </si>
  <si>
    <t>Jiří Vévoda</t>
  </si>
  <si>
    <t xml:space="preserve">předseda dozorčí rady </t>
  </si>
  <si>
    <t xml:space="preserve">Absolvoval Joint European Studies Programme na Staffordshire University a VŠE v Praze, 2000 až 2004 pracoval v GE Capital v České republice, Irsku, Finsku a Švédsku. V letech 2004 až 2010 působil v poradenské firmě McKinsey &amp; Company. Od 1. května 2010 je Jiří Vévoda členem vrcholného výkonného vedení ČSOB. Od 8. prosince 2010 je členem představenstva ČSOB. </t>
  </si>
  <si>
    <t>Českoslovesnká obchodní banka, a.s.</t>
  </si>
  <si>
    <t>Hypoteční banka, a.s.</t>
  </si>
  <si>
    <t>Českomoravská stavební spořitelna, a.s.</t>
  </si>
  <si>
    <t xml:space="preserve">Tomáš Novák </t>
  </si>
  <si>
    <t xml:space="preserve">Absolvent Vysoké školy ekonomické v Praze. Od roku 1987 pracuje v ČSOB.    </t>
  </si>
  <si>
    <t>Michal Pokorný</t>
  </si>
  <si>
    <t>Absolvent Vysoké školy finanční a správní. Absolvent mezinárodního profesního vzdělání a člen Association of Chartered Certified Accountants v Londýně. S krátkou přestávkou v ČSOB pracuje od roku 2007. Pracoval na několika pozicích v kontrolních funkcích se zaměřením na finanční trhy, správu majetku a ochranu investorů a spotřebitelů. Nyní vykonává funkci Senior Manager ve společnosti ČSOB.</t>
  </si>
  <si>
    <t>ČSOB Advisory, a.s.</t>
  </si>
  <si>
    <t>Patria investiční společnost, a.s.</t>
  </si>
  <si>
    <t>Bartel Puelinckx</t>
  </si>
  <si>
    <t>Vystudoval ekonomii na Univerzitě v Lovani (Belgie) a právo na Univerzitě v Bruselu. Působí ve skupině KBC od roku 1992, zejména v rámci KBC Bank. Kromě toho pracoval v maďarské K&amp;H Bank v letech 2006 až 2010, naposledy jako člen vrcholového vedení a ředitel pro lidské zdroje a řízení rizik.2010 - 2014 členem vrcholového výkonného vedení ČSOB a členem představenstva ČSOB.</t>
  </si>
  <si>
    <t>ČSOB</t>
  </si>
  <si>
    <t>Radlická 333/150, Praha 5, 150 57</t>
  </si>
  <si>
    <t>KBC Bank NV</t>
  </si>
  <si>
    <t>Havenlaan 2, B-1080, Brusel, Belgické království</t>
  </si>
  <si>
    <t>KBC GROUP NV</t>
  </si>
  <si>
    <t>výkon činnosti obchodníka s cennými papíry v rozsahu povolení uděleného podle zvláštního zákona</t>
  </si>
  <si>
    <t>přijímání a předávání pokynů týkajících se investičních nástrojů</t>
  </si>
  <si>
    <t>žádná činnost nebyla omezena či vyloučena</t>
  </si>
  <si>
    <t>výroba, obchod a služby neuvedené v přílohách 1 až 3 zákona č. 455/1991 Sb., o živnostenském podnikání, ve znění pozdějších předpisů.</t>
  </si>
  <si>
    <t>provádění pokynů týkajících se investičních nástrojů na účet jiné osoby</t>
  </si>
  <si>
    <t>obchodování s investičními nástroji na vlastní účet</t>
  </si>
  <si>
    <t>umisťování investičních nástrojů bez závazků jejich upsání</t>
  </si>
  <si>
    <t>upisování nebo umisťování emisí investičních nástrojů se závazkem jejich upsání</t>
  </si>
  <si>
    <t>správa investičních nástrojů</t>
  </si>
  <si>
    <t>úschova investičních nástrojů</t>
  </si>
  <si>
    <t>poskytování úvěru nebo půjčky zákazníkovi za účelem umožnění obchodu s investičním nástrojem, na němž se poskytovatel úvěru nebo půjčky podílí</t>
  </si>
  <si>
    <t>poradenská činnost týkající se struktury kapitálu, průmyslové strategie a s tím souvisejících otázek, jakož i poskytování porad a služeb týkajících se přeměn společností nebo převodů podniků</t>
  </si>
  <si>
    <t>poskytování investičních doporučení a analýz investičních příležitostí</t>
  </si>
  <si>
    <t>provádění devizových operací souvisejících s poskytováním investičních služeb</t>
  </si>
  <si>
    <t>investiční poradenství týkající se investičních nástrojů</t>
  </si>
  <si>
    <t>přijímání peněžních prostředků nebo investičních nástrojů od zákazníků</t>
  </si>
  <si>
    <t>organizování veřejných dražeb cenných papírů</t>
  </si>
  <si>
    <t>Československá obchodní banka, a.s.</t>
  </si>
  <si>
    <t xml:space="preserve">Praha 1, Jungmannova 745/24, PSČ 11000 </t>
  </si>
  <si>
    <t>70.22 Ostatní poradenství v oblasti podnikání a řízení</t>
  </si>
  <si>
    <t>Výroba, obchod a služby neuvedené v přílohách 1 až 3 živnostenského zákona.</t>
  </si>
  <si>
    <t>Jungmannova 745/24, Nové Město, 110 00 Praha 1</t>
  </si>
  <si>
    <t>66.30 Správa fondů</t>
  </si>
  <si>
    <t>investiční společnost</t>
  </si>
  <si>
    <t>S ohledem na dualistický systém vnitřní struktury společnosti má společnost následující orgány: 
a) valná hromada, 
b) představenstvo, 
c) dozorčí rada.</t>
  </si>
  <si>
    <t>Valná hromada je nejvyšším orgánem společnosti.</t>
  </si>
  <si>
    <t xml:space="preserve">Představenstvo je statutárním orgánem, kterému přísluší její obchodní vedení. Představenstvo rozhoduje o všech záležitostech společnosti, pokud nejsou zákonem nebo stanovami vyhrazeny do působnosti valné hromady nebo dozorčí rady. </t>
  </si>
  <si>
    <t xml:space="preserve">Dozorčí rada je kontrolním orgánem společnosti, který dohlíží na výkon působnosti představenstva a činnost společnosti. </t>
  </si>
  <si>
    <t>Za řízení rizik jsou odpovědny především následující orgány/oddělení:
a) představenstvo;
b) Risk&amp;Compliance Committee;
c) Risk Manager;
d) Back Office;
e) Compliance Officer;
f) Investiční výbor;
g) vnitřní auditor;
h) dozorčí rada.</t>
  </si>
  <si>
    <t>Systém vnitřní kontroly je tvořen:
i. každým Zaměstnancem při výkonu své pracovní činnosti;
ii. vedoucím Zaměstnancem při výkonu řídící činnosti;
iii. členy představenstva Patrie u činností, za které jsou přímo odpovědní;
iv. Zaměstnanci odpovědnými za administrativní zpracování transakcí;
v. Compliance Officerem; a
vi. Vnitřním auditorem.</t>
  </si>
  <si>
    <t>1. Kontrola prováděná každým Zaměstnancem při výkonu své pracovní činnosti
Tato kontrola probíhá každodenně při plnění pracovních povinností každého Zaměstnance. Zaměstnanec při výkonu své pracovní činnosti provádí zejména následující kontroly:
i. průběžná obecná kontrola své činnosti, která je vymezena organizačním řádem a dalšími vnitřními předpisy Patrie;
ii. pravidelná kontrola výsledků rutinních činností (např. ověřování součtů, ověřování zůstatků účtů, srovnávání vlastních obchodních pozic, aj.);
iii. kontrola na vstupu, tzn. ověření vstupních informací, dat, údajů a požadavků na provedení služby, kontrola skutečností podstatných pro provedení služby (např. zůstatků peněžních prostředků, investičních nástrojů, správnosti dokumentů požadovaných pro provedení služby – plných mocí, smluv apod.); a
iv. kontrola na výstupu, tzn. provedení služby dle pokynu Zákazníka, splnění všech povinností Patrie ze Smlouvy, dodržování právních i vnitřních předpisů Patrie, informační povinnosti, atd.
Zaměstnanci jsou povinni dodržovat veškerá opatření týkající se vnitřní kontroly a minimalizovat možnosti vzniku chyb a omylů. V případě, že Zaměstnanec odhalí jakékoli nedostatky ve výše uvedených případech, je povinen učinit veškeré kroky k jejich nápravě. Dozví-li se Zaměstnanec o nesrovnalostech, které není schopen sám odstranit, informuje o tom svého nadřízeného nebo Compliance oddělení a řídí se dále jejich pokyny.
2. Kontrola prováděná vedoucím Zaměstnancem při výkonu řídící činnosti
Vedoucí Zaměstnanci průběžně kontrolují úplnost, správnost a efektivitu provedení dílčích i konečných výsledků činnosti svých podřízených Zaměstnanců. Vedoucí Zaměstnanci dále kontrolují dodržování termínů, procesů a postupů nastavených pro výkon jednotlivých činností svých podřízených Zaměstnanců, dodržování právních i vnitřních předpisů Patrie a jiných obecně závazných právních předpisů, norem a kodexů vztahujících se k činnosti daného oddělení.</t>
  </si>
  <si>
    <t>Zaměstnanci musí být důvěryhodné osoby a musí mít znalosti a zkušenosti nezbytné pro výkon jim přidělené činnosti. Požadavky na konkrétní pozici stanoví vedoucí oddělení a požadavky na pozici vedoucího oddělení stanoví představenstvo.</t>
  </si>
  <si>
    <t>Na pozici vedoucích zaměstnanců jsou nejčastěji vybíráni zaměstnanci z interních zdrojů, u kterých představenstvo prověřilo jejich odborné znalosti, zkušenost a důvěryhodnost. V případě, kdy je na vedoucí pozici přijat zaměstnanec, který dříve ve společnosti nepůsobil, prokazuje tento zaměstnanec znalosti a zkušenosti svou předchozí relevantní praxí a dále v rámci pohovoru, a svoji důvěryhodnost vedle výpisu z rejstříku trestů také podpisem čestného prohlášení.</t>
  </si>
  <si>
    <t>Prováděné dozorčí radou Patrie nejméně jedenkrát ročně, která vyhodnocuje činnost systému vnitřní kontroly a dalších postupů a pravidel závazných pro Patrii, resp. Zaměstnance, a to na základě zjištění, která učiní v rámci výkonu své vlastní kontrolní činnosti, případně na základě pravidelných hlášení a zpráv, která jí předkládají:
i. představenstvo Patrie;
ii. zvláštní výbory Patrie ustanovené za tímto účelem;
iii. Compliance Officer; nebo
iv. Vnitřní auditor.</t>
  </si>
  <si>
    <t>Kontrolní výbor</t>
  </si>
  <si>
    <t>Filip Kubů</t>
  </si>
  <si>
    <t xml:space="preserve">Vedoucí finančního oddělení </t>
  </si>
  <si>
    <t>24.9.2015
1.7.2016</t>
  </si>
  <si>
    <t>Absolvent Vysoké školy ekonomické v Praze. Od roku 2010 pracoval ve společnosti Ernst &amp; Young. V Patrii pracuje od roku 2015.</t>
  </si>
  <si>
    <t>Ludmila Greplová</t>
  </si>
  <si>
    <t>Výbor Risk and Compliance Committee
Kontrolní výbor
NAPP výbor
ICT výbor</t>
  </si>
  <si>
    <t>Risk manager</t>
  </si>
  <si>
    <t>1.1.2012
1.6.2013
1.9.2014
1.4.2015</t>
  </si>
  <si>
    <t>Ludmila Greplová pracuje v Patrii od roku 2000, nejprve na referentské pozici v oddělení vypořádání obchodů na finančních trzích, v letech 2006-2014 byla zodpovědná za vedení oddělení vypořádání obchodů a od podzimu roku 2014 je zodpovědná za řízení rizik ve skupině Patria.</t>
  </si>
  <si>
    <t>Výbor Risk and Compliance Committee</t>
  </si>
  <si>
    <t>Martina Chládová</t>
  </si>
  <si>
    <t>Vedoucí Back Office</t>
  </si>
  <si>
    <t>NAPP výbor</t>
  </si>
  <si>
    <t>Jiří Vyskočil</t>
  </si>
  <si>
    <t>NAPP výbor
ICT výbor</t>
  </si>
  <si>
    <t>Výkonný ředitel, člen představenstva</t>
  </si>
  <si>
    <t>1.9.2014
1.5.2014</t>
  </si>
  <si>
    <t>Absolvent Vysoké školy ekonomické v Praze. Jiří Vyskočil působí na kapitálovém trhu od roku 1994. 12 let byl předsedou představenstva společnosti, která působí na českém trhu jako obchodník s cennými papíry. V Patrii pracuje od roku 2014.</t>
  </si>
  <si>
    <t>Členství v orgánech povinné osoby nebo jiných právnických osob</t>
  </si>
  <si>
    <t>Od 21.5.2014 člen představenstva Patria Finance, a.s., od 22.5.2014 předseda představenstva Patria Finance, a.s., od 1.5.2014 člen představenstva Patria Online, a.s., od 22.5.2014 předseda představenstva Patria Online, a.s., od 21.9.2016 člen představenstva Patria Corporate Finance, a.s.</t>
  </si>
  <si>
    <t>Obchodní ředitel, člen představenstva</t>
  </si>
  <si>
    <t>1.9.2014
1.4.2015</t>
  </si>
  <si>
    <t>Absolvent Vysoké školy ekonomické v Praze. Na kapitálovém trhu působí od roku 1995, pracoval v několika významných mezinárodních bankách, kde působil na vrcholových manažerských pozicích.</t>
  </si>
  <si>
    <t>Od 18.8.2014 je členem představenstva Patria Finance, a.s.</t>
  </si>
  <si>
    <t>Výbor Risk and Compliance Committee, NAPP výbor</t>
  </si>
  <si>
    <t>Legal Counsel - Compliance Officer</t>
  </si>
  <si>
    <t>Pavlína Beranová</t>
  </si>
  <si>
    <t xml:space="preserve">Pavlína Mařasová pracuje v Patrii Finance, a.s. od roku 2015. Před tím působila v ČSOB jako firemní právník. Absolvovala Právnickou fakultu Univerzity Karlovy v Praze. </t>
  </si>
  <si>
    <t>ICT výbor</t>
  </si>
  <si>
    <t>Vedoucí IT oddělení, člen představenstva</t>
  </si>
  <si>
    <t xml:space="preserve">Absolvent Matematicko-fyzikální fakulty Univerzity Karlovy v Praze. V Patrii pracuje od roku 2000.   </t>
  </si>
  <si>
    <t xml:space="preserve">Od 26.11.2014 členem představenstva Patria Finance, a.s.   </t>
  </si>
  <si>
    <t>auditní výbor</t>
  </si>
  <si>
    <t>Auditní výbor</t>
  </si>
  <si>
    <t>Patria Corporate Finance, a.s. (od 1.9.2016); člen dozorčí rady; Patria Online, a.s. (od 1.9.2016); člen dozorčí rady; ČSOB Advisory, a.s., člen dozorčí rady (od 1.7.2014), KBC Securities - CEO (6.7.2016)</t>
  </si>
  <si>
    <t>Člen představenstva ČSOB, (ČR) a Patria Corporate Finance (ČR); člen dozorčí rady společností Hypoteční banka (ČR), ČSOB Leasing (ČR), ČMSS (ČR).</t>
  </si>
  <si>
    <t>Petr Knapp</t>
  </si>
  <si>
    <t>Absolvent Vysoké školy ekonomické v Praze. Od roku 1979 působí v ČSOB (s přestávkou v letech 1984-1991).</t>
  </si>
  <si>
    <t>Od 26.11.2014 členem dozorčí rady Patria Finance, a.s., od 25.11.2014 členem dozorčí rady Patria Online, a.s, od 6.2.2015 členem dozorčí rady Patria Corporate Finance, a.s., od 22.9.2014 předseda dozorčí rady ČSOB Leasing, a.s., od 21.5.2014 člen představenstva Československá obchodní banka, a. s., od 29.4.2012 předseda dozorčí rady ČSOB Factoring, a.s.</t>
  </si>
  <si>
    <t>Tomáš Novák</t>
  </si>
  <si>
    <t>Absolvent Vysoké školy ekonomické v Praze. Od roku 1987 pracuje v ČSOB.</t>
  </si>
  <si>
    <t>Od 26.11.2014 členem dozorčí rady Patria Finance, a.s., od 25.11.2014 členem dozorčí rady Patria Online, a.s, od 6.2.2015 členem dozorčí rady Patria Corporate Finance, a.s.</t>
  </si>
  <si>
    <t xml:space="preserve">Patria Corporate Finance, a.s. (od 5.1.2016); člen dozorčí rady; Patria Online, a.s. (od 13.1.2016); člen dozorčí rady; ČSOB Advisory, a.s., člen dozorčí rady (od 1.7.2014) </t>
  </si>
  <si>
    <t>Jiří Kopiště</t>
  </si>
  <si>
    <t>ICT manager</t>
  </si>
  <si>
    <t>1.3.2014</t>
  </si>
  <si>
    <t>Jiří Kopiště pracuje v Patrii od roku 2006, stále na stejné pozici, dříve pracoval 6 let jako systémový inženýr a specialista na informační bezpečnost ve společnosti Empire, s.r.o..</t>
  </si>
  <si>
    <t>Ladislav Čižmár</t>
  </si>
  <si>
    <t>IT manager</t>
  </si>
  <si>
    <t>1.4.2015</t>
  </si>
  <si>
    <t>Ladislav Čižmár pracuje v Patrii od roku 2006 na pozici programátor/analytik. Od 1.4.2015 je zodpovědný za vedení OMS týmu</t>
  </si>
  <si>
    <t>Head of WEB development</t>
  </si>
  <si>
    <t>Martina Chládová pracuje ve společnosti Patria od roku 2017. Předtím pracovala na pozici Manažer Operations v České spořitelně.</t>
  </si>
  <si>
    <t>Michal Petr</t>
  </si>
  <si>
    <t>Michal Petr pracuje v Patrii od roku 2010. Předtím pracoval několik let jako programátor pro společnost Inexes, s.r.o.</t>
  </si>
  <si>
    <t>Martin Oliva</t>
  </si>
  <si>
    <t>Head of Business Design</t>
  </si>
  <si>
    <t>Absolvent Vysoké školy ekonomické v Praze, specializace Bankovnictví a pojišťovnictví a Oceňování podniku a jeho majetku. Na kapitálovém trhu působí od roku 2009, do společnosti Patria nastoupil v roce 2011 jako makléř. Od 1.10.2016 je zodpovědný za vedení oddělení Business Design.</t>
  </si>
  <si>
    <t>Petr Jelínek</t>
  </si>
  <si>
    <t>Information Security Officer</t>
  </si>
  <si>
    <t>1.6.2015</t>
  </si>
  <si>
    <t>IT vývojář (5 let), ICT auditor (8 let)</t>
  </si>
  <si>
    <t>poradní orgán společnosti Patria, v jehož čele stojí Compliance Officer a do jehož působnosti spadají, mimo jiné, otázky týkající se oblasti legalizace výnosů z trestné činnosti</t>
  </si>
  <si>
    <t>Risk and Compliance Committee je poradním výborem v oblasti řízení rizik, AML a v dalších oblastech upravených interními předpisy.</t>
  </si>
  <si>
    <t>Úlohou výboru je dohled nad zaváděním významných změn, díky kterým dochází ke změně vlastností produktu s dopadem na klienta nebo rizikový profil produktu či služby, tvorba všech zcela nových produktů a služeb, změny, revize a rušení stávajících produktů a služeb</t>
  </si>
  <si>
    <t>Předmětem činnosti ICT výboru je zejména kontrola nastavení pravidel ICT systémů na úrovni celé skupiny Patrie, návrh rozvoje ICT systémů a kontrola ICT systémů.</t>
  </si>
  <si>
    <t>00001350</t>
  </si>
  <si>
    <t>Cílem výboru pro audit je snaha o přispění o minimalizaci finančních a provozních rizik.</t>
  </si>
  <si>
    <r>
      <t xml:space="preserve">Označení právnické osoby, </t>
    </r>
    <r>
      <rPr>
        <sz val="10"/>
        <color theme="1"/>
        <rFont val="Arial"/>
        <family val="2"/>
      </rPr>
      <t xml:space="preserve">orgánu a v něm vykonávané funkce </t>
    </r>
  </si>
  <si>
    <t xml:space="preserve">Absolvent Vysoké školy ekonomické v Praze. Jiří Vyskočil působí na kapitálovém trhu od roku 1994. 12 let byl předsedou představenstva společnosti, která působí na českém trhu jako obchodník s cennými papíry. V Patrii pracuje od roku 2014.    </t>
  </si>
  <si>
    <t>1.8.2017</t>
  </si>
  <si>
    <t>představenstvo</t>
  </si>
  <si>
    <t>dozorčí rada</t>
  </si>
  <si>
    <t xml:space="preserve">dozorčí rada </t>
  </si>
  <si>
    <t xml:space="preserve">Absolvent Vysoké školy ekonomické v Praze. Od roku 1979 působí v Československé obchodní bance, a.s. (dále jen "ČSOB") (s přestávkou v letech 1984-1991).    </t>
  </si>
  <si>
    <t>(1Q/2018)</t>
  </si>
  <si>
    <t>52 653/35 556 338 337</t>
  </si>
  <si>
    <t>42 471/34 186 031 113</t>
  </si>
  <si>
    <t>1 025/631 826 294</t>
  </si>
  <si>
    <t>135/60 359 776</t>
  </si>
  <si>
    <t>K ultimu 1. předcházejícího období</t>
  </si>
  <si>
    <t>K ultimu 2. předcházejícího období</t>
  </si>
  <si>
    <t>(4Q/2017)</t>
  </si>
  <si>
    <t>(3Q/2017)</t>
  </si>
  <si>
    <t>(2Q/2017)</t>
  </si>
  <si>
    <t>K ultimu 3. předcházejícího období</t>
  </si>
  <si>
    <t>K ultimu 4. předcházejícího období</t>
  </si>
  <si>
    <t>X</t>
  </si>
  <si>
    <t>SCHÉMA KONSOLIDAČNÍHO CELKU ČSOB K 31.3.2018</t>
  </si>
  <si>
    <t>z hlediska vlastnického uspořádání a z hlediska řízení</t>
  </si>
  <si>
    <t>ČSOB Penzijní společnost, a. s., člen skupiny ČSOB</t>
  </si>
  <si>
    <r>
      <t xml:space="preserve">Podíl na ZK </t>
    </r>
    <r>
      <rPr>
        <b/>
        <sz val="8"/>
        <rFont val="Arial"/>
        <family val="2"/>
        <charset val="238"/>
      </rPr>
      <t>přímý</t>
    </r>
    <r>
      <rPr>
        <sz val="8"/>
        <rFont val="Arial"/>
        <family val="2"/>
        <charset val="238"/>
      </rPr>
      <t>:</t>
    </r>
  </si>
  <si>
    <t>Podíl na HP:</t>
  </si>
  <si>
    <t>ČSOB Leasing pojišťovací makléř, s.r.o.</t>
  </si>
  <si>
    <t>Podíl na ZK 100%</t>
  </si>
  <si>
    <r>
      <t xml:space="preserve">Podíl na ZK </t>
    </r>
    <r>
      <rPr>
        <b/>
        <sz val="8"/>
        <rFont val="Arial"/>
        <family val="2"/>
      </rPr>
      <t>nepřímý</t>
    </r>
    <r>
      <rPr>
        <sz val="8"/>
        <rFont val="Arial"/>
        <family val="2"/>
      </rPr>
      <t>:</t>
    </r>
  </si>
  <si>
    <t>Podíl na HP 100%</t>
  </si>
  <si>
    <t xml:space="preserve">ČSOB Factoring, a.s. </t>
  </si>
  <si>
    <t>Eurincasso, s.r.o.</t>
  </si>
  <si>
    <r>
      <t>Radlice Rozvojová, a.s.</t>
    </r>
    <r>
      <rPr>
        <b/>
        <vertAlign val="superscript"/>
        <sz val="9"/>
        <rFont val="Arial"/>
        <family val="2"/>
        <charset val="238"/>
      </rPr>
      <t xml:space="preserve">                                                         </t>
    </r>
  </si>
  <si>
    <t>Bankovní informační technologie, s.r.o.</t>
  </si>
  <si>
    <t>KBC Group NV</t>
  </si>
  <si>
    <t>SousedeCZ s.r.o.</t>
  </si>
  <si>
    <t>Motokov a.s. v likvidaci</t>
  </si>
  <si>
    <t>Podíl na ZK 0,50%</t>
  </si>
  <si>
    <r>
      <t xml:space="preserve">Podíl na ZK </t>
    </r>
    <r>
      <rPr>
        <b/>
        <sz val="8"/>
        <rFont val="Arial"/>
        <family val="2"/>
        <charset val="238"/>
      </rPr>
      <t>přímý</t>
    </r>
    <r>
      <rPr>
        <sz val="8"/>
        <rFont val="Arial"/>
        <family val="2"/>
        <charset val="238"/>
      </rPr>
      <t xml:space="preserve">:       </t>
    </r>
  </si>
  <si>
    <t>Podíl na HP 0,50%</t>
  </si>
  <si>
    <r>
      <t>Podíl na ZK</t>
    </r>
    <r>
      <rPr>
        <b/>
        <sz val="8"/>
        <rFont val="Arial"/>
        <family val="2"/>
        <charset val="238"/>
      </rPr>
      <t xml:space="preserve"> nepřímý</t>
    </r>
    <r>
      <rPr>
        <sz val="8"/>
        <rFont val="Arial"/>
        <family val="2"/>
        <charset val="238"/>
      </rPr>
      <t>:</t>
    </r>
  </si>
  <si>
    <t>Podíl na ZK 69,59%</t>
  </si>
  <si>
    <t>Podíl na HP 69,59%</t>
  </si>
  <si>
    <t>Podíl na ZK 14,34%</t>
  </si>
  <si>
    <t>Podíl na HP 14,34%</t>
  </si>
  <si>
    <r>
      <t xml:space="preserve">IP Exit, a.s. </t>
    </r>
    <r>
      <rPr>
        <sz val="9"/>
        <rFont val="Arial"/>
        <family val="2"/>
        <charset val="238"/>
      </rPr>
      <t>(v konkursu)</t>
    </r>
  </si>
  <si>
    <t>Podíl na ZK 71,29%</t>
  </si>
  <si>
    <t>ČSOB Pojišťovací servis, s.r.o., člen holdingu ČSOB</t>
  </si>
  <si>
    <t>Podíl na HP 71,29%</t>
  </si>
  <si>
    <r>
      <t xml:space="preserve">Podíl na ZK </t>
    </r>
    <r>
      <rPr>
        <b/>
        <sz val="8"/>
        <rFont val="Arial"/>
        <family val="2"/>
        <charset val="238"/>
      </rPr>
      <t>nepřímý</t>
    </r>
    <r>
      <rPr>
        <sz val="8"/>
        <rFont val="Arial"/>
        <family val="2"/>
        <charset val="238"/>
      </rPr>
      <t>:</t>
    </r>
  </si>
  <si>
    <t>Podíl na ZK 0,11%</t>
  </si>
  <si>
    <t>Podíl na HP 0,00%</t>
  </si>
  <si>
    <t>ČSOB Pojišťovna, a.s., člen holdingu ČSOB</t>
  </si>
  <si>
    <t>Pardubická Rozvojová, a.s.</t>
  </si>
  <si>
    <t>STRM Delta, a.s.</t>
  </si>
  <si>
    <r>
      <t xml:space="preserve">Podíl na ZK </t>
    </r>
    <r>
      <rPr>
        <b/>
        <sz val="8"/>
        <color indexed="8"/>
        <rFont val="Arial"/>
        <family val="2"/>
      </rPr>
      <t>nepřímý</t>
    </r>
    <r>
      <rPr>
        <sz val="8"/>
        <color indexed="8"/>
        <rFont val="Arial"/>
        <family val="2"/>
      </rPr>
      <t>:</t>
    </r>
  </si>
  <si>
    <t>ČSOB Asset Management, a.s., investiční společnost</t>
  </si>
  <si>
    <t>CBCB - Czech Banking Credit Bureau, a.s.</t>
  </si>
  <si>
    <t>Premiéra TV, a.s.</t>
  </si>
  <si>
    <t>První certifikační autorita, a.s.</t>
  </si>
  <si>
    <t>ENGIE REN s.r.o.</t>
  </si>
  <si>
    <t>Patria Investiční společnost, a.s.</t>
  </si>
  <si>
    <t>Burza cenných papierov v Bratislave, a.s.</t>
  </si>
  <si>
    <t>Top-Pojištění.cz s.r.o.</t>
  </si>
  <si>
    <t>Obezřetnostní konsolidace</t>
  </si>
  <si>
    <t>Poznámky:</t>
  </si>
  <si>
    <t>Procentní podíly v rámečcích u společností jsou přepočteny z pohledu mateřské společnosti ČSOB.</t>
  </si>
  <si>
    <t>ZK: základní kapitál (vklad)</t>
  </si>
  <si>
    <t>HP: hlasovací práva</t>
  </si>
  <si>
    <t>Radlická 333/150, 150 57  Praha 5</t>
  </si>
  <si>
    <t>100</t>
  </si>
  <si>
    <t>(14.4.2018)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</si>
</sst>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Kč&quot;* #,##0.00_);_(&quot;Kč&quot;* \(#,##0.00\);_(&quot;Kč&quot;* &quot;-&quot;??_);_(@_)"/>
  </numFmts>
  <fonts count="82">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b/>
      <sz val="10"/>
      <name val="Arial"/>
      <family val="2"/>
      <charset val="238"/>
    </font>
    <font>
      <i/>
      <sz val="10"/>
      <name val="Arial"/>
      <family val="2"/>
      <charset val="238"/>
    </font>
    <font>
      <i/>
      <sz val="10"/>
      <color theme="1"/>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i/>
      <sz val="10"/>
      <color rgb="FFFF0000"/>
      <name val="Arial"/>
      <family val="2"/>
      <charset val="238"/>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9"/>
      <name val="Arial"/>
      <family val="2"/>
      <charset val="238"/>
    </font>
    <font>
      <sz val="10"/>
      <name val="Arial "/>
    </font>
    <font>
      <sz val="11"/>
      <color indexed="9"/>
      <name val="Calibri"/>
      <family val="2"/>
      <charset val="238"/>
    </font>
    <font>
      <sz val="11"/>
      <color indexed="20"/>
      <name val="Calibri"/>
      <family val="2"/>
      <charset val="238"/>
    </font>
    <font>
      <b/>
      <sz val="11"/>
      <color indexed="52"/>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0"/>
      <name val="Arial CE"/>
    </font>
    <font>
      <b/>
      <sz val="11"/>
      <color theme="1"/>
      <name val="Calibri"/>
      <family val="2"/>
      <charset val="238"/>
      <scheme val="minor"/>
    </font>
    <font>
      <b/>
      <sz val="10"/>
      <color rgb="FF000000"/>
      <name val="Arial"/>
      <family val="2"/>
      <charset val="238"/>
    </font>
    <font>
      <b/>
      <sz val="10"/>
      <color indexed="8"/>
      <name val="Arial"/>
      <family val="2"/>
      <charset val="238"/>
    </font>
    <font>
      <sz val="9"/>
      <color theme="1"/>
      <name val="Verdana"/>
      <family val="2"/>
      <charset val="238"/>
    </font>
    <font>
      <sz val="11"/>
      <color theme="1"/>
      <name val="Arial"/>
      <family val="2"/>
      <charset val="238"/>
    </font>
    <font>
      <b/>
      <sz val="11"/>
      <color theme="3"/>
      <name val="Arial CE"/>
      <family val="2"/>
      <charset val="238"/>
    </font>
    <font>
      <sz val="10"/>
      <color theme="3"/>
      <name val="Arial"/>
      <family val="2"/>
      <charset val="238"/>
    </font>
    <font>
      <sz val="14"/>
      <color rgb="FFFF0000"/>
      <name val="Arial"/>
      <family val="2"/>
      <charset val="238"/>
    </font>
    <font>
      <b/>
      <sz val="11"/>
      <name val="Arial"/>
      <family val="2"/>
      <charset val="238"/>
    </font>
    <font>
      <b/>
      <sz val="10"/>
      <color theme="3"/>
      <name val="Arial CE"/>
      <family val="2"/>
      <charset val="238"/>
    </font>
    <font>
      <b/>
      <sz val="10"/>
      <color indexed="18"/>
      <name val="Arial CE"/>
      <family val="2"/>
      <charset val="238"/>
    </font>
    <font>
      <sz val="10"/>
      <color indexed="18"/>
      <name val="Arial"/>
      <family val="2"/>
      <charset val="238"/>
    </font>
    <font>
      <b/>
      <sz val="9"/>
      <name val="Arial"/>
      <family val="2"/>
      <charset val="238"/>
    </font>
    <font>
      <b/>
      <sz val="9"/>
      <name val="Arial"/>
      <family val="2"/>
    </font>
    <font>
      <b/>
      <sz val="8"/>
      <name val="Arial"/>
      <family val="2"/>
      <charset val="238"/>
    </font>
    <font>
      <sz val="8"/>
      <name val="Arial"/>
      <family val="2"/>
    </font>
    <font>
      <b/>
      <sz val="8"/>
      <name val="Arial"/>
      <family val="2"/>
    </font>
    <font>
      <b/>
      <vertAlign val="superscript"/>
      <sz val="9"/>
      <name val="Arial"/>
      <family val="2"/>
      <charset val="238"/>
    </font>
    <font>
      <sz val="9"/>
      <name val="Arial"/>
      <family val="2"/>
    </font>
    <font>
      <b/>
      <sz val="14"/>
      <color indexed="18"/>
      <name val="Arial"/>
      <family val="2"/>
      <charset val="238"/>
    </font>
    <font>
      <sz val="14"/>
      <name val="Arial"/>
      <family val="2"/>
      <charset val="238"/>
    </font>
    <font>
      <sz val="16"/>
      <color theme="1"/>
      <name val="Calibri"/>
      <family val="2"/>
      <charset val="238"/>
      <scheme val="minor"/>
    </font>
    <font>
      <sz val="8"/>
      <color theme="1"/>
      <name val="Arial"/>
      <family val="2"/>
      <charset val="238"/>
    </font>
    <font>
      <b/>
      <sz val="9"/>
      <color theme="1"/>
      <name val="Arial"/>
      <family val="2"/>
    </font>
    <font>
      <b/>
      <sz val="8"/>
      <color indexed="8"/>
      <name val="Arial"/>
      <family val="2"/>
    </font>
    <font>
      <sz val="8"/>
      <color indexed="8"/>
      <name val="Arial"/>
      <family val="2"/>
    </font>
    <font>
      <sz val="9"/>
      <color theme="1"/>
      <name val="Arial"/>
      <family val="2"/>
      <charset val="238"/>
    </font>
  </fonts>
  <fills count="37">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2"/>
        <bgColor indexed="64"/>
      </patternFill>
    </fill>
    <fill>
      <patternFill patternType="solid">
        <fgColor theme="0" tint="-0.34998626667073579"/>
        <bgColor indexed="64"/>
      </patternFill>
    </fill>
    <fill>
      <patternFill patternType="solid">
        <fgColor indexed="41"/>
        <bgColor indexed="64"/>
      </patternFill>
    </fill>
    <fill>
      <patternFill patternType="solid">
        <fgColor rgb="FFCCFFFF"/>
        <bgColor indexed="64"/>
      </patternFill>
    </fill>
  </fills>
  <borders count="10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rgb="FF000000"/>
      </right>
      <top style="thin">
        <color indexed="64"/>
      </top>
      <bottom style="medium">
        <color indexed="64"/>
      </bottom>
      <diagonal/>
    </border>
    <border>
      <left/>
      <right style="thin">
        <color rgb="FF000000"/>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top style="double">
        <color indexed="64"/>
      </top>
      <bottom/>
      <diagonal/>
    </border>
    <border>
      <left/>
      <right/>
      <top/>
      <bottom style="double">
        <color indexed="64"/>
      </bottom>
      <diagonal/>
    </border>
  </borders>
  <cellStyleXfs count="33956">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19" fillId="0" borderId="0"/>
    <xf numFmtId="164" fontId="3" fillId="0" borderId="0" applyFont="0" applyFill="0" applyBorder="0" applyAlignment="0" applyProtection="0"/>
    <xf numFmtId="0" fontId="3" fillId="0" borderId="0"/>
    <xf numFmtId="0" fontId="36" fillId="0" borderId="0"/>
    <xf numFmtId="9" fontId="3" fillId="0" borderId="0" applyFont="0" applyFill="0" applyBorder="0" applyAlignment="0" applyProtection="0"/>
    <xf numFmtId="9" fontId="36" fillId="0" borderId="0" applyFont="0" applyFill="0" applyBorder="0" applyAlignment="0" applyProtection="0"/>
    <xf numFmtId="0" fontId="3" fillId="0" borderId="0"/>
    <xf numFmtId="0" fontId="3" fillId="0" borderId="0"/>
    <xf numFmtId="0" fontId="37" fillId="0" borderId="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38" fillId="21"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8" borderId="0" applyNumberFormat="0" applyBorder="0" applyAlignment="0" applyProtection="0"/>
    <xf numFmtId="0" fontId="39" fillId="12" borderId="0" applyNumberFormat="0" applyBorder="0" applyAlignment="0" applyProtection="0"/>
    <xf numFmtId="0" fontId="40" fillId="29" borderId="79" applyNumberFormat="0" applyAlignment="0" applyProtection="0"/>
    <xf numFmtId="0" fontId="41" fillId="0" borderId="0" applyNumberFormat="0" applyFill="0" applyBorder="0" applyAlignment="0" applyProtection="0"/>
    <xf numFmtId="0" fontId="42" fillId="13" borderId="0" applyNumberFormat="0" applyBorder="0" applyAlignment="0" applyProtection="0"/>
    <xf numFmtId="0" fontId="43" fillId="0" borderId="80" applyNumberFormat="0" applyFill="0" applyAlignment="0" applyProtection="0"/>
    <xf numFmtId="0" fontId="44" fillId="0" borderId="81" applyNumberFormat="0" applyFill="0" applyAlignment="0" applyProtection="0"/>
    <xf numFmtId="0" fontId="45" fillId="0" borderId="82" applyNumberFormat="0" applyFill="0" applyAlignment="0" applyProtection="0"/>
    <xf numFmtId="0" fontId="45" fillId="0" borderId="0" applyNumberFormat="0" applyFill="0" applyBorder="0" applyAlignment="0" applyProtection="0"/>
    <xf numFmtId="0" fontId="46" fillId="30" borderId="83" applyNumberFormat="0" applyAlignment="0" applyProtection="0"/>
    <xf numFmtId="0" fontId="47" fillId="16" borderId="79" applyNumberFormat="0" applyAlignment="0" applyProtection="0"/>
    <xf numFmtId="0" fontId="48" fillId="0" borderId="84" applyNumberFormat="0" applyFill="0" applyAlignment="0" applyProtection="0"/>
    <xf numFmtId="0" fontId="3" fillId="0" borderId="0"/>
    <xf numFmtId="0" fontId="49" fillId="31" borderId="0" applyNumberFormat="0" applyBorder="0" applyAlignment="0" applyProtection="0"/>
    <xf numFmtId="0" fontId="3" fillId="0" borderId="0"/>
    <xf numFmtId="0" fontId="3" fillId="32" borderId="85" applyNumberFormat="0" applyFont="0" applyAlignment="0" applyProtection="0"/>
    <xf numFmtId="0" fontId="50" fillId="29" borderId="86" applyNumberFormat="0" applyAlignment="0" applyProtection="0"/>
    <xf numFmtId="0" fontId="51" fillId="0" borderId="0" applyNumberFormat="0" applyFill="0" applyBorder="0" applyAlignment="0" applyProtection="0"/>
    <xf numFmtId="0" fontId="52" fillId="0" borderId="87" applyNumberFormat="0" applyFill="0" applyAlignment="0" applyProtection="0"/>
    <xf numFmtId="0" fontId="53" fillId="0" borderId="0" applyNumberFormat="0" applyFill="0" applyBorder="0" applyAlignment="0" applyProtection="0"/>
    <xf numFmtId="0" fontId="38" fillId="23" borderId="0" applyNumberFormat="0" applyBorder="0" applyAlignment="0" applyProtection="0"/>
    <xf numFmtId="0" fontId="38" fillId="22" borderId="0" applyNumberFormat="0" applyBorder="0" applyAlignment="0" applyProtection="0"/>
    <xf numFmtId="0" fontId="38" fillId="18" borderId="0" applyNumberFormat="0" applyBorder="0" applyAlignment="0" applyProtection="0"/>
    <xf numFmtId="0" fontId="38" fillId="21" borderId="0" applyNumberFormat="0" applyBorder="0" applyAlignment="0" applyProtection="0"/>
    <xf numFmtId="0" fontId="8" fillId="20" borderId="0" applyNumberFormat="0" applyBorder="0" applyAlignment="0" applyProtection="0"/>
    <xf numFmtId="0" fontId="8" fillId="17"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8" borderId="0" applyNumberFormat="0" applyBorder="0" applyAlignment="0" applyProtection="0"/>
    <xf numFmtId="0" fontId="8"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8" fillId="14" borderId="0" applyNumberFormat="0" applyBorder="0" applyAlignment="0" applyProtection="0"/>
    <xf numFmtId="0" fontId="8" fillId="13" borderId="0" applyNumberFormat="0" applyBorder="0" applyAlignment="0" applyProtection="0"/>
    <xf numFmtId="0" fontId="8" fillId="12" borderId="0" applyNumberFormat="0" applyBorder="0" applyAlignment="0" applyProtection="0"/>
    <xf numFmtId="0" fontId="8" fillId="11" borderId="0" applyNumberFormat="0" applyBorder="0" applyAlignment="0" applyProtection="0"/>
    <xf numFmtId="0" fontId="38" fillId="19"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8" borderId="0" applyNumberFormat="0" applyBorder="0" applyAlignment="0" applyProtection="0"/>
    <xf numFmtId="0" fontId="39" fillId="12" borderId="0" applyNumberFormat="0" applyBorder="0" applyAlignment="0" applyProtection="0"/>
    <xf numFmtId="0" fontId="40" fillId="29" borderId="79" applyNumberFormat="0" applyAlignment="0" applyProtection="0"/>
    <xf numFmtId="0" fontId="41" fillId="0" borderId="0" applyNumberFormat="0" applyFill="0" applyBorder="0" applyAlignment="0" applyProtection="0"/>
    <xf numFmtId="0" fontId="42" fillId="13" borderId="0" applyNumberFormat="0" applyBorder="0" applyAlignment="0" applyProtection="0"/>
    <xf numFmtId="0" fontId="43" fillId="0" borderId="80" applyNumberFormat="0" applyFill="0" applyAlignment="0" applyProtection="0"/>
    <xf numFmtId="0" fontId="44" fillId="0" borderId="81" applyNumberFormat="0" applyFill="0" applyAlignment="0" applyProtection="0"/>
    <xf numFmtId="0" fontId="45" fillId="0" borderId="82" applyNumberFormat="0" applyFill="0" applyAlignment="0" applyProtection="0"/>
    <xf numFmtId="0" fontId="45" fillId="0" borderId="0" applyNumberFormat="0" applyFill="0" applyBorder="0" applyAlignment="0" applyProtection="0"/>
    <xf numFmtId="0" fontId="46" fillId="30" borderId="83" applyNumberFormat="0" applyAlignment="0" applyProtection="0"/>
    <xf numFmtId="0" fontId="47" fillId="16" borderId="79" applyNumberFormat="0" applyAlignment="0" applyProtection="0"/>
    <xf numFmtId="0" fontId="48" fillId="0" borderId="84"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9" fillId="31"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3" fillId="0" borderId="0"/>
    <xf numFmtId="0" fontId="3" fillId="32" borderId="85" applyNumberFormat="0" applyFont="0" applyAlignment="0" applyProtection="0"/>
    <xf numFmtId="0" fontId="50" fillId="29" borderId="86" applyNumberFormat="0" applyAlignment="0" applyProtection="0"/>
    <xf numFmtId="9" fontId="3" fillId="0" borderId="0" applyFont="0" applyFill="0" applyBorder="0" applyAlignment="0" applyProtection="0"/>
    <xf numFmtId="0" fontId="51" fillId="0" borderId="0" applyNumberFormat="0" applyFill="0" applyBorder="0" applyAlignment="0" applyProtection="0"/>
    <xf numFmtId="0" fontId="52" fillId="0" borderId="87" applyNumberFormat="0" applyFill="0" applyAlignment="0" applyProtection="0"/>
    <xf numFmtId="0" fontId="5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5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32" borderId="85" applyNumberFormat="0" applyFont="0" applyAlignment="0" applyProtection="0"/>
    <xf numFmtId="0" fontId="3" fillId="0" borderId="0"/>
    <xf numFmtId="0" fontId="3" fillId="0" borderId="0"/>
    <xf numFmtId="0" fontId="3" fillId="0" borderId="0"/>
    <xf numFmtId="9" fontId="19" fillId="0" borderId="0" applyFont="0" applyFill="0" applyBorder="0" applyAlignment="0" applyProtection="0"/>
  </cellStyleXfs>
  <cellXfs count="1047">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5" fillId="2" borderId="34" xfId="0" applyFont="1" applyFill="1" applyBorder="1" applyAlignment="1">
      <alignment horizontal="left" vertical="center" wrapText="1"/>
    </xf>
    <xf numFmtId="4" fontId="0" fillId="0" borderId="66" xfId="0" applyNumberFormat="1" applyBorder="1"/>
    <xf numFmtId="4" fontId="0" fillId="0" borderId="62"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5" fillId="0" borderId="0" xfId="0" applyFont="1" applyAlignment="1">
      <alignment horizontal="center" wrapText="1"/>
    </xf>
    <xf numFmtId="0" fontId="15" fillId="0" borderId="0" xfId="0" applyFont="1" applyAlignment="1">
      <alignment horizontal="center" vertical="center" wrapText="1"/>
    </xf>
    <xf numFmtId="4" fontId="15" fillId="0" borderId="66" xfId="0" applyNumberFormat="1" applyFont="1" applyBorder="1" applyAlignment="1">
      <alignment horizontal="right" vertical="center" wrapText="1"/>
    </xf>
    <xf numFmtId="4" fontId="15" fillId="0" borderId="62" xfId="0" applyNumberFormat="1" applyFont="1" applyBorder="1" applyAlignment="1">
      <alignment horizontal="right" vertical="center" wrapText="1"/>
    </xf>
    <xf numFmtId="0" fontId="0" fillId="0" borderId="0" xfId="0" applyAlignment="1">
      <alignment horizontal="center"/>
    </xf>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wrapText="1"/>
    </xf>
    <xf numFmtId="0" fontId="9" fillId="0" borderId="13" xfId="0" applyFont="1" applyFill="1" applyBorder="1" applyAlignment="1">
      <alignment vertical="center" wrapText="1"/>
    </xf>
    <xf numFmtId="49" fontId="7" fillId="0" borderId="67" xfId="0" applyNumberFormat="1" applyFont="1" applyFill="1" applyBorder="1" applyAlignment="1">
      <alignment horizontal="left" vertical="center" wrapText="1"/>
    </xf>
    <xf numFmtId="0" fontId="0" fillId="2" borderId="0" xfId="0" applyFill="1" applyBorder="1"/>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4" fillId="0" borderId="0" xfId="0" applyFont="1" applyBorder="1"/>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6"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6"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6" fillId="0" borderId="30" xfId="7" applyNumberFormat="1" applyFont="1" applyBorder="1" applyAlignment="1">
      <alignment horizontal="left"/>
    </xf>
    <xf numFmtId="49" fontId="16"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6" fillId="0" borderId="75" xfId="7" applyNumberFormat="1" applyFont="1" applyBorder="1" applyAlignment="1">
      <alignment horizontal="left"/>
    </xf>
    <xf numFmtId="49" fontId="20" fillId="0" borderId="30" xfId="7" applyNumberFormat="1" applyFont="1" applyBorder="1" applyAlignment="1">
      <alignment horizontal="left" vertical="top" wrapText="1"/>
    </xf>
    <xf numFmtId="0" fontId="3" fillId="0" borderId="4" xfId="7" applyFont="1" applyBorder="1" applyAlignment="1">
      <alignment vertical="top" wrapText="1"/>
    </xf>
    <xf numFmtId="0" fontId="20" fillId="0" borderId="4" xfId="7" applyFont="1" applyBorder="1" applyAlignment="1">
      <alignment horizontal="left" vertical="top" wrapText="1"/>
    </xf>
    <xf numFmtId="49" fontId="20" fillId="0" borderId="30" xfId="7" applyNumberFormat="1" applyFont="1" applyBorder="1" applyAlignment="1">
      <alignment horizontal="left" vertical="top"/>
    </xf>
    <xf numFmtId="49" fontId="20" fillId="0" borderId="30" xfId="7" applyNumberFormat="1" applyFont="1" applyBorder="1" applyAlignment="1">
      <alignment horizontal="left"/>
    </xf>
    <xf numFmtId="49" fontId="20" fillId="0" borderId="75" xfId="7" applyNumberFormat="1" applyFont="1" applyBorder="1" applyAlignment="1">
      <alignment horizontal="left" vertical="top" wrapText="1"/>
    </xf>
    <xf numFmtId="49" fontId="20" fillId="0" borderId="75" xfId="7" applyNumberFormat="1" applyFont="1" applyBorder="1" applyAlignment="1">
      <alignment horizontal="left"/>
    </xf>
    <xf numFmtId="49" fontId="3" fillId="0" borderId="75" xfId="7" applyNumberFormat="1" applyFont="1" applyBorder="1"/>
    <xf numFmtId="0" fontId="16" fillId="0" borderId="4" xfId="7" applyFont="1" applyBorder="1" applyAlignment="1">
      <alignment vertical="top" wrapText="1"/>
    </xf>
    <xf numFmtId="49" fontId="3" fillId="0" borderId="30" xfId="7" applyNumberFormat="1" applyFont="1" applyBorder="1" applyAlignment="1">
      <alignment vertical="top" wrapText="1"/>
    </xf>
    <xf numFmtId="0" fontId="17" fillId="0" borderId="4" xfId="7" applyFont="1" applyBorder="1" applyAlignment="1">
      <alignment horizontal="left" vertical="top" wrapText="1"/>
    </xf>
    <xf numFmtId="49" fontId="21" fillId="0" borderId="30" xfId="7" applyNumberFormat="1" applyFont="1" applyBorder="1" applyAlignment="1">
      <alignment horizontal="left" vertical="top" wrapText="1"/>
    </xf>
    <xf numFmtId="49" fontId="16"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0" fillId="0" borderId="30" xfId="7" applyNumberFormat="1" applyFont="1" applyBorder="1" applyAlignment="1">
      <alignment horizontal="left" vertical="center"/>
    </xf>
    <xf numFmtId="49" fontId="20"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6" fillId="0" borderId="4" xfId="7" applyFont="1" applyBorder="1" applyAlignment="1">
      <alignment horizontal="left" vertical="center" wrapText="1"/>
    </xf>
    <xf numFmtId="49" fontId="16" fillId="0" borderId="30" xfId="7" applyNumberFormat="1" applyFont="1" applyBorder="1" applyAlignment="1">
      <alignment horizontal="left" vertical="center" wrapText="1"/>
    </xf>
    <xf numFmtId="49" fontId="17" fillId="0" borderId="30" xfId="7" applyNumberFormat="1" applyFont="1" applyBorder="1" applyAlignment="1">
      <alignment horizontal="left"/>
    </xf>
    <xf numFmtId="49" fontId="17" fillId="0" borderId="75" xfId="7" applyNumberFormat="1" applyFont="1" applyBorder="1" applyAlignment="1">
      <alignment horizontal="left"/>
    </xf>
    <xf numFmtId="49" fontId="17" fillId="0" borderId="30" xfId="7" applyNumberFormat="1" applyFont="1" applyBorder="1" applyAlignment="1">
      <alignment horizontal="left" vertical="top" wrapText="1"/>
    </xf>
    <xf numFmtId="0" fontId="3" fillId="0" borderId="34" xfId="7" applyFont="1" applyBorder="1"/>
    <xf numFmtId="0" fontId="16"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0"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1" fillId="0" borderId="4" xfId="7" applyFont="1" applyBorder="1" applyAlignment="1">
      <alignment horizontal="left" vertical="top" wrapText="1"/>
    </xf>
    <xf numFmtId="0" fontId="16" fillId="0" borderId="34" xfId="7" applyFont="1" applyBorder="1" applyAlignment="1">
      <alignment wrapText="1"/>
    </xf>
    <xf numFmtId="49" fontId="16"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0" fillId="0" borderId="4" xfId="7" applyFont="1" applyBorder="1" applyAlignment="1">
      <alignment horizontal="left" vertical="center" wrapText="1"/>
    </xf>
    <xf numFmtId="49" fontId="20" fillId="0" borderId="30" xfId="7" applyNumberFormat="1" applyFont="1" applyBorder="1" applyAlignment="1">
      <alignment horizontal="left" vertical="center" wrapText="1"/>
    </xf>
    <xf numFmtId="0" fontId="16"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0" borderId="29" xfId="0" applyFont="1" applyFill="1" applyBorder="1" applyAlignment="1">
      <alignment horizontal="center"/>
    </xf>
    <xf numFmtId="0" fontId="4" fillId="0" borderId="72"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23" fillId="0" borderId="35" xfId="0" applyFont="1" applyFill="1" applyBorder="1" applyAlignment="1">
      <alignment horizontal="left" vertical="center" wrapText="1"/>
    </xf>
    <xf numFmtId="0" fontId="9" fillId="0" borderId="35" xfId="0" applyFont="1" applyFill="1" applyBorder="1" applyAlignment="1">
      <alignmen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4" fillId="4" borderId="34" xfId="0" applyFont="1" applyFill="1" applyBorder="1" applyAlignment="1"/>
    <xf numFmtId="0" fontId="4" fillId="4" borderId="40" xfId="0" applyFont="1" applyFill="1" applyBorder="1" applyAlignme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49" fontId="3" fillId="0" borderId="75" xfId="7" applyNumberFormat="1" applyFont="1" applyBorder="1" applyAlignment="1">
      <alignment horizontal="left"/>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5" fillId="2" borderId="6" xfId="0" applyFont="1" applyFill="1" applyBorder="1" applyAlignment="1">
      <alignment horizontal="center" vertical="center" wrapText="1"/>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26" fillId="0" borderId="0" xfId="0" applyFont="1"/>
    <xf numFmtId="0" fontId="3" fillId="2" borderId="48" xfId="0" applyFont="1" applyFill="1" applyBorder="1" applyAlignment="1">
      <alignment horizontal="left" vertical="center" wrapText="1"/>
    </xf>
    <xf numFmtId="0" fontId="3" fillId="0" borderId="75"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29"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28" fillId="0" borderId="34" xfId="0" applyFont="1" applyFill="1" applyBorder="1" applyAlignment="1">
      <alignment horizontal="center" wrapText="1"/>
    </xf>
    <xf numFmtId="0" fontId="4" fillId="0" borderId="4" xfId="0" applyFont="1" applyFill="1" applyBorder="1" applyAlignment="1">
      <alignment horizontal="center"/>
    </xf>
    <xf numFmtId="0" fontId="4" fillId="0" borderId="1" xfId="0" applyFont="1" applyFill="1" applyBorder="1" applyAlignment="1">
      <alignment horizontal="center"/>
    </xf>
    <xf numFmtId="0" fontId="32"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0" fillId="6" borderId="48" xfId="0" applyFont="1" applyFill="1" applyBorder="1" applyAlignment="1">
      <alignment horizontal="center" vertical="center" wrapText="1"/>
    </xf>
    <xf numFmtId="0" fontId="30"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4" fontId="27" fillId="0" borderId="62" xfId="0" applyNumberFormat="1" applyFont="1" applyBorder="1"/>
    <xf numFmtId="0" fontId="27" fillId="0" borderId="0" xfId="0" applyFont="1"/>
    <xf numFmtId="0" fontId="10" fillId="0" borderId="19" xfId="0" applyFont="1" applyFill="1" applyBorder="1" applyAlignment="1">
      <alignment horizontal="left" vertical="center" wrapText="1"/>
    </xf>
    <xf numFmtId="14" fontId="3" fillId="2" borderId="64" xfId="0" applyNumberFormat="1" applyFont="1" applyFill="1" applyBorder="1" applyAlignment="1">
      <alignment horizontal="left" vertical="center" wrapText="1"/>
    </xf>
    <xf numFmtId="0" fontId="30" fillId="0" borderId="47" xfId="0" applyFont="1" applyFill="1" applyBorder="1" applyAlignment="1">
      <alignment horizontal="center" vertical="center" wrapText="1"/>
    </xf>
    <xf numFmtId="49" fontId="35" fillId="0" borderId="5" xfId="1" applyNumberFormat="1" applyFont="1" applyFill="1" applyBorder="1" applyAlignment="1" applyProtection="1">
      <alignment horizontal="left" vertical="top"/>
    </xf>
    <xf numFmtId="49" fontId="35"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35"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4" fontId="0" fillId="0" borderId="29" xfId="0" applyNumberFormat="1" applyBorder="1"/>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10" fillId="4" borderId="27" xfId="0" applyFont="1" applyFill="1" applyBorder="1" applyAlignment="1">
      <alignment horizontal="center" vertical="center"/>
    </xf>
    <xf numFmtId="0" fontId="0" fillId="0" borderId="51" xfId="0" applyFont="1" applyFill="1" applyBorder="1" applyAlignment="1">
      <alignment vertical="center" wrapText="1"/>
    </xf>
    <xf numFmtId="0" fontId="23" fillId="0" borderId="16" xfId="0" applyFont="1" applyFill="1" applyBorder="1" applyAlignment="1">
      <alignment horizontal="left" vertical="center" wrapText="1"/>
    </xf>
    <xf numFmtId="0" fontId="0" fillId="0" borderId="51" xfId="0" applyFont="1" applyFill="1" applyBorder="1" applyAlignment="1"/>
    <xf numFmtId="0" fontId="4" fillId="0" borderId="42" xfId="0" applyFont="1" applyFill="1" applyBorder="1" applyAlignment="1">
      <alignment vertical="center" wrapText="1"/>
    </xf>
    <xf numFmtId="0" fontId="4" fillId="0" borderId="11" xfId="0" applyFont="1" applyFill="1" applyBorder="1" applyAlignment="1">
      <alignment vertical="center" wrapText="1"/>
    </xf>
    <xf numFmtId="0" fontId="23" fillId="0" borderId="23" xfId="0" applyFont="1" applyFill="1" applyBorder="1" applyAlignment="1">
      <alignment horizontal="left" vertical="center" wrapText="1"/>
    </xf>
    <xf numFmtId="0" fontId="0" fillId="0" borderId="22" xfId="0" applyFont="1" applyFill="1" applyBorder="1" applyAlignment="1"/>
    <xf numFmtId="0" fontId="4" fillId="0" borderId="44" xfId="0" applyFont="1" applyBorder="1" applyAlignment="1">
      <alignment wrapText="1"/>
    </xf>
    <xf numFmtId="0" fontId="3" fillId="0" borderId="62" xfId="0" applyFont="1" applyFill="1" applyBorder="1" applyAlignment="1">
      <alignment horizontal="left" vertical="center" wrapText="1"/>
    </xf>
    <xf numFmtId="0" fontId="4" fillId="0" borderId="71" xfId="0" applyFont="1" applyBorder="1"/>
    <xf numFmtId="0" fontId="4" fillId="0" borderId="44" xfId="0" applyFont="1" applyBorder="1"/>
    <xf numFmtId="0" fontId="0" fillId="0" borderId="44" xfId="0" applyBorder="1"/>
    <xf numFmtId="0" fontId="0" fillId="0" borderId="71" xfId="0" applyBorder="1"/>
    <xf numFmtId="0" fontId="0" fillId="0" borderId="42" xfId="0" applyBorder="1"/>
    <xf numFmtId="0" fontId="3" fillId="0" borderId="66" xfId="0" applyFont="1" applyFill="1" applyBorder="1" applyAlignment="1">
      <alignment horizontal="left" vertical="center" wrapText="1"/>
    </xf>
    <xf numFmtId="0" fontId="0" fillId="0" borderId="65" xfId="0" applyBorder="1"/>
    <xf numFmtId="0" fontId="56" fillId="0" borderId="17" xfId="0" applyFont="1" applyBorder="1" applyAlignment="1">
      <alignment horizontal="left" vertical="center" wrapText="1"/>
    </xf>
    <xf numFmtId="0" fontId="14" fillId="0" borderId="17" xfId="0" applyFont="1" applyBorder="1" applyAlignment="1">
      <alignment horizontal="left" vertical="center" wrapText="1"/>
    </xf>
    <xf numFmtId="0" fontId="57"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55" fillId="0" borderId="0" xfId="0" applyFont="1" applyFill="1"/>
    <xf numFmtId="0" fontId="14" fillId="0" borderId="17" xfId="0" applyFont="1" applyFill="1" applyBorder="1" applyAlignment="1">
      <alignment horizontal="left" vertical="center" wrapText="1"/>
    </xf>
    <xf numFmtId="0" fontId="14" fillId="0" borderId="56" xfId="0" applyFont="1" applyBorder="1" applyAlignment="1">
      <alignment wrapText="1"/>
    </xf>
    <xf numFmtId="0" fontId="14" fillId="0" borderId="56" xfId="0" applyFont="1" applyBorder="1"/>
    <xf numFmtId="14" fontId="14" fillId="0" borderId="56" xfId="0" applyNumberFormat="1" applyFont="1" applyFill="1" applyBorder="1" applyAlignment="1">
      <alignment horizontal="left" wrapText="1"/>
    </xf>
    <xf numFmtId="0" fontId="4" fillId="0" borderId="51" xfId="0" applyFont="1" applyFill="1" applyBorder="1" applyAlignment="1">
      <alignment vertical="center" wrapText="1"/>
    </xf>
    <xf numFmtId="0" fontId="4" fillId="0" borderId="51" xfId="0" applyFont="1" applyFill="1" applyBorder="1" applyAlignment="1">
      <alignment wrapText="1"/>
    </xf>
    <xf numFmtId="0" fontId="4" fillId="0" borderId="51" xfId="0" applyFont="1" applyFill="1" applyBorder="1" applyAlignment="1"/>
    <xf numFmtId="14" fontId="4" fillId="0" borderId="51" xfId="0" applyNumberFormat="1" applyFont="1" applyFill="1" applyBorder="1" applyAlignment="1">
      <alignment horizontal="left" wrapText="1"/>
    </xf>
    <xf numFmtId="14" fontId="4" fillId="0" borderId="51" xfId="0" applyNumberFormat="1" applyFont="1" applyFill="1" applyBorder="1" applyAlignment="1">
      <alignment horizontal="left"/>
    </xf>
    <xf numFmtId="0" fontId="14" fillId="0" borderId="51" xfId="0" applyFont="1" applyFill="1" applyBorder="1" applyAlignment="1">
      <alignment vertical="center" wrapText="1"/>
    </xf>
    <xf numFmtId="0" fontId="14" fillId="0" borderId="55" xfId="0" applyFont="1" applyFill="1" applyBorder="1" applyAlignment="1">
      <alignment wrapText="1"/>
    </xf>
    <xf numFmtId="0" fontId="14" fillId="0" borderId="55" xfId="0" applyFont="1" applyFill="1" applyBorder="1"/>
    <xf numFmtId="14" fontId="14" fillId="0" borderId="55" xfId="0" applyNumberFormat="1" applyFont="1" applyFill="1" applyBorder="1" applyAlignment="1">
      <alignment horizontal="left" wrapText="1"/>
    </xf>
    <xf numFmtId="14" fontId="14" fillId="0" borderId="55" xfId="0" applyNumberFormat="1" applyFont="1" applyFill="1" applyBorder="1" applyAlignment="1">
      <alignment horizontal="left"/>
    </xf>
    <xf numFmtId="0" fontId="14" fillId="0" borderId="56" xfId="0" applyFont="1" applyFill="1" applyBorder="1" applyAlignment="1">
      <alignment vertical="center" wrapText="1"/>
    </xf>
    <xf numFmtId="0" fontId="14" fillId="0" borderId="56" xfId="0" applyFont="1" applyFill="1" applyBorder="1" applyAlignment="1">
      <alignment wrapText="1"/>
    </xf>
    <xf numFmtId="0" fontId="14" fillId="0" borderId="56" xfId="0" applyFont="1" applyFill="1" applyBorder="1"/>
    <xf numFmtId="0" fontId="14" fillId="0" borderId="51" xfId="0" applyFont="1" applyFill="1" applyBorder="1" applyAlignment="1">
      <alignment wrapText="1"/>
    </xf>
    <xf numFmtId="14" fontId="14" fillId="0" borderId="35" xfId="0" applyNumberFormat="1" applyFont="1" applyFill="1" applyBorder="1" applyAlignment="1">
      <alignment horizontal="left"/>
    </xf>
    <xf numFmtId="0" fontId="14" fillId="0" borderId="31" xfId="0" applyFont="1" applyFill="1" applyBorder="1"/>
    <xf numFmtId="0" fontId="14" fillId="0" borderId="16" xfId="0" applyFont="1" applyFill="1" applyBorder="1"/>
    <xf numFmtId="0" fontId="14" fillId="0" borderId="35" xfId="0" applyFont="1" applyFill="1" applyBorder="1"/>
    <xf numFmtId="0" fontId="14" fillId="0" borderId="30" xfId="0" applyFont="1" applyFill="1" applyBorder="1"/>
    <xf numFmtId="0" fontId="14" fillId="0" borderId="43" xfId="0" applyFont="1" applyFill="1" applyBorder="1" applyAlignment="1">
      <alignment vertical="center" wrapText="1"/>
    </xf>
    <xf numFmtId="14" fontId="14" fillId="0" borderId="32" xfId="0" applyNumberFormat="1" applyFont="1" applyFill="1" applyBorder="1" applyAlignment="1">
      <alignment horizontal="left" wrapText="1"/>
    </xf>
    <xf numFmtId="49" fontId="14" fillId="0" borderId="35" xfId="0" applyNumberFormat="1" applyFont="1" applyFill="1" applyBorder="1"/>
    <xf numFmtId="0" fontId="14" fillId="0" borderId="32" xfId="0" applyFont="1" applyFill="1" applyBorder="1" applyAlignment="1">
      <alignment wrapText="1"/>
    </xf>
    <xf numFmtId="0" fontId="14" fillId="0" borderId="32" xfId="0" applyFont="1" applyFill="1" applyBorder="1"/>
    <xf numFmtId="0" fontId="3" fillId="0" borderId="31" xfId="0" applyFont="1" applyFill="1" applyBorder="1"/>
    <xf numFmtId="0" fontId="3" fillId="0" borderId="16" xfId="0" applyFont="1" applyFill="1" applyBorder="1"/>
    <xf numFmtId="0" fontId="3" fillId="0" borderId="35" xfId="0" applyFont="1" applyFill="1" applyBorder="1" applyAlignment="1">
      <alignment wrapText="1"/>
    </xf>
    <xf numFmtId="49" fontId="3" fillId="0" borderId="35" xfId="0" applyNumberFormat="1" applyFont="1" applyFill="1" applyBorder="1"/>
    <xf numFmtId="49" fontId="23" fillId="0" borderId="67" xfId="0" applyNumberFormat="1" applyFont="1" applyFill="1" applyBorder="1" applyAlignment="1">
      <alignment horizontal="left" vertical="center" wrapText="1"/>
    </xf>
    <xf numFmtId="0" fontId="55" fillId="33" borderId="18" xfId="0" applyFont="1" applyFill="1" applyBorder="1" applyAlignment="1">
      <alignment vertical="center" wrapText="1"/>
    </xf>
    <xf numFmtId="0" fontId="0" fillId="0" borderId="15" xfId="0" applyFont="1" applyFill="1" applyBorder="1" applyAlignment="1"/>
    <xf numFmtId="14" fontId="0" fillId="0" borderId="15" xfId="0" applyNumberFormat="1" applyFont="1" applyFill="1" applyBorder="1" applyAlignment="1">
      <alignment horizontal="left"/>
    </xf>
    <xf numFmtId="0" fontId="0" fillId="33" borderId="18" xfId="0" applyFont="1" applyFill="1" applyBorder="1" applyAlignment="1">
      <alignment vertical="center" wrapText="1"/>
    </xf>
    <xf numFmtId="0" fontId="4" fillId="0" borderId="16" xfId="0" applyFont="1" applyBorder="1" applyAlignment="1">
      <alignment vertical="center"/>
    </xf>
    <xf numFmtId="49" fontId="4" fillId="0" borderId="55" xfId="0" applyNumberFormat="1" applyFont="1" applyBorder="1" applyAlignment="1">
      <alignment horizontal="left" vertical="center" wrapText="1"/>
    </xf>
    <xf numFmtId="49" fontId="23" fillId="0" borderId="51" xfId="0" applyNumberFormat="1" applyFont="1" applyFill="1" applyBorder="1" applyAlignment="1">
      <alignment horizontal="left" vertical="center" wrapText="1"/>
    </xf>
    <xf numFmtId="49" fontId="4" fillId="0" borderId="51" xfId="0" applyNumberFormat="1" applyFont="1" applyBorder="1" applyAlignment="1">
      <alignment horizontal="left" vertical="center" wrapText="1"/>
    </xf>
    <xf numFmtId="49" fontId="4" fillId="0" borderId="67" xfId="0" applyNumberFormat="1" applyFont="1" applyBorder="1" applyAlignment="1">
      <alignment horizontal="left" vertical="center" wrapText="1"/>
    </xf>
    <xf numFmtId="14" fontId="4" fillId="0" borderId="26" xfId="0" applyNumberFormat="1" applyFont="1" applyBorder="1" applyAlignment="1">
      <alignment horizontal="left" vertical="center" wrapText="1"/>
    </xf>
    <xf numFmtId="14" fontId="23" fillId="0" borderId="51" xfId="0" applyNumberFormat="1" applyFont="1" applyFill="1" applyBorder="1" applyAlignment="1">
      <alignment horizontal="left" vertical="center" wrapText="1"/>
    </xf>
    <xf numFmtId="3" fontId="23" fillId="0" borderId="59" xfId="0" applyNumberFormat="1" applyFont="1" applyFill="1" applyBorder="1" applyAlignment="1">
      <alignment horizontal="left" vertical="center" wrapText="1"/>
    </xf>
    <xf numFmtId="0" fontId="23" fillId="4" borderId="40" xfId="0" applyFont="1" applyFill="1" applyBorder="1" applyAlignment="1">
      <alignment horizontal="center" vertical="center"/>
    </xf>
    <xf numFmtId="0" fontId="23" fillId="4" borderId="39" xfId="0" applyFont="1" applyFill="1" applyBorder="1" applyAlignment="1">
      <alignment horizontal="center" vertical="center"/>
    </xf>
    <xf numFmtId="49" fontId="23" fillId="0" borderId="64" xfId="0" applyNumberFormat="1" applyFont="1" applyFill="1" applyBorder="1" applyAlignment="1">
      <alignment horizontal="left" vertical="center" wrapText="1"/>
    </xf>
    <xf numFmtId="49" fontId="23" fillId="0" borderId="19" xfId="0" applyNumberFormat="1" applyFont="1" applyFill="1" applyBorder="1" applyAlignment="1">
      <alignment horizontal="left" vertical="center" wrapText="1"/>
    </xf>
    <xf numFmtId="0" fontId="4" fillId="0" borderId="35" xfId="0" applyFont="1" applyFill="1" applyBorder="1" applyAlignment="1">
      <alignment horizontal="left" vertical="center" wrapText="1"/>
    </xf>
    <xf numFmtId="14" fontId="23" fillId="0" borderId="16" xfId="0" applyNumberFormat="1" applyFont="1" applyFill="1" applyBorder="1" applyAlignment="1">
      <alignment horizontal="left" vertical="center" wrapText="1"/>
    </xf>
    <xf numFmtId="49" fontId="23" fillId="0" borderId="16" xfId="0" applyNumberFormat="1" applyFont="1" applyFill="1" applyBorder="1" applyAlignment="1">
      <alignment horizontal="left" vertical="center" wrapText="1"/>
    </xf>
    <xf numFmtId="3" fontId="23" fillId="0" borderId="16" xfId="0" applyNumberFormat="1" applyFont="1" applyFill="1" applyBorder="1" applyAlignment="1">
      <alignment horizontal="left" vertical="center" wrapText="1"/>
    </xf>
    <xf numFmtId="3" fontId="23" fillId="0" borderId="51" xfId="0" applyNumberFormat="1" applyFont="1" applyFill="1" applyBorder="1" applyAlignment="1">
      <alignment horizontal="left" vertical="center" wrapText="1"/>
    </xf>
    <xf numFmtId="0" fontId="4" fillId="0" borderId="23" xfId="0" applyFont="1" applyFill="1" applyBorder="1" applyAlignment="1">
      <alignment horizontal="left" vertical="center" wrapText="1"/>
    </xf>
    <xf numFmtId="14" fontId="23" fillId="0" borderId="23" xfId="0" applyNumberFormat="1" applyFont="1" applyFill="1" applyBorder="1" applyAlignment="1">
      <alignment horizontal="center" vertical="center" wrapText="1"/>
    </xf>
    <xf numFmtId="0" fontId="55" fillId="33" borderId="18" xfId="0" applyFont="1" applyFill="1" applyBorder="1" applyAlignment="1">
      <alignment horizontal="left" vertical="center" wrapText="1"/>
    </xf>
    <xf numFmtId="0" fontId="0" fillId="0" borderId="15" xfId="0" applyFont="1" applyFill="1" applyBorder="1" applyAlignment="1">
      <alignment horizontal="left"/>
    </xf>
    <xf numFmtId="0" fontId="0" fillId="33" borderId="18" xfId="0" applyFont="1" applyFill="1" applyBorder="1" applyAlignment="1">
      <alignment horizontal="left" vertical="center" wrapText="1"/>
    </xf>
    <xf numFmtId="0" fontId="4" fillId="0" borderId="15" xfId="0" applyFont="1" applyFill="1" applyBorder="1" applyAlignment="1"/>
    <xf numFmtId="14" fontId="4" fillId="0" borderId="15" xfId="0" applyNumberFormat="1" applyFont="1" applyBorder="1" applyAlignment="1">
      <alignment horizontal="left"/>
    </xf>
    <xf numFmtId="0" fontId="0" fillId="4" borderId="58" xfId="0" applyFont="1" applyFill="1" applyBorder="1"/>
    <xf numFmtId="0" fontId="0" fillId="33" borderId="26" xfId="0" applyFont="1" applyFill="1" applyBorder="1" applyAlignment="1">
      <alignment vertical="center" wrapText="1"/>
    </xf>
    <xf numFmtId="0" fontId="4" fillId="0" borderId="51" xfId="0" applyFont="1" applyBorder="1" applyAlignment="1">
      <alignment horizontal="left" vertical="center"/>
    </xf>
    <xf numFmtId="0" fontId="4" fillId="0" borderId="22" xfId="0" applyFont="1" applyBorder="1"/>
    <xf numFmtId="0" fontId="0" fillId="0" borderId="0" xfId="0" applyFont="1"/>
    <xf numFmtId="0" fontId="0" fillId="4" borderId="59" xfId="0" applyFont="1" applyFill="1" applyBorder="1"/>
    <xf numFmtId="0" fontId="30" fillId="33" borderId="18" xfId="0" applyFont="1" applyFill="1" applyBorder="1" applyAlignment="1">
      <alignment vertical="center" wrapText="1"/>
    </xf>
    <xf numFmtId="0" fontId="4" fillId="33" borderId="18" xfId="0" applyFont="1" applyFill="1" applyBorder="1" applyAlignment="1">
      <alignment vertical="center" wrapText="1"/>
    </xf>
    <xf numFmtId="0" fontId="58" fillId="0" borderId="0" xfId="0" applyFont="1" applyFill="1"/>
    <xf numFmtId="0" fontId="55" fillId="33" borderId="51" xfId="0" applyFont="1" applyFill="1" applyBorder="1" applyAlignment="1">
      <alignment vertical="center" wrapText="1"/>
    </xf>
    <xf numFmtId="0" fontId="55" fillId="0" borderId="51" xfId="0" applyFont="1" applyFill="1" applyBorder="1" applyAlignment="1">
      <alignment vertical="center" wrapText="1"/>
    </xf>
    <xf numFmtId="0" fontId="0" fillId="33" borderId="51" xfId="0" applyFont="1" applyFill="1" applyBorder="1" applyAlignment="1">
      <alignment vertical="center" wrapText="1"/>
    </xf>
    <xf numFmtId="0" fontId="0" fillId="33" borderId="0" xfId="0" applyFont="1" applyFill="1" applyBorder="1" applyAlignment="1"/>
    <xf numFmtId="0" fontId="59" fillId="0" borderId="15" xfId="0" applyFont="1" applyFill="1" applyBorder="1" applyAlignment="1"/>
    <xf numFmtId="14" fontId="4" fillId="0" borderId="15" xfId="0" applyNumberFormat="1" applyFont="1" applyFill="1" applyBorder="1" applyAlignment="1">
      <alignment horizontal="left"/>
    </xf>
    <xf numFmtId="14" fontId="4" fillId="2" borderId="59" xfId="0" applyNumberFormat="1" applyFont="1" applyFill="1" applyBorder="1" applyAlignment="1">
      <alignment horizontal="center" vertical="center"/>
    </xf>
    <xf numFmtId="0" fontId="7" fillId="0" borderId="19" xfId="0" applyFont="1" applyFill="1" applyBorder="1" applyAlignment="1">
      <alignment horizontal="right" vertical="center" wrapText="1"/>
    </xf>
    <xf numFmtId="0" fontId="7" fillId="0" borderId="16" xfId="0" applyFont="1" applyFill="1" applyBorder="1" applyAlignment="1">
      <alignment horizontal="right" vertical="center" wrapText="1"/>
    </xf>
    <xf numFmtId="0" fontId="7" fillId="0" borderId="13" xfId="0" applyFont="1" applyFill="1" applyBorder="1" applyAlignment="1">
      <alignment horizontal="right" vertical="center" wrapText="1"/>
    </xf>
    <xf numFmtId="0" fontId="7" fillId="0" borderId="35" xfId="0"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16" xfId="0" applyNumberFormat="1" applyFont="1" applyFill="1" applyBorder="1" applyAlignment="1">
      <alignment horizontal="left" vertical="center" wrapText="1"/>
    </xf>
    <xf numFmtId="3" fontId="10" fillId="0" borderId="13" xfId="0" applyNumberFormat="1" applyFont="1" applyFill="1" applyBorder="1" applyAlignment="1">
      <alignment horizontal="left" vertical="center" wrapText="1"/>
    </xf>
    <xf numFmtId="3" fontId="10" fillId="0" borderId="32" xfId="0" applyNumberFormat="1" applyFont="1" applyFill="1" applyBorder="1" applyAlignment="1">
      <alignment horizontal="right" vertical="center" wrapText="1"/>
    </xf>
    <xf numFmtId="3" fontId="10" fillId="0" borderId="43" xfId="0" applyNumberFormat="1" applyFont="1" applyFill="1" applyBorder="1" applyAlignment="1">
      <alignment horizontal="right" vertical="center" wrapText="1"/>
    </xf>
    <xf numFmtId="3" fontId="10" fillId="0" borderId="41" xfId="0" applyNumberFormat="1" applyFont="1" applyFill="1" applyBorder="1" applyAlignment="1">
      <alignment horizontal="right" vertical="center" wrapText="1"/>
    </xf>
    <xf numFmtId="3" fontId="10" fillId="0" borderId="19"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10" fillId="0" borderId="35" xfId="0" applyNumberFormat="1" applyFont="1" applyFill="1" applyBorder="1" applyAlignment="1">
      <alignment horizontal="right" vertical="center" wrapText="1"/>
    </xf>
    <xf numFmtId="3" fontId="10" fillId="0" borderId="45" xfId="0" applyNumberFormat="1" applyFont="1" applyFill="1" applyBorder="1" applyAlignment="1">
      <alignment horizontal="right" vertical="center" wrapText="1"/>
    </xf>
    <xf numFmtId="49" fontId="5" fillId="10" borderId="8" xfId="0" applyNumberFormat="1" applyFont="1" applyFill="1" applyBorder="1" applyAlignment="1">
      <alignment horizontal="left" vertical="top"/>
    </xf>
    <xf numFmtId="0" fontId="3" fillId="0" borderId="1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6" xfId="0" applyFont="1" applyFill="1" applyBorder="1" applyAlignment="1">
      <alignment horizontal="left" vertical="center" wrapText="1"/>
    </xf>
    <xf numFmtId="9" fontId="10" fillId="0" borderId="19" xfId="0" applyNumberFormat="1" applyFont="1" applyFill="1" applyBorder="1" applyAlignment="1">
      <alignment horizontal="left" vertical="center" wrapText="1"/>
    </xf>
    <xf numFmtId="9" fontId="10" fillId="0" borderId="16" xfId="0" applyNumberFormat="1" applyFont="1" applyFill="1" applyBorder="1" applyAlignment="1">
      <alignment horizontal="left" vertical="center" wrapText="1"/>
    </xf>
    <xf numFmtId="9" fontId="10" fillId="0" borderId="35" xfId="0" applyNumberFormat="1" applyFont="1" applyFill="1" applyBorder="1" applyAlignment="1">
      <alignment horizontal="left" vertical="center" wrapText="1"/>
    </xf>
    <xf numFmtId="9" fontId="10" fillId="0" borderId="13" xfId="0" applyNumberFormat="1" applyFont="1" applyFill="1" applyBorder="1" applyAlignment="1">
      <alignment horizontal="left" vertical="center" wrapText="1"/>
    </xf>
    <xf numFmtId="9" fontId="10" fillId="0" borderId="19" xfId="33955" applyNumberFormat="1" applyFont="1" applyFill="1" applyBorder="1" applyAlignment="1">
      <alignment horizontal="left" vertical="center" wrapText="1"/>
    </xf>
    <xf numFmtId="9" fontId="10" fillId="0" borderId="16" xfId="33955" applyFont="1" applyFill="1" applyBorder="1" applyAlignment="1">
      <alignment horizontal="left" vertical="center" wrapText="1"/>
    </xf>
    <xf numFmtId="10" fontId="10" fillId="0" borderId="16" xfId="33955" applyNumberFormat="1" applyFont="1" applyFill="1" applyBorder="1" applyAlignment="1">
      <alignment horizontal="left" vertical="center" wrapText="1"/>
    </xf>
    <xf numFmtId="10" fontId="10" fillId="0" borderId="16" xfId="0" applyNumberFormat="1" applyFont="1" applyFill="1" applyBorder="1" applyAlignment="1">
      <alignment horizontal="left" vertical="center" wrapText="1"/>
    </xf>
    <xf numFmtId="14" fontId="4" fillId="2" borderId="67" xfId="0" applyNumberFormat="1" applyFont="1" applyFill="1" applyBorder="1" applyAlignment="1">
      <alignment horizontal="center" vertical="center"/>
    </xf>
    <xf numFmtId="14" fontId="3" fillId="0" borderId="66" xfId="0" applyNumberFormat="1" applyFont="1" applyFill="1" applyBorder="1" applyAlignment="1">
      <alignment horizontal="center" vertical="center" wrapText="1"/>
    </xf>
    <xf numFmtId="3" fontId="9" fillId="0" borderId="16" xfId="0" applyNumberFormat="1" applyFont="1" applyFill="1" applyBorder="1" applyAlignment="1">
      <alignment horizontal="left" vertical="center" wrapText="1"/>
    </xf>
    <xf numFmtId="0" fontId="0" fillId="0" borderId="16" xfId="0" applyFill="1" applyBorder="1"/>
    <xf numFmtId="0" fontId="60" fillId="0" borderId="0" xfId="0" applyNumberFormat="1" applyFont="1"/>
    <xf numFmtId="0" fontId="61" fillId="0" borderId="0" xfId="0" applyFont="1"/>
    <xf numFmtId="0" fontId="61" fillId="0" borderId="0" xfId="0" applyFont="1" applyAlignment="1">
      <alignment horizontal="left"/>
    </xf>
    <xf numFmtId="0" fontId="62" fillId="0" borderId="0" xfId="0" applyFont="1"/>
    <xf numFmtId="0" fontId="63" fillId="0" borderId="0" xfId="0" applyFont="1" applyAlignment="1">
      <alignment horizontal="center"/>
    </xf>
    <xf numFmtId="0" fontId="64" fillId="0" borderId="0" xfId="0" applyNumberFormat="1" applyFont="1"/>
    <xf numFmtId="0" fontId="15" fillId="0" borderId="0" xfId="0" applyFont="1"/>
    <xf numFmtId="0" fontId="65" fillId="0" borderId="0" xfId="0" applyNumberFormat="1" applyFont="1"/>
    <xf numFmtId="0" fontId="66" fillId="0" borderId="0" xfId="0" applyFont="1"/>
    <xf numFmtId="0" fontId="66" fillId="0" borderId="0" xfId="0" applyFont="1" applyAlignment="1">
      <alignment horizontal="left"/>
    </xf>
    <xf numFmtId="0" fontId="0" fillId="0" borderId="0" xfId="0" applyAlignment="1">
      <alignment horizontal="left"/>
    </xf>
    <xf numFmtId="0" fontId="68" fillId="0" borderId="0" xfId="0" applyFont="1" applyBorder="1" applyAlignment="1">
      <alignment horizontal="left" vertical="center" wrapText="1"/>
    </xf>
    <xf numFmtId="0" fontId="68" fillId="0" borderId="0" xfId="0" applyFont="1" applyBorder="1" applyAlignment="1">
      <alignment horizontal="left" vertical="center"/>
    </xf>
    <xf numFmtId="0" fontId="15" fillId="35" borderId="92" xfId="0" applyFont="1" applyFill="1" applyBorder="1"/>
    <xf numFmtId="10" fontId="15" fillId="35" borderId="93" xfId="33955" applyNumberFormat="1" applyFont="1" applyFill="1" applyBorder="1"/>
    <xf numFmtId="10" fontId="70" fillId="0" borderId="0" xfId="33955" applyNumberFormat="1" applyFont="1" applyBorder="1"/>
    <xf numFmtId="0" fontId="15" fillId="35" borderId="94" xfId="0" applyFont="1" applyFill="1" applyBorder="1"/>
    <xf numFmtId="10" fontId="15" fillId="35" borderId="95" xfId="33955" applyNumberFormat="1" applyFont="1" applyFill="1" applyBorder="1"/>
    <xf numFmtId="0" fontId="15" fillId="0" borderId="0" xfId="0" applyFont="1" applyAlignment="1">
      <alignment horizontal="left" vertical="center"/>
    </xf>
    <xf numFmtId="0" fontId="15" fillId="0" borderId="0" xfId="0" applyFont="1" applyFill="1" applyBorder="1" applyAlignment="1">
      <alignment horizontal="left"/>
    </xf>
    <xf numFmtId="0" fontId="15" fillId="0" borderId="0" xfId="0" applyFont="1" applyAlignment="1">
      <alignment horizontal="left" vertical="top"/>
    </xf>
    <xf numFmtId="0" fontId="70" fillId="35" borderId="92" xfId="0" applyFont="1" applyFill="1" applyBorder="1"/>
    <xf numFmtId="10" fontId="70" fillId="35" borderId="93" xfId="33955" applyNumberFormat="1" applyFont="1" applyFill="1" applyBorder="1"/>
    <xf numFmtId="0" fontId="15" fillId="0" borderId="0" xfId="0" applyFont="1" applyAlignment="1">
      <alignment horizontal="left"/>
    </xf>
    <xf numFmtId="10" fontId="70" fillId="35" borderId="95" xfId="33955" applyNumberFormat="1" applyFont="1" applyFill="1" applyBorder="1"/>
    <xf numFmtId="0" fontId="36" fillId="0" borderId="0" xfId="0" applyFont="1" applyAlignment="1">
      <alignment horizontal="right"/>
    </xf>
    <xf numFmtId="0" fontId="70" fillId="0" borderId="58" xfId="0" applyFont="1" applyBorder="1"/>
    <xf numFmtId="10" fontId="70" fillId="0" borderId="30" xfId="33955" applyNumberFormat="1" applyFont="1" applyBorder="1"/>
    <xf numFmtId="0" fontId="0" fillId="0" borderId="0" xfId="0" applyBorder="1" applyAlignment="1">
      <alignment horizontal="left"/>
    </xf>
    <xf numFmtId="0" fontId="15" fillId="0" borderId="55" xfId="0" applyFont="1" applyFill="1" applyBorder="1"/>
    <xf numFmtId="10" fontId="70" fillId="0" borderId="32" xfId="33955" applyNumberFormat="1" applyFont="1" applyBorder="1"/>
    <xf numFmtId="0" fontId="73" fillId="0" borderId="0" xfId="0" applyFont="1"/>
    <xf numFmtId="0" fontId="15" fillId="36" borderId="92" xfId="0" applyFont="1" applyFill="1" applyBorder="1"/>
    <xf numFmtId="10" fontId="15" fillId="36" borderId="93" xfId="33955" applyNumberFormat="1" applyFont="1" applyFill="1" applyBorder="1"/>
    <xf numFmtId="0" fontId="15" fillId="36" borderId="94" xfId="0" applyFont="1" applyFill="1" applyBorder="1"/>
    <xf numFmtId="10" fontId="15" fillId="36" borderId="95" xfId="33955" applyNumberFormat="1" applyFont="1" applyFill="1" applyBorder="1"/>
    <xf numFmtId="0" fontId="36" fillId="0" borderId="0" xfId="0" applyFont="1"/>
    <xf numFmtId="0" fontId="70" fillId="0" borderId="58" xfId="0" applyFont="1" applyFill="1" applyBorder="1"/>
    <xf numFmtId="10" fontId="70" fillId="0" borderId="30" xfId="33955" applyNumberFormat="1" applyFont="1" applyFill="1" applyBorder="1"/>
    <xf numFmtId="10" fontId="70" fillId="6" borderId="32" xfId="33955" applyNumberFormat="1" applyFont="1" applyFill="1" applyBorder="1"/>
    <xf numFmtId="0" fontId="15" fillId="0" borderId="58" xfId="0" applyFont="1" applyFill="1" applyBorder="1"/>
    <xf numFmtId="10" fontId="15" fillId="0" borderId="30" xfId="33955" applyNumberFormat="1" applyFont="1" applyFill="1" applyBorder="1"/>
    <xf numFmtId="10" fontId="15" fillId="0" borderId="32" xfId="33955" applyNumberFormat="1" applyFont="1" applyFill="1" applyBorder="1"/>
    <xf numFmtId="9" fontId="77" fillId="0" borderId="0" xfId="0" applyNumberFormat="1" applyFont="1" applyBorder="1" applyAlignment="1">
      <alignment horizontal="center"/>
    </xf>
    <xf numFmtId="0" fontId="15" fillId="0" borderId="0" xfId="0" applyFont="1" applyBorder="1" applyAlignment="1">
      <alignment horizontal="right" vertical="center"/>
    </xf>
    <xf numFmtId="0" fontId="15" fillId="0" borderId="0" xfId="0" applyFont="1" applyBorder="1" applyAlignment="1">
      <alignment horizontal="left" vertical="center"/>
    </xf>
    <xf numFmtId="0" fontId="15" fillId="0" borderId="0" xfId="0" applyFont="1" applyFill="1" applyAlignment="1">
      <alignment horizontal="center"/>
    </xf>
    <xf numFmtId="0" fontId="70" fillId="0" borderId="0" xfId="0" applyFont="1" applyFill="1" applyBorder="1"/>
    <xf numFmtId="10" fontId="70" fillId="0" borderId="0" xfId="33955" applyNumberFormat="1" applyFont="1" applyFill="1" applyBorder="1"/>
    <xf numFmtId="0" fontId="15" fillId="0" borderId="0" xfId="0" applyFont="1" applyFill="1"/>
    <xf numFmtId="0" fontId="73" fillId="0" borderId="0" xfId="0" applyFont="1" applyFill="1"/>
    <xf numFmtId="0" fontId="36" fillId="0" borderId="0" xfId="0" applyFont="1" applyAlignment="1">
      <alignment vertical="top"/>
    </xf>
    <xf numFmtId="0" fontId="15" fillId="0" borderId="0" xfId="0" applyFont="1" applyAlignment="1">
      <alignment horizontal="center"/>
    </xf>
    <xf numFmtId="0" fontId="15" fillId="0" borderId="0" xfId="0" applyFont="1" applyBorder="1"/>
    <xf numFmtId="0" fontId="15" fillId="0" borderId="0" xfId="0" applyFont="1" applyFill="1" applyAlignment="1">
      <alignment horizontal="left" vertical="center"/>
    </xf>
    <xf numFmtId="10" fontId="70" fillId="0" borderId="32" xfId="33955" applyNumberFormat="1" applyFont="1" applyFill="1" applyBorder="1"/>
    <xf numFmtId="0" fontId="15" fillId="0" borderId="56" xfId="0" applyFont="1" applyFill="1" applyBorder="1"/>
    <xf numFmtId="0" fontId="15" fillId="0" borderId="0" xfId="0" applyFont="1" applyFill="1" applyBorder="1" applyAlignment="1">
      <alignment horizontal="right" vertical="center"/>
    </xf>
    <xf numFmtId="0" fontId="15" fillId="0" borderId="0" xfId="0" applyFont="1" applyFill="1" applyBorder="1" applyAlignment="1">
      <alignment horizontal="left" vertical="center"/>
    </xf>
    <xf numFmtId="0" fontId="15" fillId="0" borderId="0" xfId="0" applyFont="1" applyFill="1" applyBorder="1"/>
    <xf numFmtId="10" fontId="70" fillId="6" borderId="0" xfId="33955" applyNumberFormat="1" applyFont="1" applyFill="1" applyBorder="1"/>
    <xf numFmtId="0" fontId="15" fillId="0" borderId="0" xfId="0" applyFont="1" applyBorder="1" applyAlignment="1">
      <alignment horizontal="center"/>
    </xf>
    <xf numFmtId="0" fontId="81" fillId="0" borderId="0" xfId="0" applyFont="1" applyBorder="1" applyAlignment="1">
      <alignment vertical="center"/>
    </xf>
    <xf numFmtId="0" fontId="15" fillId="0" borderId="0" xfId="0" applyFont="1" applyBorder="1" applyAlignment="1">
      <alignment horizontal="center" vertical="center"/>
    </xf>
    <xf numFmtId="0" fontId="15" fillId="0" borderId="0" xfId="0" applyFont="1" applyBorder="1" applyAlignment="1">
      <alignment horizontal="left"/>
    </xf>
    <xf numFmtId="0" fontId="0" fillId="0" borderId="0" xfId="0" applyFill="1" applyBorder="1" applyAlignment="1">
      <alignment horizontal="left"/>
    </xf>
    <xf numFmtId="0" fontId="36" fillId="0" borderId="0" xfId="0" applyFont="1" applyBorder="1" applyAlignment="1">
      <alignment horizontal="right"/>
    </xf>
    <xf numFmtId="0" fontId="67" fillId="0" borderId="22" xfId="0" applyFont="1" applyBorder="1" applyAlignment="1">
      <alignment vertical="center" wrapText="1"/>
    </xf>
    <xf numFmtId="0" fontId="67" fillId="0" borderId="31" xfId="0" applyFont="1" applyBorder="1" applyAlignment="1">
      <alignment vertical="center" wrapText="1"/>
    </xf>
    <xf numFmtId="0" fontId="9" fillId="0" borderId="0" xfId="0" applyFont="1" applyAlignment="1">
      <alignment horizontal="left"/>
    </xf>
    <xf numFmtId="0" fontId="0" fillId="0" borderId="0" xfId="0" applyAlignment="1">
      <alignment wrapText="1"/>
    </xf>
    <xf numFmtId="10" fontId="15" fillId="0" borderId="0" xfId="33955" applyNumberFormat="1" applyFont="1" applyFill="1" applyBorder="1"/>
    <xf numFmtId="0" fontId="67" fillId="0" borderId="0" xfId="0" applyFont="1" applyFill="1" applyBorder="1" applyAlignment="1">
      <alignment horizontal="center" vertical="center"/>
    </xf>
    <xf numFmtId="0" fontId="0" fillId="6" borderId="0" xfId="0" applyFill="1" applyAlignment="1">
      <alignment horizontal="right"/>
    </xf>
    <xf numFmtId="0" fontId="0" fillId="6" borderId="0" xfId="0" applyFill="1"/>
    <xf numFmtId="0" fontId="15" fillId="0" borderId="0" xfId="0" applyFont="1" applyAlignment="1">
      <alignment horizontal="right"/>
    </xf>
    <xf numFmtId="0" fontId="34" fillId="10" borderId="48" xfId="0" applyFont="1" applyFill="1" applyBorder="1" applyAlignment="1">
      <alignment horizontal="center" vertical="center" wrapText="1"/>
    </xf>
    <xf numFmtId="0" fontId="34" fillId="10" borderId="47" xfId="0" applyFont="1" applyFill="1" applyBorder="1" applyAlignment="1">
      <alignment horizontal="center" vertical="center" wrapText="1"/>
    </xf>
    <xf numFmtId="0" fontId="34" fillId="10" borderId="63" xfId="0" applyFont="1" applyFill="1" applyBorder="1" applyAlignment="1">
      <alignment horizontal="center" vertical="center" wrapText="1"/>
    </xf>
    <xf numFmtId="0" fontId="30" fillId="0" borderId="25" xfId="0" applyFont="1" applyFill="1" applyBorder="1" applyAlignment="1">
      <alignment horizontal="center" vertical="center" wrapText="1"/>
    </xf>
    <xf numFmtId="0" fontId="30" fillId="0" borderId="29" xfId="0" applyFont="1" applyFill="1" applyBorder="1" applyAlignment="1">
      <alignment horizontal="center" vertical="center" wrapText="1"/>
    </xf>
    <xf numFmtId="0" fontId="30"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6" fillId="0" borderId="47" xfId="0" applyNumberFormat="1"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23" fillId="4" borderId="12" xfId="0" applyFont="1" applyFill="1" applyBorder="1" applyAlignment="1">
      <alignment horizontal="center" vertical="center"/>
    </xf>
    <xf numFmtId="0" fontId="23" fillId="4" borderId="34" xfId="0" applyFont="1" applyFill="1" applyBorder="1" applyAlignment="1">
      <alignment horizontal="center" vertical="center"/>
    </xf>
    <xf numFmtId="0" fontId="23" fillId="4" borderId="40" xfId="0" applyFont="1" applyFill="1" applyBorder="1" applyAlignment="1">
      <alignment horizontal="center" vertical="center"/>
    </xf>
    <xf numFmtId="0" fontId="4" fillId="0" borderId="44"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1" xfId="0" applyFont="1" applyFill="1" applyBorder="1" applyAlignment="1">
      <alignment horizontal="center" vertical="center"/>
    </xf>
    <xf numFmtId="0" fontId="4" fillId="0" borderId="50"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11" xfId="0" applyFont="1" applyFill="1" applyBorder="1" applyAlignment="1">
      <alignment horizontal="left" vertical="center" wrapText="1"/>
    </xf>
    <xf numFmtId="49" fontId="23" fillId="0" borderId="52" xfId="0" applyNumberFormat="1"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59" xfId="0" applyFont="1" applyFill="1" applyBorder="1" applyAlignment="1">
      <alignment horizontal="left" vertical="center" wrapText="1"/>
    </xf>
    <xf numFmtId="14" fontId="3" fillId="2" borderId="48" xfId="0" applyNumberFormat="1" applyFont="1" applyFill="1" applyBorder="1" applyAlignment="1">
      <alignment horizontal="left" vertical="center" wrapText="1"/>
    </xf>
    <xf numFmtId="14" fontId="3" fillId="2" borderId="47" xfId="0" applyNumberFormat="1" applyFont="1" applyFill="1" applyBorder="1" applyAlignment="1">
      <alignment horizontal="left" vertical="center" wrapText="1"/>
    </xf>
    <xf numFmtId="0" fontId="23" fillId="4" borderId="12" xfId="0" applyFont="1" applyFill="1" applyBorder="1" applyAlignment="1">
      <alignment horizontal="center" vertical="center" wrapText="1"/>
    </xf>
    <xf numFmtId="0" fontId="23" fillId="0" borderId="17" xfId="0" applyFont="1" applyFill="1" applyBorder="1" applyAlignment="1">
      <alignment horizontal="left" vertical="center" wrapText="1"/>
    </xf>
    <xf numFmtId="0" fontId="0" fillId="0" borderId="16" xfId="0" applyFont="1" applyFill="1" applyBorder="1" applyAlignment="1"/>
    <xf numFmtId="0" fontId="0" fillId="0" borderId="16" xfId="0" applyFont="1" applyFill="1" applyBorder="1" applyAlignment="1">
      <alignment vertical="center" wrapText="1"/>
    </xf>
    <xf numFmtId="0" fontId="0" fillId="0" borderId="17" xfId="0" applyFont="1" applyFill="1" applyBorder="1" applyAlignment="1">
      <alignment vertical="center" wrapText="1"/>
    </xf>
    <xf numFmtId="0" fontId="4" fillId="0" borderId="3" xfId="0" applyFont="1" applyFill="1" applyBorder="1" applyAlignment="1">
      <alignment horizontal="left" vertical="center" wrapText="1"/>
    </xf>
    <xf numFmtId="0" fontId="0" fillId="0" borderId="2" xfId="0" applyFont="1" applyFill="1" applyBorder="1" applyAlignment="1">
      <alignment vertical="center"/>
    </xf>
    <xf numFmtId="0" fontId="0" fillId="0" borderId="28" xfId="0" applyFont="1" applyFill="1" applyBorder="1" applyAlignment="1">
      <alignment vertic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34" xfId="0" applyFont="1" applyBorder="1" applyAlignment="1">
      <alignment horizontal="center" vertical="center"/>
    </xf>
    <xf numFmtId="0" fontId="4" fillId="0" borderId="38" xfId="0" applyFont="1" applyFill="1" applyBorder="1" applyAlignment="1">
      <alignment vertical="center"/>
    </xf>
    <xf numFmtId="0" fontId="0" fillId="0" borderId="50" xfId="0" applyFont="1" applyFill="1" applyBorder="1" applyAlignment="1">
      <alignment vertical="center"/>
    </xf>
    <xf numFmtId="0" fontId="4" fillId="0" borderId="72"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0" fillId="0" borderId="29" xfId="0" applyFont="1" applyFill="1" applyBorder="1" applyAlignment="1">
      <alignment vertical="center" wrapText="1"/>
    </xf>
    <xf numFmtId="0" fontId="23" fillId="0" borderId="20" xfId="0" applyFont="1" applyFill="1" applyBorder="1" applyAlignment="1">
      <alignment horizontal="center" vertical="center" wrapText="1"/>
    </xf>
    <xf numFmtId="0" fontId="0" fillId="0" borderId="24" xfId="0" applyFont="1" applyFill="1" applyBorder="1" applyAlignment="1">
      <alignment vertical="center" wrapText="1"/>
    </xf>
    <xf numFmtId="0" fontId="4" fillId="0" borderId="30"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44" xfId="0" applyFont="1" applyFill="1" applyBorder="1" applyAlignment="1">
      <alignment horizontal="center" wrapText="1"/>
    </xf>
    <xf numFmtId="0" fontId="4" fillId="0" borderId="49" xfId="0" applyFont="1" applyFill="1" applyBorder="1" applyAlignment="1">
      <alignment horizontal="center" wrapText="1"/>
    </xf>
    <xf numFmtId="0" fontId="4" fillId="0" borderId="71" xfId="0" applyFont="1" applyFill="1" applyBorder="1" applyAlignment="1">
      <alignment horizontal="center" wrapText="1"/>
    </xf>
    <xf numFmtId="0" fontId="23" fillId="0"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44" xfId="0" applyFont="1" applyFill="1" applyBorder="1" applyAlignment="1">
      <alignment horizontal="left" vertical="center" wrapText="1"/>
    </xf>
    <xf numFmtId="0" fontId="23" fillId="0" borderId="49" xfId="0" applyFont="1" applyFill="1" applyBorder="1" applyAlignment="1">
      <alignment horizontal="left" vertical="center" wrapText="1"/>
    </xf>
    <xf numFmtId="0" fontId="23" fillId="0" borderId="43" xfId="0" applyFont="1" applyFill="1" applyBorder="1" applyAlignment="1">
      <alignment horizontal="left" vertical="center" wrapText="1"/>
    </xf>
    <xf numFmtId="0" fontId="4" fillId="0" borderId="72"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74"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71" xfId="0" applyFont="1" applyFill="1" applyBorder="1" applyAlignment="1">
      <alignment horizontal="center" vertical="center" wrapText="1"/>
    </xf>
    <xf numFmtId="0" fontId="0" fillId="0" borderId="23" xfId="0" applyFont="1" applyFill="1" applyBorder="1" applyAlignment="1">
      <alignment vertical="center" wrapText="1"/>
    </xf>
    <xf numFmtId="0" fontId="4" fillId="0" borderId="4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42" xfId="0" applyFont="1" applyFill="1" applyBorder="1" applyAlignment="1">
      <alignment horizontal="center" wrapText="1"/>
    </xf>
    <xf numFmtId="0" fontId="4" fillId="0" borderId="11" xfId="0" applyFont="1" applyFill="1" applyBorder="1" applyAlignment="1">
      <alignment horizontal="center" wrapText="1"/>
    </xf>
    <xf numFmtId="0" fontId="4" fillId="0" borderId="65" xfId="0" applyFont="1" applyFill="1" applyBorder="1" applyAlignment="1">
      <alignment horizont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0" fillId="0" borderId="40" xfId="0" applyBorder="1" applyAlignment="1"/>
    <xf numFmtId="0" fontId="9" fillId="0" borderId="38" xfId="0" applyFont="1" applyFill="1" applyBorder="1" applyAlignment="1">
      <alignment horizontal="left" vertical="center" wrapText="1"/>
    </xf>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10" fillId="4" borderId="40" xfId="0" applyFont="1" applyFill="1" applyBorder="1" applyAlignment="1">
      <alignment horizontal="center" vertical="center"/>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67" fillId="35" borderId="90" xfId="0" applyFont="1" applyFill="1" applyBorder="1" applyAlignment="1">
      <alignment horizontal="left" vertical="center" wrapText="1"/>
    </xf>
    <xf numFmtId="0" fontId="67" fillId="35" borderId="91" xfId="0" applyFont="1" applyFill="1" applyBorder="1" applyAlignment="1">
      <alignment horizontal="left" vertical="center"/>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68" fillId="35" borderId="90" xfId="0" applyFont="1" applyFill="1" applyBorder="1" applyAlignment="1">
      <alignment vertical="center" wrapText="1"/>
    </xf>
    <xf numFmtId="0" fontId="0" fillId="0" borderId="91" xfId="0" applyBorder="1" applyAlignment="1">
      <alignment wrapText="1"/>
    </xf>
    <xf numFmtId="0" fontId="68" fillId="0" borderId="22" xfId="0" applyFont="1" applyBorder="1" applyAlignment="1">
      <alignment horizontal="left" vertical="center" wrapText="1"/>
    </xf>
    <xf numFmtId="0" fontId="0" fillId="0" borderId="31" xfId="0" applyBorder="1" applyAlignment="1">
      <alignment horizontal="left" vertical="center"/>
    </xf>
    <xf numFmtId="0" fontId="68" fillId="0" borderId="22" xfId="0" applyFont="1" applyFill="1" applyBorder="1" applyAlignment="1">
      <alignment vertical="center" wrapText="1"/>
    </xf>
    <xf numFmtId="0" fontId="0" fillId="0" borderId="31" xfId="0" applyBorder="1" applyAlignment="1">
      <alignment vertical="center" wrapText="1"/>
    </xf>
    <xf numFmtId="0" fontId="76" fillId="0" borderId="23" xfId="0" applyFont="1" applyBorder="1" applyAlignment="1">
      <alignment horizontal="center" vertical="center" textRotation="90"/>
    </xf>
    <xf numFmtId="0" fontId="76" fillId="0" borderId="54" xfId="0" applyFont="1" applyBorder="1" applyAlignment="1">
      <alignment horizontal="center" vertical="center" textRotation="90"/>
    </xf>
    <xf numFmtId="0" fontId="76" fillId="0" borderId="35" xfId="0" applyFont="1" applyBorder="1" applyAlignment="1">
      <alignment horizontal="center" vertical="center" textRotation="90"/>
    </xf>
    <xf numFmtId="0" fontId="67" fillId="0" borderId="22" xfId="0" applyFont="1" applyFill="1" applyBorder="1" applyAlignment="1">
      <alignment horizontal="left" vertical="center" wrapText="1"/>
    </xf>
    <xf numFmtId="0" fontId="67" fillId="0" borderId="31" xfId="0" applyFont="1" applyFill="1" applyBorder="1" applyAlignment="1">
      <alignment horizontal="left" vertical="center" wrapText="1"/>
    </xf>
    <xf numFmtId="0" fontId="67" fillId="35" borderId="91" xfId="0" applyFont="1" applyFill="1" applyBorder="1" applyAlignment="1">
      <alignment horizontal="left" vertical="center" wrapText="1"/>
    </xf>
    <xf numFmtId="0" fontId="67" fillId="0" borderId="22" xfId="0" applyFont="1" applyFill="1" applyBorder="1" applyAlignment="1">
      <alignment vertical="center" wrapText="1"/>
    </xf>
    <xf numFmtId="0" fontId="74" fillId="35" borderId="96" xfId="0" applyFont="1" applyFill="1" applyBorder="1" applyAlignment="1">
      <alignment horizontal="center" vertical="center" textRotation="90"/>
    </xf>
    <xf numFmtId="0" fontId="75" fillId="0" borderId="97" xfId="0" applyFont="1" applyBorder="1" applyAlignment="1"/>
    <xf numFmtId="0" fontId="75" fillId="0" borderId="98" xfId="0" applyFont="1" applyBorder="1" applyAlignment="1"/>
    <xf numFmtId="0" fontId="67" fillId="36" borderId="90" xfId="0" applyFont="1" applyFill="1" applyBorder="1" applyAlignment="1">
      <alignment horizontal="left" vertical="center" wrapText="1"/>
    </xf>
    <xf numFmtId="0" fontId="67" fillId="36" borderId="91" xfId="0" applyFont="1" applyFill="1" applyBorder="1" applyAlignment="1">
      <alignment horizontal="left" vertical="center"/>
    </xf>
    <xf numFmtId="0" fontId="0" fillId="0" borderId="31" xfId="0" applyFill="1" applyBorder="1" applyAlignment="1">
      <alignment vertical="center" wrapText="1"/>
    </xf>
    <xf numFmtId="0" fontId="67" fillId="0" borderId="31" xfId="0" applyFont="1" applyFill="1" applyBorder="1" applyAlignment="1">
      <alignment vertical="center" wrapText="1"/>
    </xf>
    <xf numFmtId="0" fontId="67" fillId="0" borderId="0" xfId="0" applyFont="1" applyFill="1" applyBorder="1" applyAlignment="1">
      <alignment vertical="center" wrapText="1"/>
    </xf>
    <xf numFmtId="0" fontId="78" fillId="6" borderId="22" xfId="0" applyFont="1" applyFill="1" applyBorder="1" applyAlignment="1">
      <alignment horizontal="left" vertical="center" wrapText="1"/>
    </xf>
    <xf numFmtId="0" fontId="78" fillId="6" borderId="77" xfId="0" applyFont="1" applyFill="1" applyBorder="1" applyAlignment="1">
      <alignment horizontal="left" vertical="center" wrapText="1"/>
    </xf>
    <xf numFmtId="0" fontId="78" fillId="6" borderId="31" xfId="0" applyFont="1" applyFill="1" applyBorder="1" applyAlignment="1">
      <alignment horizontal="left" vertical="center" wrapText="1"/>
    </xf>
    <xf numFmtId="0" fontId="0" fillId="0" borderId="91" xfId="0" applyBorder="1"/>
    <xf numFmtId="0" fontId="0" fillId="0" borderId="92" xfId="0" applyBorder="1"/>
    <xf numFmtId="0" fontId="0" fillId="0" borderId="93" xfId="0" applyBorder="1"/>
    <xf numFmtId="0" fontId="67" fillId="0" borderId="22" xfId="0" applyFont="1" applyBorder="1" applyAlignment="1">
      <alignment vertical="center" wrapText="1"/>
    </xf>
    <xf numFmtId="0" fontId="77" fillId="0" borderId="0" xfId="0" applyFont="1" applyAlignment="1">
      <alignment vertical="center" wrapText="1"/>
    </xf>
    <xf numFmtId="0" fontId="67" fillId="0" borderId="31" xfId="0" applyFont="1" applyFill="1" applyBorder="1" applyAlignment="1">
      <alignment horizontal="left" vertical="center"/>
    </xf>
    <xf numFmtId="0" fontId="67" fillId="35" borderId="90" xfId="0" applyFont="1" applyFill="1" applyBorder="1" applyAlignment="1">
      <alignment horizontal="center" vertical="center"/>
    </xf>
    <xf numFmtId="0" fontId="67" fillId="35" borderId="99" xfId="0" applyFont="1" applyFill="1" applyBorder="1" applyAlignment="1">
      <alignment horizontal="center" vertical="center"/>
    </xf>
    <xf numFmtId="0" fontId="67" fillId="35" borderId="91" xfId="0" applyFont="1" applyFill="1" applyBorder="1" applyAlignment="1">
      <alignment horizontal="center" vertical="center"/>
    </xf>
    <xf numFmtId="0" fontId="67" fillId="35" borderId="94" xfId="0" applyFont="1" applyFill="1" applyBorder="1" applyAlignment="1">
      <alignment horizontal="center" vertical="center"/>
    </xf>
    <xf numFmtId="0" fontId="67" fillId="35" borderId="100" xfId="0" applyFont="1" applyFill="1" applyBorder="1" applyAlignment="1">
      <alignment horizontal="center" vertical="center"/>
    </xf>
    <xf numFmtId="0" fontId="67" fillId="35" borderId="95" xfId="0" applyFont="1" applyFill="1" applyBorder="1" applyAlignment="1">
      <alignment horizontal="center" vertical="center"/>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2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4" fillId="0" borderId="38" xfId="0" applyFont="1" applyBorder="1" applyAlignment="1">
      <alignment horizontal="center" vertical="center"/>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14" fontId="4" fillId="2" borderId="59" xfId="0" applyNumberFormat="1" applyFont="1" applyFill="1" applyBorder="1" applyAlignment="1">
      <alignment horizontal="center" vertical="center" wrapText="1"/>
    </xf>
    <xf numFmtId="14" fontId="4" fillId="2" borderId="2"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5" fillId="5" borderId="4"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14" fillId="0" borderId="44" xfId="0" applyFont="1" applyBorder="1" applyAlignment="1">
      <alignment horizontal="left" vertical="center" wrapText="1"/>
    </xf>
    <xf numFmtId="0" fontId="14" fillId="0" borderId="49" xfId="0" applyFont="1" applyBorder="1" applyAlignment="1">
      <alignment horizontal="left" vertical="center" wrapText="1"/>
    </xf>
    <xf numFmtId="0" fontId="14" fillId="0" borderId="43" xfId="0" applyFont="1" applyBorder="1" applyAlignment="1">
      <alignment horizontal="left"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11"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3" fillId="0" borderId="4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88" xfId="0" applyFont="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51" xfId="0" applyFont="1" applyFill="1" applyBorder="1" applyAlignment="1">
      <alignment horizontal="center" vertical="center" wrapText="1"/>
    </xf>
    <xf numFmtId="0" fontId="3" fillId="0" borderId="44"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43"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49" xfId="0" applyFont="1" applyBorder="1" applyAlignment="1">
      <alignment horizontal="center" vertical="center" wrapText="1"/>
    </xf>
    <xf numFmtId="0" fontId="14" fillId="0" borderId="43" xfId="0" applyFont="1" applyBorder="1" applyAlignment="1">
      <alignment horizontal="center" vertical="center" wrapText="1"/>
    </xf>
    <xf numFmtId="0" fontId="14" fillId="0" borderId="89" xfId="0" applyFont="1" applyBorder="1" applyAlignment="1">
      <alignment horizontal="center" vertical="center" wrapText="1"/>
    </xf>
    <xf numFmtId="0" fontId="14" fillId="0" borderId="44" xfId="0" applyFont="1" applyFill="1" applyBorder="1" applyAlignment="1">
      <alignment horizontal="center" vertical="center" wrapText="1"/>
    </xf>
    <xf numFmtId="0" fontId="14" fillId="0" borderId="49"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4" fillId="0" borderId="51" xfId="0" applyFont="1" applyBorder="1" applyAlignment="1">
      <alignment horizontal="center" vertical="center" wrapText="1"/>
    </xf>
    <xf numFmtId="0" fontId="3" fillId="0" borderId="51"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41" xfId="0" applyFont="1" applyBorder="1" applyAlignment="1">
      <alignment horizontal="center" vertical="center" wrapText="1"/>
    </xf>
    <xf numFmtId="0" fontId="3" fillId="34" borderId="78" xfId="0" applyFont="1" applyFill="1" applyBorder="1" applyAlignment="1">
      <alignment horizontal="center" vertical="center" wrapText="1"/>
    </xf>
    <xf numFmtId="0" fontId="3" fillId="34" borderId="60"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4" borderId="20"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9" fillId="4" borderId="2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4" borderId="27" xfId="0" applyFont="1" applyFill="1" applyBorder="1" applyAlignment="1">
      <alignment horizontal="center" vertic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3" fillId="2" borderId="7" xfId="0" applyFont="1" applyFill="1" applyBorder="1" applyAlignment="1">
      <alignment horizontal="left"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4" fillId="0" borderId="56" xfId="0" applyFont="1" applyBorder="1" applyAlignment="1">
      <alignment horizontal="center"/>
    </xf>
    <xf numFmtId="0" fontId="4" fillId="0" borderId="73" xfId="0" applyFont="1" applyBorder="1" applyAlignment="1">
      <alignment horizontal="center"/>
    </xf>
    <xf numFmtId="0" fontId="5" fillId="5" borderId="72"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20"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6"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33956">
    <cellStyle name="20% - Accent1 2" xfId="17"/>
    <cellStyle name="20% - Accent1 3" xfId="75"/>
    <cellStyle name="20% - Accent2 2" xfId="18"/>
    <cellStyle name="20% - Accent2 3" xfId="74"/>
    <cellStyle name="20% - Accent3 2" xfId="19"/>
    <cellStyle name="20% - Accent3 3" xfId="73"/>
    <cellStyle name="20% - Accent4 2" xfId="20"/>
    <cellStyle name="20% - Accent4 3" xfId="72"/>
    <cellStyle name="20% - Accent5 2" xfId="21"/>
    <cellStyle name="20% - Accent5 3" xfId="71"/>
    <cellStyle name="20% - Accent6 2" xfId="22"/>
    <cellStyle name="20% - Accent6 3" xfId="70"/>
    <cellStyle name="40% - Accent1 2" xfId="23"/>
    <cellStyle name="40% - Accent1 3" xfId="69"/>
    <cellStyle name="40% - Accent2 2" xfId="24"/>
    <cellStyle name="40% - Accent2 3" xfId="68"/>
    <cellStyle name="40% - Accent3 2" xfId="25"/>
    <cellStyle name="40% - Accent3 3" xfId="67"/>
    <cellStyle name="40% - Accent4 2" xfId="26"/>
    <cellStyle name="40% - Accent4 3" xfId="66"/>
    <cellStyle name="40% - Accent5 2" xfId="27"/>
    <cellStyle name="40% - Accent5 3" xfId="65"/>
    <cellStyle name="40% - Accent6 2" xfId="28"/>
    <cellStyle name="40% - Accent6 3" xfId="64"/>
    <cellStyle name="60% - Accent1 2" xfId="29"/>
    <cellStyle name="60% - Accent1 3" xfId="63"/>
    <cellStyle name="60% - Accent2 2" xfId="30"/>
    <cellStyle name="60% - Accent2 3" xfId="62"/>
    <cellStyle name="60% - Accent3 2" xfId="31"/>
    <cellStyle name="60% - Accent3 3" xfId="76"/>
    <cellStyle name="60% - Accent4 2" xfId="32"/>
    <cellStyle name="60% - Accent4 3" xfId="61"/>
    <cellStyle name="60% - Accent5 2" xfId="33"/>
    <cellStyle name="60% - Accent5 3" xfId="60"/>
    <cellStyle name="60% - Accent6 2" xfId="34"/>
    <cellStyle name="60% - Accent6 3" xfId="77"/>
    <cellStyle name="Accent1 2" xfId="35"/>
    <cellStyle name="Accent1 3" xfId="78"/>
    <cellStyle name="Accent2 2" xfId="36"/>
    <cellStyle name="Accent2 3" xfId="79"/>
    <cellStyle name="Accent3 2" xfId="37"/>
    <cellStyle name="Accent3 3" xfId="80"/>
    <cellStyle name="Accent4 2" xfId="38"/>
    <cellStyle name="Accent4 3" xfId="81"/>
    <cellStyle name="Accent5 2" xfId="39"/>
    <cellStyle name="Accent5 3" xfId="82"/>
    <cellStyle name="Accent6 2" xfId="40"/>
    <cellStyle name="Accent6 3" xfId="83"/>
    <cellStyle name="Bad 2" xfId="41"/>
    <cellStyle name="Bad 3" xfId="84"/>
    <cellStyle name="Calculation 2" xfId="42"/>
    <cellStyle name="Calculation 3" xfId="85"/>
    <cellStyle name="Currency 2" xfId="9"/>
    <cellStyle name="Explanatory Text 2" xfId="43"/>
    <cellStyle name="Explanatory Text 3" xfId="86"/>
    <cellStyle name="Good 2" xfId="44"/>
    <cellStyle name="Good 3" xfId="87"/>
    <cellStyle name="Heading 1 2" xfId="45"/>
    <cellStyle name="Heading 1 3" xfId="88"/>
    <cellStyle name="Heading 2 2" xfId="46"/>
    <cellStyle name="Heading 2 3" xfId="89"/>
    <cellStyle name="Heading 3 2" xfId="47"/>
    <cellStyle name="Heading 3 3" xfId="90"/>
    <cellStyle name="Heading 4 2" xfId="48"/>
    <cellStyle name="Heading 4 3" xfId="91"/>
    <cellStyle name="Hyperlink" xfId="1" builtinId="8"/>
    <cellStyle name="Check Cell 2" xfId="49"/>
    <cellStyle name="Check Cell 3" xfId="92"/>
    <cellStyle name="Input 2" xfId="50"/>
    <cellStyle name="Input 3" xfId="93"/>
    <cellStyle name="Linked Cell 2" xfId="51"/>
    <cellStyle name="Linked Cell 3" xfId="94"/>
    <cellStyle name="MAND_x000d_CHECK.COMMAND_x000e_RENAME.COMMAND_x0008_SHOW.BAR_x000b_DELETE.MENU_x000e_DELETE.COMMAND_x000e_GET.CHA" xfId="2"/>
    <cellStyle name="MAND_x000d_CHECK.COMMAND_x000e_RENAME.COMMAND_x0008_SHOW.BAR_x000b_DELETE.MENU_x000e_DELETE.COMMAND_x000e_GET.CHA 2" xfId="95"/>
    <cellStyle name="MAND_x000d_CHECK.COMMAND_x000e_RENAME.COMMAND_x0008_SHOW.BAR_x000b_DELETE.MENU_x000e_DELETE.COMMAND_x000e_GET.CHA 2 2" xfId="96"/>
    <cellStyle name="MAND_x000d_CHECK.COMMAND_x000e_RENAME.COMMAND_x0008_SHOW.BAR_x000b_DELETE.MENU_x000e_DELETE.COMMAND_x000e_GET.CHA 3" xfId="97"/>
    <cellStyle name="MAND_x000d_CHECK.COMMAND_x000e_RENAME.COMMAND_x0008_SHOW.BAR_x000b_DELETE.MENU_x000e_DELETE.COMMAND_x000e_GET.CHA 3 2" xfId="98"/>
    <cellStyle name="MAND_x000d_CHECK.COMMAND_x000e_RENAME.COMMAND_x0008_SHOW.BAR_x000b_DELETE.MENU_x000e_DELETE.COMMAND_x000e_GET.CHA 4" xfId="99"/>
    <cellStyle name="MAND_x000d_CHECK.COMMAND_x000e_RENAME.COMMAND_x0008_SHOW.BAR_x000b_DELETE.MENU_x000e_DELETE.COMMAND_x000e_GET.CHA 5" xfId="100"/>
    <cellStyle name="MAND_x000d_CHECK.COMMAND_x000e_RENAME.COMMAND_x0008_SHOW.BAR_x000b_DELETE.MENU_x000e_DELETE.COMMAND_x000e_GET.CHA 5 2" xfId="101"/>
    <cellStyle name="MAND_x000d_CHECK.COMMAND_x000e_RENAME.COMMAND_x0008_SHOW.BAR_x000b_DELETE.MENU_x000e_DELETE.COMMAND_x000e_GET.CHA 6" xfId="33950"/>
    <cellStyle name="MAND_x000d_CHECK.COMMAND_x000e_RENAME.COMMAND_x0008_SHOW.BAR_x000b_DELETE.MENU_x000e_DELETE.COMMAND_x000e_GET.CHA 7" xfId="52"/>
    <cellStyle name="Neutral 2" xfId="53"/>
    <cellStyle name="Neutral 3" xfId="102"/>
    <cellStyle name="Normal" xfId="0" builtinId="0"/>
    <cellStyle name="Normal 10" xfId="103"/>
    <cellStyle name="Normal 10 10" xfId="104"/>
    <cellStyle name="Normal 10 10 2" xfId="105"/>
    <cellStyle name="Normal 10 10 2 2" xfId="106"/>
    <cellStyle name="Normal 10 10 2 2 2" xfId="107"/>
    <cellStyle name="Normal 10 10 2 3" xfId="108"/>
    <cellStyle name="Normal 10 10 3" xfId="109"/>
    <cellStyle name="Normal 10 10 3 2" xfId="110"/>
    <cellStyle name="Normal 10 10 4" xfId="111"/>
    <cellStyle name="Normal 10 11" xfId="112"/>
    <cellStyle name="Normal 10 11 2" xfId="113"/>
    <cellStyle name="Normal 10 11 2 2" xfId="114"/>
    <cellStyle name="Normal 10 11 3" xfId="115"/>
    <cellStyle name="Normal 10 12" xfId="116"/>
    <cellStyle name="Normal 10 12 2" xfId="117"/>
    <cellStyle name="Normal 10 13" xfId="118"/>
    <cellStyle name="Normal 10 14" xfId="33953"/>
    <cellStyle name="Normal 10 2" xfId="119"/>
    <cellStyle name="Normal 10 2 10" xfId="120"/>
    <cellStyle name="Normal 10 2 10 2" xfId="121"/>
    <cellStyle name="Normal 10 2 10 2 2" xfId="122"/>
    <cellStyle name="Normal 10 2 10 3" xfId="123"/>
    <cellStyle name="Normal 10 2 11" xfId="124"/>
    <cellStyle name="Normal 10 2 11 2" xfId="125"/>
    <cellStyle name="Normal 10 2 12" xfId="126"/>
    <cellStyle name="Normal 10 2 2" xfId="127"/>
    <cellStyle name="Normal 10 2 2 10" xfId="128"/>
    <cellStyle name="Normal 10 2 2 10 2" xfId="129"/>
    <cellStyle name="Normal 10 2 2 11" xfId="130"/>
    <cellStyle name="Normal 10 2 2 2" xfId="131"/>
    <cellStyle name="Normal 10 2 2 2 10" xfId="132"/>
    <cellStyle name="Normal 10 2 2 2 2" xfId="133"/>
    <cellStyle name="Normal 10 2 2 2 2 2" xfId="134"/>
    <cellStyle name="Normal 10 2 2 2 2 2 2" xfId="135"/>
    <cellStyle name="Normal 10 2 2 2 2 2 2 2" xfId="136"/>
    <cellStyle name="Normal 10 2 2 2 2 2 2 2 2" xfId="137"/>
    <cellStyle name="Normal 10 2 2 2 2 2 2 2 2 2" xfId="138"/>
    <cellStyle name="Normal 10 2 2 2 2 2 2 2 2 2 2" xfId="139"/>
    <cellStyle name="Normal 10 2 2 2 2 2 2 2 2 2 2 2" xfId="140"/>
    <cellStyle name="Normal 10 2 2 2 2 2 2 2 2 2 2 2 2" xfId="141"/>
    <cellStyle name="Normal 10 2 2 2 2 2 2 2 2 2 2 3" xfId="142"/>
    <cellStyle name="Normal 10 2 2 2 2 2 2 2 2 2 3" xfId="143"/>
    <cellStyle name="Normal 10 2 2 2 2 2 2 2 2 2 3 2" xfId="144"/>
    <cellStyle name="Normal 10 2 2 2 2 2 2 2 2 2 4" xfId="145"/>
    <cellStyle name="Normal 10 2 2 2 2 2 2 2 2 3" xfId="146"/>
    <cellStyle name="Normal 10 2 2 2 2 2 2 2 2 3 2" xfId="147"/>
    <cellStyle name="Normal 10 2 2 2 2 2 2 2 2 3 2 2" xfId="148"/>
    <cellStyle name="Normal 10 2 2 2 2 2 2 2 2 3 3" xfId="149"/>
    <cellStyle name="Normal 10 2 2 2 2 2 2 2 2 4" xfId="150"/>
    <cellStyle name="Normal 10 2 2 2 2 2 2 2 2 4 2" xfId="151"/>
    <cellStyle name="Normal 10 2 2 2 2 2 2 2 2 5" xfId="152"/>
    <cellStyle name="Normal 10 2 2 2 2 2 2 2 3" xfId="153"/>
    <cellStyle name="Normal 10 2 2 2 2 2 2 2 3 2" xfId="154"/>
    <cellStyle name="Normal 10 2 2 2 2 2 2 2 3 2 2" xfId="155"/>
    <cellStyle name="Normal 10 2 2 2 2 2 2 2 3 2 2 2" xfId="156"/>
    <cellStyle name="Normal 10 2 2 2 2 2 2 2 3 2 3" xfId="157"/>
    <cellStyle name="Normal 10 2 2 2 2 2 2 2 3 3" xfId="158"/>
    <cellStyle name="Normal 10 2 2 2 2 2 2 2 3 3 2" xfId="159"/>
    <cellStyle name="Normal 10 2 2 2 2 2 2 2 3 4" xfId="160"/>
    <cellStyle name="Normal 10 2 2 2 2 2 2 2 4" xfId="161"/>
    <cellStyle name="Normal 10 2 2 2 2 2 2 2 4 2" xfId="162"/>
    <cellStyle name="Normal 10 2 2 2 2 2 2 2 4 2 2" xfId="163"/>
    <cellStyle name="Normal 10 2 2 2 2 2 2 2 4 3" xfId="164"/>
    <cellStyle name="Normal 10 2 2 2 2 2 2 2 5" xfId="165"/>
    <cellStyle name="Normal 10 2 2 2 2 2 2 2 5 2" xfId="166"/>
    <cellStyle name="Normal 10 2 2 2 2 2 2 2 6" xfId="167"/>
    <cellStyle name="Normal 10 2 2 2 2 2 2 3" xfId="168"/>
    <cellStyle name="Normal 10 2 2 2 2 2 2 3 2" xfId="169"/>
    <cellStyle name="Normal 10 2 2 2 2 2 2 3 2 2" xfId="170"/>
    <cellStyle name="Normal 10 2 2 2 2 2 2 3 2 2 2" xfId="171"/>
    <cellStyle name="Normal 10 2 2 2 2 2 2 3 2 2 2 2" xfId="172"/>
    <cellStyle name="Normal 10 2 2 2 2 2 2 3 2 2 3" xfId="173"/>
    <cellStyle name="Normal 10 2 2 2 2 2 2 3 2 3" xfId="174"/>
    <cellStyle name="Normal 10 2 2 2 2 2 2 3 2 3 2" xfId="175"/>
    <cellStyle name="Normal 10 2 2 2 2 2 2 3 2 4" xfId="176"/>
    <cellStyle name="Normal 10 2 2 2 2 2 2 3 3" xfId="177"/>
    <cellStyle name="Normal 10 2 2 2 2 2 2 3 3 2" xfId="178"/>
    <cellStyle name="Normal 10 2 2 2 2 2 2 3 3 2 2" xfId="179"/>
    <cellStyle name="Normal 10 2 2 2 2 2 2 3 3 3" xfId="180"/>
    <cellStyle name="Normal 10 2 2 2 2 2 2 3 4" xfId="181"/>
    <cellStyle name="Normal 10 2 2 2 2 2 2 3 4 2" xfId="182"/>
    <cellStyle name="Normal 10 2 2 2 2 2 2 3 5" xfId="183"/>
    <cellStyle name="Normal 10 2 2 2 2 2 2 4" xfId="184"/>
    <cellStyle name="Normal 10 2 2 2 2 2 2 4 2" xfId="185"/>
    <cellStyle name="Normal 10 2 2 2 2 2 2 4 2 2" xfId="186"/>
    <cellStyle name="Normal 10 2 2 2 2 2 2 4 2 2 2" xfId="187"/>
    <cellStyle name="Normal 10 2 2 2 2 2 2 4 2 3" xfId="188"/>
    <cellStyle name="Normal 10 2 2 2 2 2 2 4 3" xfId="189"/>
    <cellStyle name="Normal 10 2 2 2 2 2 2 4 3 2" xfId="190"/>
    <cellStyle name="Normal 10 2 2 2 2 2 2 4 4" xfId="191"/>
    <cellStyle name="Normal 10 2 2 2 2 2 2 5" xfId="192"/>
    <cellStyle name="Normal 10 2 2 2 2 2 2 5 2" xfId="193"/>
    <cellStyle name="Normal 10 2 2 2 2 2 2 5 2 2" xfId="194"/>
    <cellStyle name="Normal 10 2 2 2 2 2 2 5 3" xfId="195"/>
    <cellStyle name="Normal 10 2 2 2 2 2 2 6" xfId="196"/>
    <cellStyle name="Normal 10 2 2 2 2 2 2 6 2" xfId="197"/>
    <cellStyle name="Normal 10 2 2 2 2 2 2 7" xfId="198"/>
    <cellStyle name="Normal 10 2 2 2 2 2 3" xfId="199"/>
    <cellStyle name="Normal 10 2 2 2 2 2 3 2" xfId="200"/>
    <cellStyle name="Normal 10 2 2 2 2 2 3 2 2" xfId="201"/>
    <cellStyle name="Normal 10 2 2 2 2 2 3 2 2 2" xfId="202"/>
    <cellStyle name="Normal 10 2 2 2 2 2 3 2 2 2 2" xfId="203"/>
    <cellStyle name="Normal 10 2 2 2 2 2 3 2 2 2 2 2" xfId="204"/>
    <cellStyle name="Normal 10 2 2 2 2 2 3 2 2 2 3" xfId="205"/>
    <cellStyle name="Normal 10 2 2 2 2 2 3 2 2 3" xfId="206"/>
    <cellStyle name="Normal 10 2 2 2 2 2 3 2 2 3 2" xfId="207"/>
    <cellStyle name="Normal 10 2 2 2 2 2 3 2 2 4" xfId="208"/>
    <cellStyle name="Normal 10 2 2 2 2 2 3 2 3" xfId="209"/>
    <cellStyle name="Normal 10 2 2 2 2 2 3 2 3 2" xfId="210"/>
    <cellStyle name="Normal 10 2 2 2 2 2 3 2 3 2 2" xfId="211"/>
    <cellStyle name="Normal 10 2 2 2 2 2 3 2 3 3" xfId="212"/>
    <cellStyle name="Normal 10 2 2 2 2 2 3 2 4" xfId="213"/>
    <cellStyle name="Normal 10 2 2 2 2 2 3 2 4 2" xfId="214"/>
    <cellStyle name="Normal 10 2 2 2 2 2 3 2 5" xfId="215"/>
    <cellStyle name="Normal 10 2 2 2 2 2 3 3" xfId="216"/>
    <cellStyle name="Normal 10 2 2 2 2 2 3 3 2" xfId="217"/>
    <cellStyle name="Normal 10 2 2 2 2 2 3 3 2 2" xfId="218"/>
    <cellStyle name="Normal 10 2 2 2 2 2 3 3 2 2 2" xfId="219"/>
    <cellStyle name="Normal 10 2 2 2 2 2 3 3 2 3" xfId="220"/>
    <cellStyle name="Normal 10 2 2 2 2 2 3 3 3" xfId="221"/>
    <cellStyle name="Normal 10 2 2 2 2 2 3 3 3 2" xfId="222"/>
    <cellStyle name="Normal 10 2 2 2 2 2 3 3 4" xfId="223"/>
    <cellStyle name="Normal 10 2 2 2 2 2 3 4" xfId="224"/>
    <cellStyle name="Normal 10 2 2 2 2 2 3 4 2" xfId="225"/>
    <cellStyle name="Normal 10 2 2 2 2 2 3 4 2 2" xfId="226"/>
    <cellStyle name="Normal 10 2 2 2 2 2 3 4 3" xfId="227"/>
    <cellStyle name="Normal 10 2 2 2 2 2 3 5" xfId="228"/>
    <cellStyle name="Normal 10 2 2 2 2 2 3 5 2" xfId="229"/>
    <cellStyle name="Normal 10 2 2 2 2 2 3 6" xfId="230"/>
    <cellStyle name="Normal 10 2 2 2 2 2 4" xfId="231"/>
    <cellStyle name="Normal 10 2 2 2 2 2 4 2" xfId="232"/>
    <cellStyle name="Normal 10 2 2 2 2 2 4 2 2" xfId="233"/>
    <cellStyle name="Normal 10 2 2 2 2 2 4 2 2 2" xfId="234"/>
    <cellStyle name="Normal 10 2 2 2 2 2 4 2 2 2 2" xfId="235"/>
    <cellStyle name="Normal 10 2 2 2 2 2 4 2 2 3" xfId="236"/>
    <cellStyle name="Normal 10 2 2 2 2 2 4 2 3" xfId="237"/>
    <cellStyle name="Normal 10 2 2 2 2 2 4 2 3 2" xfId="238"/>
    <cellStyle name="Normal 10 2 2 2 2 2 4 2 4" xfId="239"/>
    <cellStyle name="Normal 10 2 2 2 2 2 4 3" xfId="240"/>
    <cellStyle name="Normal 10 2 2 2 2 2 4 3 2" xfId="241"/>
    <cellStyle name="Normal 10 2 2 2 2 2 4 3 2 2" xfId="242"/>
    <cellStyle name="Normal 10 2 2 2 2 2 4 3 3" xfId="243"/>
    <cellStyle name="Normal 10 2 2 2 2 2 4 4" xfId="244"/>
    <cellStyle name="Normal 10 2 2 2 2 2 4 4 2" xfId="245"/>
    <cellStyle name="Normal 10 2 2 2 2 2 4 5" xfId="246"/>
    <cellStyle name="Normal 10 2 2 2 2 2 5" xfId="247"/>
    <cellStyle name="Normal 10 2 2 2 2 2 5 2" xfId="248"/>
    <cellStyle name="Normal 10 2 2 2 2 2 5 2 2" xfId="249"/>
    <cellStyle name="Normal 10 2 2 2 2 2 5 2 2 2" xfId="250"/>
    <cellStyle name="Normal 10 2 2 2 2 2 5 2 3" xfId="251"/>
    <cellStyle name="Normal 10 2 2 2 2 2 5 3" xfId="252"/>
    <cellStyle name="Normal 10 2 2 2 2 2 5 3 2" xfId="253"/>
    <cellStyle name="Normal 10 2 2 2 2 2 5 4" xfId="254"/>
    <cellStyle name="Normal 10 2 2 2 2 2 6" xfId="255"/>
    <cellStyle name="Normal 10 2 2 2 2 2 6 2" xfId="256"/>
    <cellStyle name="Normal 10 2 2 2 2 2 6 2 2" xfId="257"/>
    <cellStyle name="Normal 10 2 2 2 2 2 6 3" xfId="258"/>
    <cellStyle name="Normal 10 2 2 2 2 2 7" xfId="259"/>
    <cellStyle name="Normal 10 2 2 2 2 2 7 2" xfId="260"/>
    <cellStyle name="Normal 10 2 2 2 2 2 8" xfId="261"/>
    <cellStyle name="Normal 10 2 2 2 2 3" xfId="262"/>
    <cellStyle name="Normal 10 2 2 2 2 3 2" xfId="263"/>
    <cellStyle name="Normal 10 2 2 2 2 3 2 2" xfId="264"/>
    <cellStyle name="Normal 10 2 2 2 2 3 2 2 2" xfId="265"/>
    <cellStyle name="Normal 10 2 2 2 2 3 2 2 2 2" xfId="266"/>
    <cellStyle name="Normal 10 2 2 2 2 3 2 2 2 2 2" xfId="267"/>
    <cellStyle name="Normal 10 2 2 2 2 3 2 2 2 2 2 2" xfId="268"/>
    <cellStyle name="Normal 10 2 2 2 2 3 2 2 2 2 3" xfId="269"/>
    <cellStyle name="Normal 10 2 2 2 2 3 2 2 2 3" xfId="270"/>
    <cellStyle name="Normal 10 2 2 2 2 3 2 2 2 3 2" xfId="271"/>
    <cellStyle name="Normal 10 2 2 2 2 3 2 2 2 4" xfId="272"/>
    <cellStyle name="Normal 10 2 2 2 2 3 2 2 3" xfId="273"/>
    <cellStyle name="Normal 10 2 2 2 2 3 2 2 3 2" xfId="274"/>
    <cellStyle name="Normal 10 2 2 2 2 3 2 2 3 2 2" xfId="275"/>
    <cellStyle name="Normal 10 2 2 2 2 3 2 2 3 3" xfId="276"/>
    <cellStyle name="Normal 10 2 2 2 2 3 2 2 4" xfId="277"/>
    <cellStyle name="Normal 10 2 2 2 2 3 2 2 4 2" xfId="278"/>
    <cellStyle name="Normal 10 2 2 2 2 3 2 2 5" xfId="279"/>
    <cellStyle name="Normal 10 2 2 2 2 3 2 3" xfId="280"/>
    <cellStyle name="Normal 10 2 2 2 2 3 2 3 2" xfId="281"/>
    <cellStyle name="Normal 10 2 2 2 2 3 2 3 2 2" xfId="282"/>
    <cellStyle name="Normal 10 2 2 2 2 3 2 3 2 2 2" xfId="283"/>
    <cellStyle name="Normal 10 2 2 2 2 3 2 3 2 3" xfId="284"/>
    <cellStyle name="Normal 10 2 2 2 2 3 2 3 3" xfId="285"/>
    <cellStyle name="Normal 10 2 2 2 2 3 2 3 3 2" xfId="286"/>
    <cellStyle name="Normal 10 2 2 2 2 3 2 3 4" xfId="287"/>
    <cellStyle name="Normal 10 2 2 2 2 3 2 4" xfId="288"/>
    <cellStyle name="Normal 10 2 2 2 2 3 2 4 2" xfId="289"/>
    <cellStyle name="Normal 10 2 2 2 2 3 2 4 2 2" xfId="290"/>
    <cellStyle name="Normal 10 2 2 2 2 3 2 4 3" xfId="291"/>
    <cellStyle name="Normal 10 2 2 2 2 3 2 5" xfId="292"/>
    <cellStyle name="Normal 10 2 2 2 2 3 2 5 2" xfId="293"/>
    <cellStyle name="Normal 10 2 2 2 2 3 2 6" xfId="294"/>
    <cellStyle name="Normal 10 2 2 2 2 3 3" xfId="295"/>
    <cellStyle name="Normal 10 2 2 2 2 3 3 2" xfId="296"/>
    <cellStyle name="Normal 10 2 2 2 2 3 3 2 2" xfId="297"/>
    <cellStyle name="Normal 10 2 2 2 2 3 3 2 2 2" xfId="298"/>
    <cellStyle name="Normal 10 2 2 2 2 3 3 2 2 2 2" xfId="299"/>
    <cellStyle name="Normal 10 2 2 2 2 3 3 2 2 3" xfId="300"/>
    <cellStyle name="Normal 10 2 2 2 2 3 3 2 3" xfId="301"/>
    <cellStyle name="Normal 10 2 2 2 2 3 3 2 3 2" xfId="302"/>
    <cellStyle name="Normal 10 2 2 2 2 3 3 2 4" xfId="303"/>
    <cellStyle name="Normal 10 2 2 2 2 3 3 3" xfId="304"/>
    <cellStyle name="Normal 10 2 2 2 2 3 3 3 2" xfId="305"/>
    <cellStyle name="Normal 10 2 2 2 2 3 3 3 2 2" xfId="306"/>
    <cellStyle name="Normal 10 2 2 2 2 3 3 3 3" xfId="307"/>
    <cellStyle name="Normal 10 2 2 2 2 3 3 4" xfId="308"/>
    <cellStyle name="Normal 10 2 2 2 2 3 3 4 2" xfId="309"/>
    <cellStyle name="Normal 10 2 2 2 2 3 3 5" xfId="310"/>
    <cellStyle name="Normal 10 2 2 2 2 3 4" xfId="311"/>
    <cellStyle name="Normal 10 2 2 2 2 3 4 2" xfId="312"/>
    <cellStyle name="Normal 10 2 2 2 2 3 4 2 2" xfId="313"/>
    <cellStyle name="Normal 10 2 2 2 2 3 4 2 2 2" xfId="314"/>
    <cellStyle name="Normal 10 2 2 2 2 3 4 2 3" xfId="315"/>
    <cellStyle name="Normal 10 2 2 2 2 3 4 3" xfId="316"/>
    <cellStyle name="Normal 10 2 2 2 2 3 4 3 2" xfId="317"/>
    <cellStyle name="Normal 10 2 2 2 2 3 4 4" xfId="318"/>
    <cellStyle name="Normal 10 2 2 2 2 3 5" xfId="319"/>
    <cellStyle name="Normal 10 2 2 2 2 3 5 2" xfId="320"/>
    <cellStyle name="Normal 10 2 2 2 2 3 5 2 2" xfId="321"/>
    <cellStyle name="Normal 10 2 2 2 2 3 5 3" xfId="322"/>
    <cellStyle name="Normal 10 2 2 2 2 3 6" xfId="323"/>
    <cellStyle name="Normal 10 2 2 2 2 3 6 2" xfId="324"/>
    <cellStyle name="Normal 10 2 2 2 2 3 7" xfId="325"/>
    <cellStyle name="Normal 10 2 2 2 2 4" xfId="326"/>
    <cellStyle name="Normal 10 2 2 2 2 4 2" xfId="327"/>
    <cellStyle name="Normal 10 2 2 2 2 4 2 2" xfId="328"/>
    <cellStyle name="Normal 10 2 2 2 2 4 2 2 2" xfId="329"/>
    <cellStyle name="Normal 10 2 2 2 2 4 2 2 2 2" xfId="330"/>
    <cellStyle name="Normal 10 2 2 2 2 4 2 2 2 2 2" xfId="331"/>
    <cellStyle name="Normal 10 2 2 2 2 4 2 2 2 3" xfId="332"/>
    <cellStyle name="Normal 10 2 2 2 2 4 2 2 3" xfId="333"/>
    <cellStyle name="Normal 10 2 2 2 2 4 2 2 3 2" xfId="334"/>
    <cellStyle name="Normal 10 2 2 2 2 4 2 2 4" xfId="335"/>
    <cellStyle name="Normal 10 2 2 2 2 4 2 3" xfId="336"/>
    <cellStyle name="Normal 10 2 2 2 2 4 2 3 2" xfId="337"/>
    <cellStyle name="Normal 10 2 2 2 2 4 2 3 2 2" xfId="338"/>
    <cellStyle name="Normal 10 2 2 2 2 4 2 3 3" xfId="339"/>
    <cellStyle name="Normal 10 2 2 2 2 4 2 4" xfId="340"/>
    <cellStyle name="Normal 10 2 2 2 2 4 2 4 2" xfId="341"/>
    <cellStyle name="Normal 10 2 2 2 2 4 2 5" xfId="342"/>
    <cellStyle name="Normal 10 2 2 2 2 4 3" xfId="343"/>
    <cellStyle name="Normal 10 2 2 2 2 4 3 2" xfId="344"/>
    <cellStyle name="Normal 10 2 2 2 2 4 3 2 2" xfId="345"/>
    <cellStyle name="Normal 10 2 2 2 2 4 3 2 2 2" xfId="346"/>
    <cellStyle name="Normal 10 2 2 2 2 4 3 2 3" xfId="347"/>
    <cellStyle name="Normal 10 2 2 2 2 4 3 3" xfId="348"/>
    <cellStyle name="Normal 10 2 2 2 2 4 3 3 2" xfId="349"/>
    <cellStyle name="Normal 10 2 2 2 2 4 3 4" xfId="350"/>
    <cellStyle name="Normal 10 2 2 2 2 4 4" xfId="351"/>
    <cellStyle name="Normal 10 2 2 2 2 4 4 2" xfId="352"/>
    <cellStyle name="Normal 10 2 2 2 2 4 4 2 2" xfId="353"/>
    <cellStyle name="Normal 10 2 2 2 2 4 4 3" xfId="354"/>
    <cellStyle name="Normal 10 2 2 2 2 4 5" xfId="355"/>
    <cellStyle name="Normal 10 2 2 2 2 4 5 2" xfId="356"/>
    <cellStyle name="Normal 10 2 2 2 2 4 6" xfId="357"/>
    <cellStyle name="Normal 10 2 2 2 2 5" xfId="358"/>
    <cellStyle name="Normal 10 2 2 2 2 5 2" xfId="359"/>
    <cellStyle name="Normal 10 2 2 2 2 5 2 2" xfId="360"/>
    <cellStyle name="Normal 10 2 2 2 2 5 2 2 2" xfId="361"/>
    <cellStyle name="Normal 10 2 2 2 2 5 2 2 2 2" xfId="362"/>
    <cellStyle name="Normal 10 2 2 2 2 5 2 2 3" xfId="363"/>
    <cellStyle name="Normal 10 2 2 2 2 5 2 3" xfId="364"/>
    <cellStyle name="Normal 10 2 2 2 2 5 2 3 2" xfId="365"/>
    <cellStyle name="Normal 10 2 2 2 2 5 2 4" xfId="366"/>
    <cellStyle name="Normal 10 2 2 2 2 5 3" xfId="367"/>
    <cellStyle name="Normal 10 2 2 2 2 5 3 2" xfId="368"/>
    <cellStyle name="Normal 10 2 2 2 2 5 3 2 2" xfId="369"/>
    <cellStyle name="Normal 10 2 2 2 2 5 3 3" xfId="370"/>
    <cellStyle name="Normal 10 2 2 2 2 5 4" xfId="371"/>
    <cellStyle name="Normal 10 2 2 2 2 5 4 2" xfId="372"/>
    <cellStyle name="Normal 10 2 2 2 2 5 5" xfId="373"/>
    <cellStyle name="Normal 10 2 2 2 2 6" xfId="374"/>
    <cellStyle name="Normal 10 2 2 2 2 6 2" xfId="375"/>
    <cellStyle name="Normal 10 2 2 2 2 6 2 2" xfId="376"/>
    <cellStyle name="Normal 10 2 2 2 2 6 2 2 2" xfId="377"/>
    <cellStyle name="Normal 10 2 2 2 2 6 2 3" xfId="378"/>
    <cellStyle name="Normal 10 2 2 2 2 6 3" xfId="379"/>
    <cellStyle name="Normal 10 2 2 2 2 6 3 2" xfId="380"/>
    <cellStyle name="Normal 10 2 2 2 2 6 4" xfId="381"/>
    <cellStyle name="Normal 10 2 2 2 2 7" xfId="382"/>
    <cellStyle name="Normal 10 2 2 2 2 7 2" xfId="383"/>
    <cellStyle name="Normal 10 2 2 2 2 7 2 2" xfId="384"/>
    <cellStyle name="Normal 10 2 2 2 2 7 3" xfId="385"/>
    <cellStyle name="Normal 10 2 2 2 2 8" xfId="386"/>
    <cellStyle name="Normal 10 2 2 2 2 8 2" xfId="387"/>
    <cellStyle name="Normal 10 2 2 2 2 9" xfId="388"/>
    <cellStyle name="Normal 10 2 2 2 3" xfId="389"/>
    <cellStyle name="Normal 10 2 2 2 3 2" xfId="390"/>
    <cellStyle name="Normal 10 2 2 2 3 2 2" xfId="391"/>
    <cellStyle name="Normal 10 2 2 2 3 2 2 2" xfId="392"/>
    <cellStyle name="Normal 10 2 2 2 3 2 2 2 2" xfId="393"/>
    <cellStyle name="Normal 10 2 2 2 3 2 2 2 2 2" xfId="394"/>
    <cellStyle name="Normal 10 2 2 2 3 2 2 2 2 2 2" xfId="395"/>
    <cellStyle name="Normal 10 2 2 2 3 2 2 2 2 2 2 2" xfId="396"/>
    <cellStyle name="Normal 10 2 2 2 3 2 2 2 2 2 3" xfId="397"/>
    <cellStyle name="Normal 10 2 2 2 3 2 2 2 2 3" xfId="398"/>
    <cellStyle name="Normal 10 2 2 2 3 2 2 2 2 3 2" xfId="399"/>
    <cellStyle name="Normal 10 2 2 2 3 2 2 2 2 4" xfId="400"/>
    <cellStyle name="Normal 10 2 2 2 3 2 2 2 3" xfId="401"/>
    <cellStyle name="Normal 10 2 2 2 3 2 2 2 3 2" xfId="402"/>
    <cellStyle name="Normal 10 2 2 2 3 2 2 2 3 2 2" xfId="403"/>
    <cellStyle name="Normal 10 2 2 2 3 2 2 2 3 3" xfId="404"/>
    <cellStyle name="Normal 10 2 2 2 3 2 2 2 4" xfId="405"/>
    <cellStyle name="Normal 10 2 2 2 3 2 2 2 4 2" xfId="406"/>
    <cellStyle name="Normal 10 2 2 2 3 2 2 2 5" xfId="407"/>
    <cellStyle name="Normal 10 2 2 2 3 2 2 3" xfId="408"/>
    <cellStyle name="Normal 10 2 2 2 3 2 2 3 2" xfId="409"/>
    <cellStyle name="Normal 10 2 2 2 3 2 2 3 2 2" xfId="410"/>
    <cellStyle name="Normal 10 2 2 2 3 2 2 3 2 2 2" xfId="411"/>
    <cellStyle name="Normal 10 2 2 2 3 2 2 3 2 3" xfId="412"/>
    <cellStyle name="Normal 10 2 2 2 3 2 2 3 3" xfId="413"/>
    <cellStyle name="Normal 10 2 2 2 3 2 2 3 3 2" xfId="414"/>
    <cellStyle name="Normal 10 2 2 2 3 2 2 3 4" xfId="415"/>
    <cellStyle name="Normal 10 2 2 2 3 2 2 4" xfId="416"/>
    <cellStyle name="Normal 10 2 2 2 3 2 2 4 2" xfId="417"/>
    <cellStyle name="Normal 10 2 2 2 3 2 2 4 2 2" xfId="418"/>
    <cellStyle name="Normal 10 2 2 2 3 2 2 4 3" xfId="419"/>
    <cellStyle name="Normal 10 2 2 2 3 2 2 5" xfId="420"/>
    <cellStyle name="Normal 10 2 2 2 3 2 2 5 2" xfId="421"/>
    <cellStyle name="Normal 10 2 2 2 3 2 2 6" xfId="422"/>
    <cellStyle name="Normal 10 2 2 2 3 2 3" xfId="423"/>
    <cellStyle name="Normal 10 2 2 2 3 2 3 2" xfId="424"/>
    <cellStyle name="Normal 10 2 2 2 3 2 3 2 2" xfId="425"/>
    <cellStyle name="Normal 10 2 2 2 3 2 3 2 2 2" xfId="426"/>
    <cellStyle name="Normal 10 2 2 2 3 2 3 2 2 2 2" xfId="427"/>
    <cellStyle name="Normal 10 2 2 2 3 2 3 2 2 3" xfId="428"/>
    <cellStyle name="Normal 10 2 2 2 3 2 3 2 3" xfId="429"/>
    <cellStyle name="Normal 10 2 2 2 3 2 3 2 3 2" xfId="430"/>
    <cellStyle name="Normal 10 2 2 2 3 2 3 2 4" xfId="431"/>
    <cellStyle name="Normal 10 2 2 2 3 2 3 3" xfId="432"/>
    <cellStyle name="Normal 10 2 2 2 3 2 3 3 2" xfId="433"/>
    <cellStyle name="Normal 10 2 2 2 3 2 3 3 2 2" xfId="434"/>
    <cellStyle name="Normal 10 2 2 2 3 2 3 3 3" xfId="435"/>
    <cellStyle name="Normal 10 2 2 2 3 2 3 4" xfId="436"/>
    <cellStyle name="Normal 10 2 2 2 3 2 3 4 2" xfId="437"/>
    <cellStyle name="Normal 10 2 2 2 3 2 3 5" xfId="438"/>
    <cellStyle name="Normal 10 2 2 2 3 2 4" xfId="439"/>
    <cellStyle name="Normal 10 2 2 2 3 2 4 2" xfId="440"/>
    <cellStyle name="Normal 10 2 2 2 3 2 4 2 2" xfId="441"/>
    <cellStyle name="Normal 10 2 2 2 3 2 4 2 2 2" xfId="442"/>
    <cellStyle name="Normal 10 2 2 2 3 2 4 2 3" xfId="443"/>
    <cellStyle name="Normal 10 2 2 2 3 2 4 3" xfId="444"/>
    <cellStyle name="Normal 10 2 2 2 3 2 4 3 2" xfId="445"/>
    <cellStyle name="Normal 10 2 2 2 3 2 4 4" xfId="446"/>
    <cellStyle name="Normal 10 2 2 2 3 2 5" xfId="447"/>
    <cellStyle name="Normal 10 2 2 2 3 2 5 2" xfId="448"/>
    <cellStyle name="Normal 10 2 2 2 3 2 5 2 2" xfId="449"/>
    <cellStyle name="Normal 10 2 2 2 3 2 5 3" xfId="450"/>
    <cellStyle name="Normal 10 2 2 2 3 2 6" xfId="451"/>
    <cellStyle name="Normal 10 2 2 2 3 2 6 2" xfId="452"/>
    <cellStyle name="Normal 10 2 2 2 3 2 7" xfId="453"/>
    <cellStyle name="Normal 10 2 2 2 3 3" xfId="454"/>
    <cellStyle name="Normal 10 2 2 2 3 3 2" xfId="455"/>
    <cellStyle name="Normal 10 2 2 2 3 3 2 2" xfId="456"/>
    <cellStyle name="Normal 10 2 2 2 3 3 2 2 2" xfId="457"/>
    <cellStyle name="Normal 10 2 2 2 3 3 2 2 2 2" xfId="458"/>
    <cellStyle name="Normal 10 2 2 2 3 3 2 2 2 2 2" xfId="459"/>
    <cellStyle name="Normal 10 2 2 2 3 3 2 2 2 3" xfId="460"/>
    <cellStyle name="Normal 10 2 2 2 3 3 2 2 3" xfId="461"/>
    <cellStyle name="Normal 10 2 2 2 3 3 2 2 3 2" xfId="462"/>
    <cellStyle name="Normal 10 2 2 2 3 3 2 2 4" xfId="463"/>
    <cellStyle name="Normal 10 2 2 2 3 3 2 3" xfId="464"/>
    <cellStyle name="Normal 10 2 2 2 3 3 2 3 2" xfId="465"/>
    <cellStyle name="Normal 10 2 2 2 3 3 2 3 2 2" xfId="466"/>
    <cellStyle name="Normal 10 2 2 2 3 3 2 3 3" xfId="467"/>
    <cellStyle name="Normal 10 2 2 2 3 3 2 4" xfId="468"/>
    <cellStyle name="Normal 10 2 2 2 3 3 2 4 2" xfId="469"/>
    <cellStyle name="Normal 10 2 2 2 3 3 2 5" xfId="470"/>
    <cellStyle name="Normal 10 2 2 2 3 3 3" xfId="471"/>
    <cellStyle name="Normal 10 2 2 2 3 3 3 2" xfId="472"/>
    <cellStyle name="Normal 10 2 2 2 3 3 3 2 2" xfId="473"/>
    <cellStyle name="Normal 10 2 2 2 3 3 3 2 2 2" xfId="474"/>
    <cellStyle name="Normal 10 2 2 2 3 3 3 2 3" xfId="475"/>
    <cellStyle name="Normal 10 2 2 2 3 3 3 3" xfId="476"/>
    <cellStyle name="Normal 10 2 2 2 3 3 3 3 2" xfId="477"/>
    <cellStyle name="Normal 10 2 2 2 3 3 3 4" xfId="478"/>
    <cellStyle name="Normal 10 2 2 2 3 3 4" xfId="479"/>
    <cellStyle name="Normal 10 2 2 2 3 3 4 2" xfId="480"/>
    <cellStyle name="Normal 10 2 2 2 3 3 4 2 2" xfId="481"/>
    <cellStyle name="Normal 10 2 2 2 3 3 4 3" xfId="482"/>
    <cellStyle name="Normal 10 2 2 2 3 3 5" xfId="483"/>
    <cellStyle name="Normal 10 2 2 2 3 3 5 2" xfId="484"/>
    <cellStyle name="Normal 10 2 2 2 3 3 6" xfId="485"/>
    <cellStyle name="Normal 10 2 2 2 3 4" xfId="486"/>
    <cellStyle name="Normal 10 2 2 2 3 4 2" xfId="487"/>
    <cellStyle name="Normal 10 2 2 2 3 4 2 2" xfId="488"/>
    <cellStyle name="Normal 10 2 2 2 3 4 2 2 2" xfId="489"/>
    <cellStyle name="Normal 10 2 2 2 3 4 2 2 2 2" xfId="490"/>
    <cellStyle name="Normal 10 2 2 2 3 4 2 2 3" xfId="491"/>
    <cellStyle name="Normal 10 2 2 2 3 4 2 3" xfId="492"/>
    <cellStyle name="Normal 10 2 2 2 3 4 2 3 2" xfId="493"/>
    <cellStyle name="Normal 10 2 2 2 3 4 2 4" xfId="494"/>
    <cellStyle name="Normal 10 2 2 2 3 4 3" xfId="495"/>
    <cellStyle name="Normal 10 2 2 2 3 4 3 2" xfId="496"/>
    <cellStyle name="Normal 10 2 2 2 3 4 3 2 2" xfId="497"/>
    <cellStyle name="Normal 10 2 2 2 3 4 3 3" xfId="498"/>
    <cellStyle name="Normal 10 2 2 2 3 4 4" xfId="499"/>
    <cellStyle name="Normal 10 2 2 2 3 4 4 2" xfId="500"/>
    <cellStyle name="Normal 10 2 2 2 3 4 5" xfId="501"/>
    <cellStyle name="Normal 10 2 2 2 3 5" xfId="502"/>
    <cellStyle name="Normal 10 2 2 2 3 5 2" xfId="503"/>
    <cellStyle name="Normal 10 2 2 2 3 5 2 2" xfId="504"/>
    <cellStyle name="Normal 10 2 2 2 3 5 2 2 2" xfId="505"/>
    <cellStyle name="Normal 10 2 2 2 3 5 2 3" xfId="506"/>
    <cellStyle name="Normal 10 2 2 2 3 5 3" xfId="507"/>
    <cellStyle name="Normal 10 2 2 2 3 5 3 2" xfId="508"/>
    <cellStyle name="Normal 10 2 2 2 3 5 4" xfId="509"/>
    <cellStyle name="Normal 10 2 2 2 3 6" xfId="510"/>
    <cellStyle name="Normal 10 2 2 2 3 6 2" xfId="511"/>
    <cellStyle name="Normal 10 2 2 2 3 6 2 2" xfId="512"/>
    <cellStyle name="Normal 10 2 2 2 3 6 3" xfId="513"/>
    <cellStyle name="Normal 10 2 2 2 3 7" xfId="514"/>
    <cellStyle name="Normal 10 2 2 2 3 7 2" xfId="515"/>
    <cellStyle name="Normal 10 2 2 2 3 8" xfId="516"/>
    <cellStyle name="Normal 10 2 2 2 4" xfId="517"/>
    <cellStyle name="Normal 10 2 2 2 4 2" xfId="518"/>
    <cellStyle name="Normal 10 2 2 2 4 2 2" xfId="519"/>
    <cellStyle name="Normal 10 2 2 2 4 2 2 2" xfId="520"/>
    <cellStyle name="Normal 10 2 2 2 4 2 2 2 2" xfId="521"/>
    <cellStyle name="Normal 10 2 2 2 4 2 2 2 2 2" xfId="522"/>
    <cellStyle name="Normal 10 2 2 2 4 2 2 2 2 2 2" xfId="523"/>
    <cellStyle name="Normal 10 2 2 2 4 2 2 2 2 3" xfId="524"/>
    <cellStyle name="Normal 10 2 2 2 4 2 2 2 3" xfId="525"/>
    <cellStyle name="Normal 10 2 2 2 4 2 2 2 3 2" xfId="526"/>
    <cellStyle name="Normal 10 2 2 2 4 2 2 2 4" xfId="527"/>
    <cellStyle name="Normal 10 2 2 2 4 2 2 3" xfId="528"/>
    <cellStyle name="Normal 10 2 2 2 4 2 2 3 2" xfId="529"/>
    <cellStyle name="Normal 10 2 2 2 4 2 2 3 2 2" xfId="530"/>
    <cellStyle name="Normal 10 2 2 2 4 2 2 3 3" xfId="531"/>
    <cellStyle name="Normal 10 2 2 2 4 2 2 4" xfId="532"/>
    <cellStyle name="Normal 10 2 2 2 4 2 2 4 2" xfId="533"/>
    <cellStyle name="Normal 10 2 2 2 4 2 2 5" xfId="534"/>
    <cellStyle name="Normal 10 2 2 2 4 2 3" xfId="535"/>
    <cellStyle name="Normal 10 2 2 2 4 2 3 2" xfId="536"/>
    <cellStyle name="Normal 10 2 2 2 4 2 3 2 2" xfId="537"/>
    <cellStyle name="Normal 10 2 2 2 4 2 3 2 2 2" xfId="538"/>
    <cellStyle name="Normal 10 2 2 2 4 2 3 2 3" xfId="539"/>
    <cellStyle name="Normal 10 2 2 2 4 2 3 3" xfId="540"/>
    <cellStyle name="Normal 10 2 2 2 4 2 3 3 2" xfId="541"/>
    <cellStyle name="Normal 10 2 2 2 4 2 3 4" xfId="542"/>
    <cellStyle name="Normal 10 2 2 2 4 2 4" xfId="543"/>
    <cellStyle name="Normal 10 2 2 2 4 2 4 2" xfId="544"/>
    <cellStyle name="Normal 10 2 2 2 4 2 4 2 2" xfId="545"/>
    <cellStyle name="Normal 10 2 2 2 4 2 4 3" xfId="546"/>
    <cellStyle name="Normal 10 2 2 2 4 2 5" xfId="547"/>
    <cellStyle name="Normal 10 2 2 2 4 2 5 2" xfId="548"/>
    <cellStyle name="Normal 10 2 2 2 4 2 6" xfId="549"/>
    <cellStyle name="Normal 10 2 2 2 4 3" xfId="550"/>
    <cellStyle name="Normal 10 2 2 2 4 3 2" xfId="551"/>
    <cellStyle name="Normal 10 2 2 2 4 3 2 2" xfId="552"/>
    <cellStyle name="Normal 10 2 2 2 4 3 2 2 2" xfId="553"/>
    <cellStyle name="Normal 10 2 2 2 4 3 2 2 2 2" xfId="554"/>
    <cellStyle name="Normal 10 2 2 2 4 3 2 2 3" xfId="555"/>
    <cellStyle name="Normal 10 2 2 2 4 3 2 3" xfId="556"/>
    <cellStyle name="Normal 10 2 2 2 4 3 2 3 2" xfId="557"/>
    <cellStyle name="Normal 10 2 2 2 4 3 2 4" xfId="558"/>
    <cellStyle name="Normal 10 2 2 2 4 3 3" xfId="559"/>
    <cellStyle name="Normal 10 2 2 2 4 3 3 2" xfId="560"/>
    <cellStyle name="Normal 10 2 2 2 4 3 3 2 2" xfId="561"/>
    <cellStyle name="Normal 10 2 2 2 4 3 3 3" xfId="562"/>
    <cellStyle name="Normal 10 2 2 2 4 3 4" xfId="563"/>
    <cellStyle name="Normal 10 2 2 2 4 3 4 2" xfId="564"/>
    <cellStyle name="Normal 10 2 2 2 4 3 5" xfId="565"/>
    <cellStyle name="Normal 10 2 2 2 4 4" xfId="566"/>
    <cellStyle name="Normal 10 2 2 2 4 4 2" xfId="567"/>
    <cellStyle name="Normal 10 2 2 2 4 4 2 2" xfId="568"/>
    <cellStyle name="Normal 10 2 2 2 4 4 2 2 2" xfId="569"/>
    <cellStyle name="Normal 10 2 2 2 4 4 2 3" xfId="570"/>
    <cellStyle name="Normal 10 2 2 2 4 4 3" xfId="571"/>
    <cellStyle name="Normal 10 2 2 2 4 4 3 2" xfId="572"/>
    <cellStyle name="Normal 10 2 2 2 4 4 4" xfId="573"/>
    <cellStyle name="Normal 10 2 2 2 4 5" xfId="574"/>
    <cellStyle name="Normal 10 2 2 2 4 5 2" xfId="575"/>
    <cellStyle name="Normal 10 2 2 2 4 5 2 2" xfId="576"/>
    <cellStyle name="Normal 10 2 2 2 4 5 3" xfId="577"/>
    <cellStyle name="Normal 10 2 2 2 4 6" xfId="578"/>
    <cellStyle name="Normal 10 2 2 2 4 6 2" xfId="579"/>
    <cellStyle name="Normal 10 2 2 2 4 7" xfId="580"/>
    <cellStyle name="Normal 10 2 2 2 5" xfId="581"/>
    <cellStyle name="Normal 10 2 2 2 5 2" xfId="582"/>
    <cellStyle name="Normal 10 2 2 2 5 2 2" xfId="583"/>
    <cellStyle name="Normal 10 2 2 2 5 2 2 2" xfId="584"/>
    <cellStyle name="Normal 10 2 2 2 5 2 2 2 2" xfId="585"/>
    <cellStyle name="Normal 10 2 2 2 5 2 2 2 2 2" xfId="586"/>
    <cellStyle name="Normal 10 2 2 2 5 2 2 2 3" xfId="587"/>
    <cellStyle name="Normal 10 2 2 2 5 2 2 3" xfId="588"/>
    <cellStyle name="Normal 10 2 2 2 5 2 2 3 2" xfId="589"/>
    <cellStyle name="Normal 10 2 2 2 5 2 2 4" xfId="590"/>
    <cellStyle name="Normal 10 2 2 2 5 2 3" xfId="591"/>
    <cellStyle name="Normal 10 2 2 2 5 2 3 2" xfId="592"/>
    <cellStyle name="Normal 10 2 2 2 5 2 3 2 2" xfId="593"/>
    <cellStyle name="Normal 10 2 2 2 5 2 3 3" xfId="594"/>
    <cellStyle name="Normal 10 2 2 2 5 2 4" xfId="595"/>
    <cellStyle name="Normal 10 2 2 2 5 2 4 2" xfId="596"/>
    <cellStyle name="Normal 10 2 2 2 5 2 5" xfId="597"/>
    <cellStyle name="Normal 10 2 2 2 5 3" xfId="598"/>
    <cellStyle name="Normal 10 2 2 2 5 3 2" xfId="599"/>
    <cellStyle name="Normal 10 2 2 2 5 3 2 2" xfId="600"/>
    <cellStyle name="Normal 10 2 2 2 5 3 2 2 2" xfId="601"/>
    <cellStyle name="Normal 10 2 2 2 5 3 2 3" xfId="602"/>
    <cellStyle name="Normal 10 2 2 2 5 3 3" xfId="603"/>
    <cellStyle name="Normal 10 2 2 2 5 3 3 2" xfId="604"/>
    <cellStyle name="Normal 10 2 2 2 5 3 4" xfId="605"/>
    <cellStyle name="Normal 10 2 2 2 5 4" xfId="606"/>
    <cellStyle name="Normal 10 2 2 2 5 4 2" xfId="607"/>
    <cellStyle name="Normal 10 2 2 2 5 4 2 2" xfId="608"/>
    <cellStyle name="Normal 10 2 2 2 5 4 3" xfId="609"/>
    <cellStyle name="Normal 10 2 2 2 5 5" xfId="610"/>
    <cellStyle name="Normal 10 2 2 2 5 5 2" xfId="611"/>
    <cellStyle name="Normal 10 2 2 2 5 6" xfId="612"/>
    <cellStyle name="Normal 10 2 2 2 6" xfId="613"/>
    <cellStyle name="Normal 10 2 2 2 6 2" xfId="614"/>
    <cellStyle name="Normal 10 2 2 2 6 2 2" xfId="615"/>
    <cellStyle name="Normal 10 2 2 2 6 2 2 2" xfId="616"/>
    <cellStyle name="Normal 10 2 2 2 6 2 2 2 2" xfId="617"/>
    <cellStyle name="Normal 10 2 2 2 6 2 2 3" xfId="618"/>
    <cellStyle name="Normal 10 2 2 2 6 2 3" xfId="619"/>
    <cellStyle name="Normal 10 2 2 2 6 2 3 2" xfId="620"/>
    <cellStyle name="Normal 10 2 2 2 6 2 4" xfId="621"/>
    <cellStyle name="Normal 10 2 2 2 6 3" xfId="622"/>
    <cellStyle name="Normal 10 2 2 2 6 3 2" xfId="623"/>
    <cellStyle name="Normal 10 2 2 2 6 3 2 2" xfId="624"/>
    <cellStyle name="Normal 10 2 2 2 6 3 3" xfId="625"/>
    <cellStyle name="Normal 10 2 2 2 6 4" xfId="626"/>
    <cellStyle name="Normal 10 2 2 2 6 4 2" xfId="627"/>
    <cellStyle name="Normal 10 2 2 2 6 5" xfId="628"/>
    <cellStyle name="Normal 10 2 2 2 7" xfId="629"/>
    <cellStyle name="Normal 10 2 2 2 7 2" xfId="630"/>
    <cellStyle name="Normal 10 2 2 2 7 2 2" xfId="631"/>
    <cellStyle name="Normal 10 2 2 2 7 2 2 2" xfId="632"/>
    <cellStyle name="Normal 10 2 2 2 7 2 3" xfId="633"/>
    <cellStyle name="Normal 10 2 2 2 7 3" xfId="634"/>
    <cellStyle name="Normal 10 2 2 2 7 3 2" xfId="635"/>
    <cellStyle name="Normal 10 2 2 2 7 4" xfId="636"/>
    <cellStyle name="Normal 10 2 2 2 8" xfId="637"/>
    <cellStyle name="Normal 10 2 2 2 8 2" xfId="638"/>
    <cellStyle name="Normal 10 2 2 2 8 2 2" xfId="639"/>
    <cellStyle name="Normal 10 2 2 2 8 3" xfId="640"/>
    <cellStyle name="Normal 10 2 2 2 9" xfId="641"/>
    <cellStyle name="Normal 10 2 2 2 9 2" xfId="642"/>
    <cellStyle name="Normal 10 2 2 3" xfId="643"/>
    <cellStyle name="Normal 10 2 2 3 2" xfId="644"/>
    <cellStyle name="Normal 10 2 2 3 2 2" xfId="645"/>
    <cellStyle name="Normal 10 2 2 3 2 2 2" xfId="646"/>
    <cellStyle name="Normal 10 2 2 3 2 2 2 2" xfId="647"/>
    <cellStyle name="Normal 10 2 2 3 2 2 2 2 2" xfId="648"/>
    <cellStyle name="Normal 10 2 2 3 2 2 2 2 2 2" xfId="649"/>
    <cellStyle name="Normal 10 2 2 3 2 2 2 2 2 2 2" xfId="650"/>
    <cellStyle name="Normal 10 2 2 3 2 2 2 2 2 2 2 2" xfId="651"/>
    <cellStyle name="Normal 10 2 2 3 2 2 2 2 2 2 3" xfId="652"/>
    <cellStyle name="Normal 10 2 2 3 2 2 2 2 2 3" xfId="653"/>
    <cellStyle name="Normal 10 2 2 3 2 2 2 2 2 3 2" xfId="654"/>
    <cellStyle name="Normal 10 2 2 3 2 2 2 2 2 4" xfId="655"/>
    <cellStyle name="Normal 10 2 2 3 2 2 2 2 3" xfId="656"/>
    <cellStyle name="Normal 10 2 2 3 2 2 2 2 3 2" xfId="657"/>
    <cellStyle name="Normal 10 2 2 3 2 2 2 2 3 2 2" xfId="658"/>
    <cellStyle name="Normal 10 2 2 3 2 2 2 2 3 3" xfId="659"/>
    <cellStyle name="Normal 10 2 2 3 2 2 2 2 4" xfId="660"/>
    <cellStyle name="Normal 10 2 2 3 2 2 2 2 4 2" xfId="661"/>
    <cellStyle name="Normal 10 2 2 3 2 2 2 2 5" xfId="662"/>
    <cellStyle name="Normal 10 2 2 3 2 2 2 3" xfId="663"/>
    <cellStyle name="Normal 10 2 2 3 2 2 2 3 2" xfId="664"/>
    <cellStyle name="Normal 10 2 2 3 2 2 2 3 2 2" xfId="665"/>
    <cellStyle name="Normal 10 2 2 3 2 2 2 3 2 2 2" xfId="666"/>
    <cellStyle name="Normal 10 2 2 3 2 2 2 3 2 3" xfId="667"/>
    <cellStyle name="Normal 10 2 2 3 2 2 2 3 3" xfId="668"/>
    <cellStyle name="Normal 10 2 2 3 2 2 2 3 3 2" xfId="669"/>
    <cellStyle name="Normal 10 2 2 3 2 2 2 3 4" xfId="670"/>
    <cellStyle name="Normal 10 2 2 3 2 2 2 4" xfId="671"/>
    <cellStyle name="Normal 10 2 2 3 2 2 2 4 2" xfId="672"/>
    <cellStyle name="Normal 10 2 2 3 2 2 2 4 2 2" xfId="673"/>
    <cellStyle name="Normal 10 2 2 3 2 2 2 4 3" xfId="674"/>
    <cellStyle name="Normal 10 2 2 3 2 2 2 5" xfId="675"/>
    <cellStyle name="Normal 10 2 2 3 2 2 2 5 2" xfId="676"/>
    <cellStyle name="Normal 10 2 2 3 2 2 2 6" xfId="677"/>
    <cellStyle name="Normal 10 2 2 3 2 2 3" xfId="678"/>
    <cellStyle name="Normal 10 2 2 3 2 2 3 2" xfId="679"/>
    <cellStyle name="Normal 10 2 2 3 2 2 3 2 2" xfId="680"/>
    <cellStyle name="Normal 10 2 2 3 2 2 3 2 2 2" xfId="681"/>
    <cellStyle name="Normal 10 2 2 3 2 2 3 2 2 2 2" xfId="682"/>
    <cellStyle name="Normal 10 2 2 3 2 2 3 2 2 3" xfId="683"/>
    <cellStyle name="Normal 10 2 2 3 2 2 3 2 3" xfId="684"/>
    <cellStyle name="Normal 10 2 2 3 2 2 3 2 3 2" xfId="685"/>
    <cellStyle name="Normal 10 2 2 3 2 2 3 2 4" xfId="686"/>
    <cellStyle name="Normal 10 2 2 3 2 2 3 3" xfId="687"/>
    <cellStyle name="Normal 10 2 2 3 2 2 3 3 2" xfId="688"/>
    <cellStyle name="Normal 10 2 2 3 2 2 3 3 2 2" xfId="689"/>
    <cellStyle name="Normal 10 2 2 3 2 2 3 3 3" xfId="690"/>
    <cellStyle name="Normal 10 2 2 3 2 2 3 4" xfId="691"/>
    <cellStyle name="Normal 10 2 2 3 2 2 3 4 2" xfId="692"/>
    <cellStyle name="Normal 10 2 2 3 2 2 3 5" xfId="693"/>
    <cellStyle name="Normal 10 2 2 3 2 2 4" xfId="694"/>
    <cellStyle name="Normal 10 2 2 3 2 2 4 2" xfId="695"/>
    <cellStyle name="Normal 10 2 2 3 2 2 4 2 2" xfId="696"/>
    <cellStyle name="Normal 10 2 2 3 2 2 4 2 2 2" xfId="697"/>
    <cellStyle name="Normal 10 2 2 3 2 2 4 2 3" xfId="698"/>
    <cellStyle name="Normal 10 2 2 3 2 2 4 3" xfId="699"/>
    <cellStyle name="Normal 10 2 2 3 2 2 4 3 2" xfId="700"/>
    <cellStyle name="Normal 10 2 2 3 2 2 4 4" xfId="701"/>
    <cellStyle name="Normal 10 2 2 3 2 2 5" xfId="702"/>
    <cellStyle name="Normal 10 2 2 3 2 2 5 2" xfId="703"/>
    <cellStyle name="Normal 10 2 2 3 2 2 5 2 2" xfId="704"/>
    <cellStyle name="Normal 10 2 2 3 2 2 5 3" xfId="705"/>
    <cellStyle name="Normal 10 2 2 3 2 2 6" xfId="706"/>
    <cellStyle name="Normal 10 2 2 3 2 2 6 2" xfId="707"/>
    <cellStyle name="Normal 10 2 2 3 2 2 7" xfId="708"/>
    <cellStyle name="Normal 10 2 2 3 2 3" xfId="709"/>
    <cellStyle name="Normal 10 2 2 3 2 3 2" xfId="710"/>
    <cellStyle name="Normal 10 2 2 3 2 3 2 2" xfId="711"/>
    <cellStyle name="Normal 10 2 2 3 2 3 2 2 2" xfId="712"/>
    <cellStyle name="Normal 10 2 2 3 2 3 2 2 2 2" xfId="713"/>
    <cellStyle name="Normal 10 2 2 3 2 3 2 2 2 2 2" xfId="714"/>
    <cellStyle name="Normal 10 2 2 3 2 3 2 2 2 3" xfId="715"/>
    <cellStyle name="Normal 10 2 2 3 2 3 2 2 3" xfId="716"/>
    <cellStyle name="Normal 10 2 2 3 2 3 2 2 3 2" xfId="717"/>
    <cellStyle name="Normal 10 2 2 3 2 3 2 2 4" xfId="718"/>
    <cellStyle name="Normal 10 2 2 3 2 3 2 3" xfId="719"/>
    <cellStyle name="Normal 10 2 2 3 2 3 2 3 2" xfId="720"/>
    <cellStyle name="Normal 10 2 2 3 2 3 2 3 2 2" xfId="721"/>
    <cellStyle name="Normal 10 2 2 3 2 3 2 3 3" xfId="722"/>
    <cellStyle name="Normal 10 2 2 3 2 3 2 4" xfId="723"/>
    <cellStyle name="Normal 10 2 2 3 2 3 2 4 2" xfId="724"/>
    <cellStyle name="Normal 10 2 2 3 2 3 2 5" xfId="725"/>
    <cellStyle name="Normal 10 2 2 3 2 3 3" xfId="726"/>
    <cellStyle name="Normal 10 2 2 3 2 3 3 2" xfId="727"/>
    <cellStyle name="Normal 10 2 2 3 2 3 3 2 2" xfId="728"/>
    <cellStyle name="Normal 10 2 2 3 2 3 3 2 2 2" xfId="729"/>
    <cellStyle name="Normal 10 2 2 3 2 3 3 2 3" xfId="730"/>
    <cellStyle name="Normal 10 2 2 3 2 3 3 3" xfId="731"/>
    <cellStyle name="Normal 10 2 2 3 2 3 3 3 2" xfId="732"/>
    <cellStyle name="Normal 10 2 2 3 2 3 3 4" xfId="733"/>
    <cellStyle name="Normal 10 2 2 3 2 3 4" xfId="734"/>
    <cellStyle name="Normal 10 2 2 3 2 3 4 2" xfId="735"/>
    <cellStyle name="Normal 10 2 2 3 2 3 4 2 2" xfId="736"/>
    <cellStyle name="Normal 10 2 2 3 2 3 4 3" xfId="737"/>
    <cellStyle name="Normal 10 2 2 3 2 3 5" xfId="738"/>
    <cellStyle name="Normal 10 2 2 3 2 3 5 2" xfId="739"/>
    <cellStyle name="Normal 10 2 2 3 2 3 6" xfId="740"/>
    <cellStyle name="Normal 10 2 2 3 2 4" xfId="741"/>
    <cellStyle name="Normal 10 2 2 3 2 4 2" xfId="742"/>
    <cellStyle name="Normal 10 2 2 3 2 4 2 2" xfId="743"/>
    <cellStyle name="Normal 10 2 2 3 2 4 2 2 2" xfId="744"/>
    <cellStyle name="Normal 10 2 2 3 2 4 2 2 2 2" xfId="745"/>
    <cellStyle name="Normal 10 2 2 3 2 4 2 2 3" xfId="746"/>
    <cellStyle name="Normal 10 2 2 3 2 4 2 3" xfId="747"/>
    <cellStyle name="Normal 10 2 2 3 2 4 2 3 2" xfId="748"/>
    <cellStyle name="Normal 10 2 2 3 2 4 2 4" xfId="749"/>
    <cellStyle name="Normal 10 2 2 3 2 4 3" xfId="750"/>
    <cellStyle name="Normal 10 2 2 3 2 4 3 2" xfId="751"/>
    <cellStyle name="Normal 10 2 2 3 2 4 3 2 2" xfId="752"/>
    <cellStyle name="Normal 10 2 2 3 2 4 3 3" xfId="753"/>
    <cellStyle name="Normal 10 2 2 3 2 4 4" xfId="754"/>
    <cellStyle name="Normal 10 2 2 3 2 4 4 2" xfId="755"/>
    <cellStyle name="Normal 10 2 2 3 2 4 5" xfId="756"/>
    <cellStyle name="Normal 10 2 2 3 2 5" xfId="757"/>
    <cellStyle name="Normal 10 2 2 3 2 5 2" xfId="758"/>
    <cellStyle name="Normal 10 2 2 3 2 5 2 2" xfId="759"/>
    <cellStyle name="Normal 10 2 2 3 2 5 2 2 2" xfId="760"/>
    <cellStyle name="Normal 10 2 2 3 2 5 2 3" xfId="761"/>
    <cellStyle name="Normal 10 2 2 3 2 5 3" xfId="762"/>
    <cellStyle name="Normal 10 2 2 3 2 5 3 2" xfId="763"/>
    <cellStyle name="Normal 10 2 2 3 2 5 4" xfId="764"/>
    <cellStyle name="Normal 10 2 2 3 2 6" xfId="765"/>
    <cellStyle name="Normal 10 2 2 3 2 6 2" xfId="766"/>
    <cellStyle name="Normal 10 2 2 3 2 6 2 2" xfId="767"/>
    <cellStyle name="Normal 10 2 2 3 2 6 3" xfId="768"/>
    <cellStyle name="Normal 10 2 2 3 2 7" xfId="769"/>
    <cellStyle name="Normal 10 2 2 3 2 7 2" xfId="770"/>
    <cellStyle name="Normal 10 2 2 3 2 8" xfId="771"/>
    <cellStyle name="Normal 10 2 2 3 3" xfId="772"/>
    <cellStyle name="Normal 10 2 2 3 3 2" xfId="773"/>
    <cellStyle name="Normal 10 2 2 3 3 2 2" xfId="774"/>
    <cellStyle name="Normal 10 2 2 3 3 2 2 2" xfId="775"/>
    <cellStyle name="Normal 10 2 2 3 3 2 2 2 2" xfId="776"/>
    <cellStyle name="Normal 10 2 2 3 3 2 2 2 2 2" xfId="777"/>
    <cellStyle name="Normal 10 2 2 3 3 2 2 2 2 2 2" xfId="778"/>
    <cellStyle name="Normal 10 2 2 3 3 2 2 2 2 3" xfId="779"/>
    <cellStyle name="Normal 10 2 2 3 3 2 2 2 3" xfId="780"/>
    <cellStyle name="Normal 10 2 2 3 3 2 2 2 3 2" xfId="781"/>
    <cellStyle name="Normal 10 2 2 3 3 2 2 2 4" xfId="782"/>
    <cellStyle name="Normal 10 2 2 3 3 2 2 3" xfId="783"/>
    <cellStyle name="Normal 10 2 2 3 3 2 2 3 2" xfId="784"/>
    <cellStyle name="Normal 10 2 2 3 3 2 2 3 2 2" xfId="785"/>
    <cellStyle name="Normal 10 2 2 3 3 2 2 3 3" xfId="786"/>
    <cellStyle name="Normal 10 2 2 3 3 2 2 4" xfId="787"/>
    <cellStyle name="Normal 10 2 2 3 3 2 2 4 2" xfId="788"/>
    <cellStyle name="Normal 10 2 2 3 3 2 2 5" xfId="789"/>
    <cellStyle name="Normal 10 2 2 3 3 2 3" xfId="790"/>
    <cellStyle name="Normal 10 2 2 3 3 2 3 2" xfId="791"/>
    <cellStyle name="Normal 10 2 2 3 3 2 3 2 2" xfId="792"/>
    <cellStyle name="Normal 10 2 2 3 3 2 3 2 2 2" xfId="793"/>
    <cellStyle name="Normal 10 2 2 3 3 2 3 2 3" xfId="794"/>
    <cellStyle name="Normal 10 2 2 3 3 2 3 3" xfId="795"/>
    <cellStyle name="Normal 10 2 2 3 3 2 3 3 2" xfId="796"/>
    <cellStyle name="Normal 10 2 2 3 3 2 3 4" xfId="797"/>
    <cellStyle name="Normal 10 2 2 3 3 2 4" xfId="798"/>
    <cellStyle name="Normal 10 2 2 3 3 2 4 2" xfId="799"/>
    <cellStyle name="Normal 10 2 2 3 3 2 4 2 2" xfId="800"/>
    <cellStyle name="Normal 10 2 2 3 3 2 4 3" xfId="801"/>
    <cellStyle name="Normal 10 2 2 3 3 2 5" xfId="802"/>
    <cellStyle name="Normal 10 2 2 3 3 2 5 2" xfId="803"/>
    <cellStyle name="Normal 10 2 2 3 3 2 6" xfId="804"/>
    <cellStyle name="Normal 10 2 2 3 3 3" xfId="805"/>
    <cellStyle name="Normal 10 2 2 3 3 3 2" xfId="806"/>
    <cellStyle name="Normal 10 2 2 3 3 3 2 2" xfId="807"/>
    <cellStyle name="Normal 10 2 2 3 3 3 2 2 2" xfId="808"/>
    <cellStyle name="Normal 10 2 2 3 3 3 2 2 2 2" xfId="809"/>
    <cellStyle name="Normal 10 2 2 3 3 3 2 2 3" xfId="810"/>
    <cellStyle name="Normal 10 2 2 3 3 3 2 3" xfId="811"/>
    <cellStyle name="Normal 10 2 2 3 3 3 2 3 2" xfId="812"/>
    <cellStyle name="Normal 10 2 2 3 3 3 2 4" xfId="813"/>
    <cellStyle name="Normal 10 2 2 3 3 3 3" xfId="814"/>
    <cellStyle name="Normal 10 2 2 3 3 3 3 2" xfId="815"/>
    <cellStyle name="Normal 10 2 2 3 3 3 3 2 2" xfId="816"/>
    <cellStyle name="Normal 10 2 2 3 3 3 3 3" xfId="817"/>
    <cellStyle name="Normal 10 2 2 3 3 3 4" xfId="818"/>
    <cellStyle name="Normal 10 2 2 3 3 3 4 2" xfId="819"/>
    <cellStyle name="Normal 10 2 2 3 3 3 5" xfId="820"/>
    <cellStyle name="Normal 10 2 2 3 3 4" xfId="821"/>
    <cellStyle name="Normal 10 2 2 3 3 4 2" xfId="822"/>
    <cellStyle name="Normal 10 2 2 3 3 4 2 2" xfId="823"/>
    <cellStyle name="Normal 10 2 2 3 3 4 2 2 2" xfId="824"/>
    <cellStyle name="Normal 10 2 2 3 3 4 2 3" xfId="825"/>
    <cellStyle name="Normal 10 2 2 3 3 4 3" xfId="826"/>
    <cellStyle name="Normal 10 2 2 3 3 4 3 2" xfId="827"/>
    <cellStyle name="Normal 10 2 2 3 3 4 4" xfId="828"/>
    <cellStyle name="Normal 10 2 2 3 3 5" xfId="829"/>
    <cellStyle name="Normal 10 2 2 3 3 5 2" xfId="830"/>
    <cellStyle name="Normal 10 2 2 3 3 5 2 2" xfId="831"/>
    <cellStyle name="Normal 10 2 2 3 3 5 3" xfId="832"/>
    <cellStyle name="Normal 10 2 2 3 3 6" xfId="833"/>
    <cellStyle name="Normal 10 2 2 3 3 6 2" xfId="834"/>
    <cellStyle name="Normal 10 2 2 3 3 7" xfId="835"/>
    <cellStyle name="Normal 10 2 2 3 4" xfId="836"/>
    <cellStyle name="Normal 10 2 2 3 4 2" xfId="837"/>
    <cellStyle name="Normal 10 2 2 3 4 2 2" xfId="838"/>
    <cellStyle name="Normal 10 2 2 3 4 2 2 2" xfId="839"/>
    <cellStyle name="Normal 10 2 2 3 4 2 2 2 2" xfId="840"/>
    <cellStyle name="Normal 10 2 2 3 4 2 2 2 2 2" xfId="841"/>
    <cellStyle name="Normal 10 2 2 3 4 2 2 2 3" xfId="842"/>
    <cellStyle name="Normal 10 2 2 3 4 2 2 3" xfId="843"/>
    <cellStyle name="Normal 10 2 2 3 4 2 2 3 2" xfId="844"/>
    <cellStyle name="Normal 10 2 2 3 4 2 2 4" xfId="845"/>
    <cellStyle name="Normal 10 2 2 3 4 2 3" xfId="846"/>
    <cellStyle name="Normal 10 2 2 3 4 2 3 2" xfId="847"/>
    <cellStyle name="Normal 10 2 2 3 4 2 3 2 2" xfId="848"/>
    <cellStyle name="Normal 10 2 2 3 4 2 3 3" xfId="849"/>
    <cellStyle name="Normal 10 2 2 3 4 2 4" xfId="850"/>
    <cellStyle name="Normal 10 2 2 3 4 2 4 2" xfId="851"/>
    <cellStyle name="Normal 10 2 2 3 4 2 5" xfId="852"/>
    <cellStyle name="Normal 10 2 2 3 4 3" xfId="853"/>
    <cellStyle name="Normal 10 2 2 3 4 3 2" xfId="854"/>
    <cellStyle name="Normal 10 2 2 3 4 3 2 2" xfId="855"/>
    <cellStyle name="Normal 10 2 2 3 4 3 2 2 2" xfId="856"/>
    <cellStyle name="Normal 10 2 2 3 4 3 2 3" xfId="857"/>
    <cellStyle name="Normal 10 2 2 3 4 3 3" xfId="858"/>
    <cellStyle name="Normal 10 2 2 3 4 3 3 2" xfId="859"/>
    <cellStyle name="Normal 10 2 2 3 4 3 4" xfId="860"/>
    <cellStyle name="Normal 10 2 2 3 4 4" xfId="861"/>
    <cellStyle name="Normal 10 2 2 3 4 4 2" xfId="862"/>
    <cellStyle name="Normal 10 2 2 3 4 4 2 2" xfId="863"/>
    <cellStyle name="Normal 10 2 2 3 4 4 3" xfId="864"/>
    <cellStyle name="Normal 10 2 2 3 4 5" xfId="865"/>
    <cellStyle name="Normal 10 2 2 3 4 5 2" xfId="866"/>
    <cellStyle name="Normal 10 2 2 3 4 6" xfId="867"/>
    <cellStyle name="Normal 10 2 2 3 5" xfId="868"/>
    <cellStyle name="Normal 10 2 2 3 5 2" xfId="869"/>
    <cellStyle name="Normal 10 2 2 3 5 2 2" xfId="870"/>
    <cellStyle name="Normal 10 2 2 3 5 2 2 2" xfId="871"/>
    <cellStyle name="Normal 10 2 2 3 5 2 2 2 2" xfId="872"/>
    <cellStyle name="Normal 10 2 2 3 5 2 2 3" xfId="873"/>
    <cellStyle name="Normal 10 2 2 3 5 2 3" xfId="874"/>
    <cellStyle name="Normal 10 2 2 3 5 2 3 2" xfId="875"/>
    <cellStyle name="Normal 10 2 2 3 5 2 4" xfId="876"/>
    <cellStyle name="Normal 10 2 2 3 5 3" xfId="877"/>
    <cellStyle name="Normal 10 2 2 3 5 3 2" xfId="878"/>
    <cellStyle name="Normal 10 2 2 3 5 3 2 2" xfId="879"/>
    <cellStyle name="Normal 10 2 2 3 5 3 3" xfId="880"/>
    <cellStyle name="Normal 10 2 2 3 5 4" xfId="881"/>
    <cellStyle name="Normal 10 2 2 3 5 4 2" xfId="882"/>
    <cellStyle name="Normal 10 2 2 3 5 5" xfId="883"/>
    <cellStyle name="Normal 10 2 2 3 6" xfId="884"/>
    <cellStyle name="Normal 10 2 2 3 6 2" xfId="885"/>
    <cellStyle name="Normal 10 2 2 3 6 2 2" xfId="886"/>
    <cellStyle name="Normal 10 2 2 3 6 2 2 2" xfId="887"/>
    <cellStyle name="Normal 10 2 2 3 6 2 3" xfId="888"/>
    <cellStyle name="Normal 10 2 2 3 6 3" xfId="889"/>
    <cellStyle name="Normal 10 2 2 3 6 3 2" xfId="890"/>
    <cellStyle name="Normal 10 2 2 3 6 4" xfId="891"/>
    <cellStyle name="Normal 10 2 2 3 7" xfId="892"/>
    <cellStyle name="Normal 10 2 2 3 7 2" xfId="893"/>
    <cellStyle name="Normal 10 2 2 3 7 2 2" xfId="894"/>
    <cellStyle name="Normal 10 2 2 3 7 3" xfId="895"/>
    <cellStyle name="Normal 10 2 2 3 8" xfId="896"/>
    <cellStyle name="Normal 10 2 2 3 8 2" xfId="897"/>
    <cellStyle name="Normal 10 2 2 3 9" xfId="898"/>
    <cellStyle name="Normal 10 2 2 4" xfId="899"/>
    <cellStyle name="Normal 10 2 2 4 2" xfId="900"/>
    <cellStyle name="Normal 10 2 2 4 2 2" xfId="901"/>
    <cellStyle name="Normal 10 2 2 4 2 2 2" xfId="902"/>
    <cellStyle name="Normal 10 2 2 4 2 2 2 2" xfId="903"/>
    <cellStyle name="Normal 10 2 2 4 2 2 2 2 2" xfId="904"/>
    <cellStyle name="Normal 10 2 2 4 2 2 2 2 2 2" xfId="905"/>
    <cellStyle name="Normal 10 2 2 4 2 2 2 2 2 2 2" xfId="906"/>
    <cellStyle name="Normal 10 2 2 4 2 2 2 2 2 3" xfId="907"/>
    <cellStyle name="Normal 10 2 2 4 2 2 2 2 3" xfId="908"/>
    <cellStyle name="Normal 10 2 2 4 2 2 2 2 3 2" xfId="909"/>
    <cellStyle name="Normal 10 2 2 4 2 2 2 2 4" xfId="910"/>
    <cellStyle name="Normal 10 2 2 4 2 2 2 3" xfId="911"/>
    <cellStyle name="Normal 10 2 2 4 2 2 2 3 2" xfId="912"/>
    <cellStyle name="Normal 10 2 2 4 2 2 2 3 2 2" xfId="913"/>
    <cellStyle name="Normal 10 2 2 4 2 2 2 3 3" xfId="914"/>
    <cellStyle name="Normal 10 2 2 4 2 2 2 4" xfId="915"/>
    <cellStyle name="Normal 10 2 2 4 2 2 2 4 2" xfId="916"/>
    <cellStyle name="Normal 10 2 2 4 2 2 2 5" xfId="917"/>
    <cellStyle name="Normal 10 2 2 4 2 2 3" xfId="918"/>
    <cellStyle name="Normal 10 2 2 4 2 2 3 2" xfId="919"/>
    <cellStyle name="Normal 10 2 2 4 2 2 3 2 2" xfId="920"/>
    <cellStyle name="Normal 10 2 2 4 2 2 3 2 2 2" xfId="921"/>
    <cellStyle name="Normal 10 2 2 4 2 2 3 2 3" xfId="922"/>
    <cellStyle name="Normal 10 2 2 4 2 2 3 3" xfId="923"/>
    <cellStyle name="Normal 10 2 2 4 2 2 3 3 2" xfId="924"/>
    <cellStyle name="Normal 10 2 2 4 2 2 3 4" xfId="925"/>
    <cellStyle name="Normal 10 2 2 4 2 2 4" xfId="926"/>
    <cellStyle name="Normal 10 2 2 4 2 2 4 2" xfId="927"/>
    <cellStyle name="Normal 10 2 2 4 2 2 4 2 2" xfId="928"/>
    <cellStyle name="Normal 10 2 2 4 2 2 4 3" xfId="929"/>
    <cellStyle name="Normal 10 2 2 4 2 2 5" xfId="930"/>
    <cellStyle name="Normal 10 2 2 4 2 2 5 2" xfId="931"/>
    <cellStyle name="Normal 10 2 2 4 2 2 6" xfId="932"/>
    <cellStyle name="Normal 10 2 2 4 2 3" xfId="933"/>
    <cellStyle name="Normal 10 2 2 4 2 3 2" xfId="934"/>
    <cellStyle name="Normal 10 2 2 4 2 3 2 2" xfId="935"/>
    <cellStyle name="Normal 10 2 2 4 2 3 2 2 2" xfId="936"/>
    <cellStyle name="Normal 10 2 2 4 2 3 2 2 2 2" xfId="937"/>
    <cellStyle name="Normal 10 2 2 4 2 3 2 2 3" xfId="938"/>
    <cellStyle name="Normal 10 2 2 4 2 3 2 3" xfId="939"/>
    <cellStyle name="Normal 10 2 2 4 2 3 2 3 2" xfId="940"/>
    <cellStyle name="Normal 10 2 2 4 2 3 2 4" xfId="941"/>
    <cellStyle name="Normal 10 2 2 4 2 3 3" xfId="942"/>
    <cellStyle name="Normal 10 2 2 4 2 3 3 2" xfId="943"/>
    <cellStyle name="Normal 10 2 2 4 2 3 3 2 2" xfId="944"/>
    <cellStyle name="Normal 10 2 2 4 2 3 3 3" xfId="945"/>
    <cellStyle name="Normal 10 2 2 4 2 3 4" xfId="946"/>
    <cellStyle name="Normal 10 2 2 4 2 3 4 2" xfId="947"/>
    <cellStyle name="Normal 10 2 2 4 2 3 5" xfId="948"/>
    <cellStyle name="Normal 10 2 2 4 2 4" xfId="949"/>
    <cellStyle name="Normal 10 2 2 4 2 4 2" xfId="950"/>
    <cellStyle name="Normal 10 2 2 4 2 4 2 2" xfId="951"/>
    <cellStyle name="Normal 10 2 2 4 2 4 2 2 2" xfId="952"/>
    <cellStyle name="Normal 10 2 2 4 2 4 2 3" xfId="953"/>
    <cellStyle name="Normal 10 2 2 4 2 4 3" xfId="954"/>
    <cellStyle name="Normal 10 2 2 4 2 4 3 2" xfId="955"/>
    <cellStyle name="Normal 10 2 2 4 2 4 4" xfId="956"/>
    <cellStyle name="Normal 10 2 2 4 2 5" xfId="957"/>
    <cellStyle name="Normal 10 2 2 4 2 5 2" xfId="958"/>
    <cellStyle name="Normal 10 2 2 4 2 5 2 2" xfId="959"/>
    <cellStyle name="Normal 10 2 2 4 2 5 3" xfId="960"/>
    <cellStyle name="Normal 10 2 2 4 2 6" xfId="961"/>
    <cellStyle name="Normal 10 2 2 4 2 6 2" xfId="962"/>
    <cellStyle name="Normal 10 2 2 4 2 7" xfId="963"/>
    <cellStyle name="Normal 10 2 2 4 3" xfId="964"/>
    <cellStyle name="Normal 10 2 2 4 3 2" xfId="965"/>
    <cellStyle name="Normal 10 2 2 4 3 2 2" xfId="966"/>
    <cellStyle name="Normal 10 2 2 4 3 2 2 2" xfId="967"/>
    <cellStyle name="Normal 10 2 2 4 3 2 2 2 2" xfId="968"/>
    <cellStyle name="Normal 10 2 2 4 3 2 2 2 2 2" xfId="969"/>
    <cellStyle name="Normal 10 2 2 4 3 2 2 2 3" xfId="970"/>
    <cellStyle name="Normal 10 2 2 4 3 2 2 3" xfId="971"/>
    <cellStyle name="Normal 10 2 2 4 3 2 2 3 2" xfId="972"/>
    <cellStyle name="Normal 10 2 2 4 3 2 2 4" xfId="973"/>
    <cellStyle name="Normal 10 2 2 4 3 2 3" xfId="974"/>
    <cellStyle name="Normal 10 2 2 4 3 2 3 2" xfId="975"/>
    <cellStyle name="Normal 10 2 2 4 3 2 3 2 2" xfId="976"/>
    <cellStyle name="Normal 10 2 2 4 3 2 3 3" xfId="977"/>
    <cellStyle name="Normal 10 2 2 4 3 2 4" xfId="978"/>
    <cellStyle name="Normal 10 2 2 4 3 2 4 2" xfId="979"/>
    <cellStyle name="Normal 10 2 2 4 3 2 5" xfId="980"/>
    <cellStyle name="Normal 10 2 2 4 3 3" xfId="981"/>
    <cellStyle name="Normal 10 2 2 4 3 3 2" xfId="982"/>
    <cellStyle name="Normal 10 2 2 4 3 3 2 2" xfId="983"/>
    <cellStyle name="Normal 10 2 2 4 3 3 2 2 2" xfId="984"/>
    <cellStyle name="Normal 10 2 2 4 3 3 2 3" xfId="985"/>
    <cellStyle name="Normal 10 2 2 4 3 3 3" xfId="986"/>
    <cellStyle name="Normal 10 2 2 4 3 3 3 2" xfId="987"/>
    <cellStyle name="Normal 10 2 2 4 3 3 4" xfId="988"/>
    <cellStyle name="Normal 10 2 2 4 3 4" xfId="989"/>
    <cellStyle name="Normal 10 2 2 4 3 4 2" xfId="990"/>
    <cellStyle name="Normal 10 2 2 4 3 4 2 2" xfId="991"/>
    <cellStyle name="Normal 10 2 2 4 3 4 3" xfId="992"/>
    <cellStyle name="Normal 10 2 2 4 3 5" xfId="993"/>
    <cellStyle name="Normal 10 2 2 4 3 5 2" xfId="994"/>
    <cellStyle name="Normal 10 2 2 4 3 6" xfId="995"/>
    <cellStyle name="Normal 10 2 2 4 4" xfId="996"/>
    <cellStyle name="Normal 10 2 2 4 4 2" xfId="997"/>
    <cellStyle name="Normal 10 2 2 4 4 2 2" xfId="998"/>
    <cellStyle name="Normal 10 2 2 4 4 2 2 2" xfId="999"/>
    <cellStyle name="Normal 10 2 2 4 4 2 2 2 2" xfId="1000"/>
    <cellStyle name="Normal 10 2 2 4 4 2 2 3" xfId="1001"/>
    <cellStyle name="Normal 10 2 2 4 4 2 3" xfId="1002"/>
    <cellStyle name="Normal 10 2 2 4 4 2 3 2" xfId="1003"/>
    <cellStyle name="Normal 10 2 2 4 4 2 4" xfId="1004"/>
    <cellStyle name="Normal 10 2 2 4 4 3" xfId="1005"/>
    <cellStyle name="Normal 10 2 2 4 4 3 2" xfId="1006"/>
    <cellStyle name="Normal 10 2 2 4 4 3 2 2" xfId="1007"/>
    <cellStyle name="Normal 10 2 2 4 4 3 3" xfId="1008"/>
    <cellStyle name="Normal 10 2 2 4 4 4" xfId="1009"/>
    <cellStyle name="Normal 10 2 2 4 4 4 2" xfId="1010"/>
    <cellStyle name="Normal 10 2 2 4 4 5" xfId="1011"/>
    <cellStyle name="Normal 10 2 2 4 5" xfId="1012"/>
    <cellStyle name="Normal 10 2 2 4 5 2" xfId="1013"/>
    <cellStyle name="Normal 10 2 2 4 5 2 2" xfId="1014"/>
    <cellStyle name="Normal 10 2 2 4 5 2 2 2" xfId="1015"/>
    <cellStyle name="Normal 10 2 2 4 5 2 3" xfId="1016"/>
    <cellStyle name="Normal 10 2 2 4 5 3" xfId="1017"/>
    <cellStyle name="Normal 10 2 2 4 5 3 2" xfId="1018"/>
    <cellStyle name="Normal 10 2 2 4 5 4" xfId="1019"/>
    <cellStyle name="Normal 10 2 2 4 6" xfId="1020"/>
    <cellStyle name="Normal 10 2 2 4 6 2" xfId="1021"/>
    <cellStyle name="Normal 10 2 2 4 6 2 2" xfId="1022"/>
    <cellStyle name="Normal 10 2 2 4 6 3" xfId="1023"/>
    <cellStyle name="Normal 10 2 2 4 7" xfId="1024"/>
    <cellStyle name="Normal 10 2 2 4 7 2" xfId="1025"/>
    <cellStyle name="Normal 10 2 2 4 8" xfId="1026"/>
    <cellStyle name="Normal 10 2 2 5" xfId="1027"/>
    <cellStyle name="Normal 10 2 2 5 2" xfId="1028"/>
    <cellStyle name="Normal 10 2 2 5 2 2" xfId="1029"/>
    <cellStyle name="Normal 10 2 2 5 2 2 2" xfId="1030"/>
    <cellStyle name="Normal 10 2 2 5 2 2 2 2" xfId="1031"/>
    <cellStyle name="Normal 10 2 2 5 2 2 2 2 2" xfId="1032"/>
    <cellStyle name="Normal 10 2 2 5 2 2 2 2 2 2" xfId="1033"/>
    <cellStyle name="Normal 10 2 2 5 2 2 2 2 3" xfId="1034"/>
    <cellStyle name="Normal 10 2 2 5 2 2 2 3" xfId="1035"/>
    <cellStyle name="Normal 10 2 2 5 2 2 2 3 2" xfId="1036"/>
    <cellStyle name="Normal 10 2 2 5 2 2 2 4" xfId="1037"/>
    <cellStyle name="Normal 10 2 2 5 2 2 3" xfId="1038"/>
    <cellStyle name="Normal 10 2 2 5 2 2 3 2" xfId="1039"/>
    <cellStyle name="Normal 10 2 2 5 2 2 3 2 2" xfId="1040"/>
    <cellStyle name="Normal 10 2 2 5 2 2 3 3" xfId="1041"/>
    <cellStyle name="Normal 10 2 2 5 2 2 4" xfId="1042"/>
    <cellStyle name="Normal 10 2 2 5 2 2 4 2" xfId="1043"/>
    <cellStyle name="Normal 10 2 2 5 2 2 5" xfId="1044"/>
    <cellStyle name="Normal 10 2 2 5 2 3" xfId="1045"/>
    <cellStyle name="Normal 10 2 2 5 2 3 2" xfId="1046"/>
    <cellStyle name="Normal 10 2 2 5 2 3 2 2" xfId="1047"/>
    <cellStyle name="Normal 10 2 2 5 2 3 2 2 2" xfId="1048"/>
    <cellStyle name="Normal 10 2 2 5 2 3 2 3" xfId="1049"/>
    <cellStyle name="Normal 10 2 2 5 2 3 3" xfId="1050"/>
    <cellStyle name="Normal 10 2 2 5 2 3 3 2" xfId="1051"/>
    <cellStyle name="Normal 10 2 2 5 2 3 4" xfId="1052"/>
    <cellStyle name="Normal 10 2 2 5 2 4" xfId="1053"/>
    <cellStyle name="Normal 10 2 2 5 2 4 2" xfId="1054"/>
    <cellStyle name="Normal 10 2 2 5 2 4 2 2" xfId="1055"/>
    <cellStyle name="Normal 10 2 2 5 2 4 3" xfId="1056"/>
    <cellStyle name="Normal 10 2 2 5 2 5" xfId="1057"/>
    <cellStyle name="Normal 10 2 2 5 2 5 2" xfId="1058"/>
    <cellStyle name="Normal 10 2 2 5 2 6" xfId="1059"/>
    <cellStyle name="Normal 10 2 2 5 3" xfId="1060"/>
    <cellStyle name="Normal 10 2 2 5 3 2" xfId="1061"/>
    <cellStyle name="Normal 10 2 2 5 3 2 2" xfId="1062"/>
    <cellStyle name="Normal 10 2 2 5 3 2 2 2" xfId="1063"/>
    <cellStyle name="Normal 10 2 2 5 3 2 2 2 2" xfId="1064"/>
    <cellStyle name="Normal 10 2 2 5 3 2 2 3" xfId="1065"/>
    <cellStyle name="Normal 10 2 2 5 3 2 3" xfId="1066"/>
    <cellStyle name="Normal 10 2 2 5 3 2 3 2" xfId="1067"/>
    <cellStyle name="Normal 10 2 2 5 3 2 4" xfId="1068"/>
    <cellStyle name="Normal 10 2 2 5 3 3" xfId="1069"/>
    <cellStyle name="Normal 10 2 2 5 3 3 2" xfId="1070"/>
    <cellStyle name="Normal 10 2 2 5 3 3 2 2" xfId="1071"/>
    <cellStyle name="Normal 10 2 2 5 3 3 3" xfId="1072"/>
    <cellStyle name="Normal 10 2 2 5 3 4" xfId="1073"/>
    <cellStyle name="Normal 10 2 2 5 3 4 2" xfId="1074"/>
    <cellStyle name="Normal 10 2 2 5 3 5" xfId="1075"/>
    <cellStyle name="Normal 10 2 2 5 4" xfId="1076"/>
    <cellStyle name="Normal 10 2 2 5 4 2" xfId="1077"/>
    <cellStyle name="Normal 10 2 2 5 4 2 2" xfId="1078"/>
    <cellStyle name="Normal 10 2 2 5 4 2 2 2" xfId="1079"/>
    <cellStyle name="Normal 10 2 2 5 4 2 3" xfId="1080"/>
    <cellStyle name="Normal 10 2 2 5 4 3" xfId="1081"/>
    <cellStyle name="Normal 10 2 2 5 4 3 2" xfId="1082"/>
    <cellStyle name="Normal 10 2 2 5 4 4" xfId="1083"/>
    <cellStyle name="Normal 10 2 2 5 5" xfId="1084"/>
    <cellStyle name="Normal 10 2 2 5 5 2" xfId="1085"/>
    <cellStyle name="Normal 10 2 2 5 5 2 2" xfId="1086"/>
    <cellStyle name="Normal 10 2 2 5 5 3" xfId="1087"/>
    <cellStyle name="Normal 10 2 2 5 6" xfId="1088"/>
    <cellStyle name="Normal 10 2 2 5 6 2" xfId="1089"/>
    <cellStyle name="Normal 10 2 2 5 7" xfId="1090"/>
    <cellStyle name="Normal 10 2 2 6" xfId="1091"/>
    <cellStyle name="Normal 10 2 2 6 2" xfId="1092"/>
    <cellStyle name="Normal 10 2 2 6 2 2" xfId="1093"/>
    <cellStyle name="Normal 10 2 2 6 2 2 2" xfId="1094"/>
    <cellStyle name="Normal 10 2 2 6 2 2 2 2" xfId="1095"/>
    <cellStyle name="Normal 10 2 2 6 2 2 2 2 2" xfId="1096"/>
    <cellStyle name="Normal 10 2 2 6 2 2 2 3" xfId="1097"/>
    <cellStyle name="Normal 10 2 2 6 2 2 3" xfId="1098"/>
    <cellStyle name="Normal 10 2 2 6 2 2 3 2" xfId="1099"/>
    <cellStyle name="Normal 10 2 2 6 2 2 4" xfId="1100"/>
    <cellStyle name="Normal 10 2 2 6 2 3" xfId="1101"/>
    <cellStyle name="Normal 10 2 2 6 2 3 2" xfId="1102"/>
    <cellStyle name="Normal 10 2 2 6 2 3 2 2" xfId="1103"/>
    <cellStyle name="Normal 10 2 2 6 2 3 3" xfId="1104"/>
    <cellStyle name="Normal 10 2 2 6 2 4" xfId="1105"/>
    <cellStyle name="Normal 10 2 2 6 2 4 2" xfId="1106"/>
    <cellStyle name="Normal 10 2 2 6 2 5" xfId="1107"/>
    <cellStyle name="Normal 10 2 2 6 3" xfId="1108"/>
    <cellStyle name="Normal 10 2 2 6 3 2" xfId="1109"/>
    <cellStyle name="Normal 10 2 2 6 3 2 2" xfId="1110"/>
    <cellStyle name="Normal 10 2 2 6 3 2 2 2" xfId="1111"/>
    <cellStyle name="Normal 10 2 2 6 3 2 3" xfId="1112"/>
    <cellStyle name="Normal 10 2 2 6 3 3" xfId="1113"/>
    <cellStyle name="Normal 10 2 2 6 3 3 2" xfId="1114"/>
    <cellStyle name="Normal 10 2 2 6 3 4" xfId="1115"/>
    <cellStyle name="Normal 10 2 2 6 4" xfId="1116"/>
    <cellStyle name="Normal 10 2 2 6 4 2" xfId="1117"/>
    <cellStyle name="Normal 10 2 2 6 4 2 2" xfId="1118"/>
    <cellStyle name="Normal 10 2 2 6 4 3" xfId="1119"/>
    <cellStyle name="Normal 10 2 2 6 5" xfId="1120"/>
    <cellStyle name="Normal 10 2 2 6 5 2" xfId="1121"/>
    <cellStyle name="Normal 10 2 2 6 6" xfId="1122"/>
    <cellStyle name="Normal 10 2 2 7" xfId="1123"/>
    <cellStyle name="Normal 10 2 2 7 2" xfId="1124"/>
    <cellStyle name="Normal 10 2 2 7 2 2" xfId="1125"/>
    <cellStyle name="Normal 10 2 2 7 2 2 2" xfId="1126"/>
    <cellStyle name="Normal 10 2 2 7 2 2 2 2" xfId="1127"/>
    <cellStyle name="Normal 10 2 2 7 2 2 3" xfId="1128"/>
    <cellStyle name="Normal 10 2 2 7 2 3" xfId="1129"/>
    <cellStyle name="Normal 10 2 2 7 2 3 2" xfId="1130"/>
    <cellStyle name="Normal 10 2 2 7 2 4" xfId="1131"/>
    <cellStyle name="Normal 10 2 2 7 3" xfId="1132"/>
    <cellStyle name="Normal 10 2 2 7 3 2" xfId="1133"/>
    <cellStyle name="Normal 10 2 2 7 3 2 2" xfId="1134"/>
    <cellStyle name="Normal 10 2 2 7 3 3" xfId="1135"/>
    <cellStyle name="Normal 10 2 2 7 4" xfId="1136"/>
    <cellStyle name="Normal 10 2 2 7 4 2" xfId="1137"/>
    <cellStyle name="Normal 10 2 2 7 5" xfId="1138"/>
    <cellStyle name="Normal 10 2 2 8" xfId="1139"/>
    <cellStyle name="Normal 10 2 2 8 2" xfId="1140"/>
    <cellStyle name="Normal 10 2 2 8 2 2" xfId="1141"/>
    <cellStyle name="Normal 10 2 2 8 2 2 2" xfId="1142"/>
    <cellStyle name="Normal 10 2 2 8 2 3" xfId="1143"/>
    <cellStyle name="Normal 10 2 2 8 3" xfId="1144"/>
    <cellStyle name="Normal 10 2 2 8 3 2" xfId="1145"/>
    <cellStyle name="Normal 10 2 2 8 4" xfId="1146"/>
    <cellStyle name="Normal 10 2 2 9" xfId="1147"/>
    <cellStyle name="Normal 10 2 2 9 2" xfId="1148"/>
    <cellStyle name="Normal 10 2 2 9 2 2" xfId="1149"/>
    <cellStyle name="Normal 10 2 2 9 3" xfId="1150"/>
    <cellStyle name="Normal 10 2 3" xfId="1151"/>
    <cellStyle name="Normal 10 2 3 10" xfId="1152"/>
    <cellStyle name="Normal 10 2 3 2" xfId="1153"/>
    <cellStyle name="Normal 10 2 3 2 2" xfId="1154"/>
    <cellStyle name="Normal 10 2 3 2 2 2" xfId="1155"/>
    <cellStyle name="Normal 10 2 3 2 2 2 2" xfId="1156"/>
    <cellStyle name="Normal 10 2 3 2 2 2 2 2" xfId="1157"/>
    <cellStyle name="Normal 10 2 3 2 2 2 2 2 2" xfId="1158"/>
    <cellStyle name="Normal 10 2 3 2 2 2 2 2 2 2" xfId="1159"/>
    <cellStyle name="Normal 10 2 3 2 2 2 2 2 2 2 2" xfId="1160"/>
    <cellStyle name="Normal 10 2 3 2 2 2 2 2 2 2 2 2" xfId="1161"/>
    <cellStyle name="Normal 10 2 3 2 2 2 2 2 2 2 3" xfId="1162"/>
    <cellStyle name="Normal 10 2 3 2 2 2 2 2 2 3" xfId="1163"/>
    <cellStyle name="Normal 10 2 3 2 2 2 2 2 2 3 2" xfId="1164"/>
    <cellStyle name="Normal 10 2 3 2 2 2 2 2 2 4" xfId="1165"/>
    <cellStyle name="Normal 10 2 3 2 2 2 2 2 3" xfId="1166"/>
    <cellStyle name="Normal 10 2 3 2 2 2 2 2 3 2" xfId="1167"/>
    <cellStyle name="Normal 10 2 3 2 2 2 2 2 3 2 2" xfId="1168"/>
    <cellStyle name="Normal 10 2 3 2 2 2 2 2 3 3" xfId="1169"/>
    <cellStyle name="Normal 10 2 3 2 2 2 2 2 4" xfId="1170"/>
    <cellStyle name="Normal 10 2 3 2 2 2 2 2 4 2" xfId="1171"/>
    <cellStyle name="Normal 10 2 3 2 2 2 2 2 5" xfId="1172"/>
    <cellStyle name="Normal 10 2 3 2 2 2 2 3" xfId="1173"/>
    <cellStyle name="Normal 10 2 3 2 2 2 2 3 2" xfId="1174"/>
    <cellStyle name="Normal 10 2 3 2 2 2 2 3 2 2" xfId="1175"/>
    <cellStyle name="Normal 10 2 3 2 2 2 2 3 2 2 2" xfId="1176"/>
    <cellStyle name="Normal 10 2 3 2 2 2 2 3 2 3" xfId="1177"/>
    <cellStyle name="Normal 10 2 3 2 2 2 2 3 3" xfId="1178"/>
    <cellStyle name="Normal 10 2 3 2 2 2 2 3 3 2" xfId="1179"/>
    <cellStyle name="Normal 10 2 3 2 2 2 2 3 4" xfId="1180"/>
    <cellStyle name="Normal 10 2 3 2 2 2 2 4" xfId="1181"/>
    <cellStyle name="Normal 10 2 3 2 2 2 2 4 2" xfId="1182"/>
    <cellStyle name="Normal 10 2 3 2 2 2 2 4 2 2" xfId="1183"/>
    <cellStyle name="Normal 10 2 3 2 2 2 2 4 3" xfId="1184"/>
    <cellStyle name="Normal 10 2 3 2 2 2 2 5" xfId="1185"/>
    <cellStyle name="Normal 10 2 3 2 2 2 2 5 2" xfId="1186"/>
    <cellStyle name="Normal 10 2 3 2 2 2 2 6" xfId="1187"/>
    <cellStyle name="Normal 10 2 3 2 2 2 3" xfId="1188"/>
    <cellStyle name="Normal 10 2 3 2 2 2 3 2" xfId="1189"/>
    <cellStyle name="Normal 10 2 3 2 2 2 3 2 2" xfId="1190"/>
    <cellStyle name="Normal 10 2 3 2 2 2 3 2 2 2" xfId="1191"/>
    <cellStyle name="Normal 10 2 3 2 2 2 3 2 2 2 2" xfId="1192"/>
    <cellStyle name="Normal 10 2 3 2 2 2 3 2 2 3" xfId="1193"/>
    <cellStyle name="Normal 10 2 3 2 2 2 3 2 3" xfId="1194"/>
    <cellStyle name="Normal 10 2 3 2 2 2 3 2 3 2" xfId="1195"/>
    <cellStyle name="Normal 10 2 3 2 2 2 3 2 4" xfId="1196"/>
    <cellStyle name="Normal 10 2 3 2 2 2 3 3" xfId="1197"/>
    <cellStyle name="Normal 10 2 3 2 2 2 3 3 2" xfId="1198"/>
    <cellStyle name="Normal 10 2 3 2 2 2 3 3 2 2" xfId="1199"/>
    <cellStyle name="Normal 10 2 3 2 2 2 3 3 3" xfId="1200"/>
    <cellStyle name="Normal 10 2 3 2 2 2 3 4" xfId="1201"/>
    <cellStyle name="Normal 10 2 3 2 2 2 3 4 2" xfId="1202"/>
    <cellStyle name="Normal 10 2 3 2 2 2 3 5" xfId="1203"/>
    <cellStyle name="Normal 10 2 3 2 2 2 4" xfId="1204"/>
    <cellStyle name="Normal 10 2 3 2 2 2 4 2" xfId="1205"/>
    <cellStyle name="Normal 10 2 3 2 2 2 4 2 2" xfId="1206"/>
    <cellStyle name="Normal 10 2 3 2 2 2 4 2 2 2" xfId="1207"/>
    <cellStyle name="Normal 10 2 3 2 2 2 4 2 3" xfId="1208"/>
    <cellStyle name="Normal 10 2 3 2 2 2 4 3" xfId="1209"/>
    <cellStyle name="Normal 10 2 3 2 2 2 4 3 2" xfId="1210"/>
    <cellStyle name="Normal 10 2 3 2 2 2 4 4" xfId="1211"/>
    <cellStyle name="Normal 10 2 3 2 2 2 5" xfId="1212"/>
    <cellStyle name="Normal 10 2 3 2 2 2 5 2" xfId="1213"/>
    <cellStyle name="Normal 10 2 3 2 2 2 5 2 2" xfId="1214"/>
    <cellStyle name="Normal 10 2 3 2 2 2 5 3" xfId="1215"/>
    <cellStyle name="Normal 10 2 3 2 2 2 6" xfId="1216"/>
    <cellStyle name="Normal 10 2 3 2 2 2 6 2" xfId="1217"/>
    <cellStyle name="Normal 10 2 3 2 2 2 7" xfId="1218"/>
    <cellStyle name="Normal 10 2 3 2 2 3" xfId="1219"/>
    <cellStyle name="Normal 10 2 3 2 2 3 2" xfId="1220"/>
    <cellStyle name="Normal 10 2 3 2 2 3 2 2" xfId="1221"/>
    <cellStyle name="Normal 10 2 3 2 2 3 2 2 2" xfId="1222"/>
    <cellStyle name="Normal 10 2 3 2 2 3 2 2 2 2" xfId="1223"/>
    <cellStyle name="Normal 10 2 3 2 2 3 2 2 2 2 2" xfId="1224"/>
    <cellStyle name="Normal 10 2 3 2 2 3 2 2 2 3" xfId="1225"/>
    <cellStyle name="Normal 10 2 3 2 2 3 2 2 3" xfId="1226"/>
    <cellStyle name="Normal 10 2 3 2 2 3 2 2 3 2" xfId="1227"/>
    <cellStyle name="Normal 10 2 3 2 2 3 2 2 4" xfId="1228"/>
    <cellStyle name="Normal 10 2 3 2 2 3 2 3" xfId="1229"/>
    <cellStyle name="Normal 10 2 3 2 2 3 2 3 2" xfId="1230"/>
    <cellStyle name="Normal 10 2 3 2 2 3 2 3 2 2" xfId="1231"/>
    <cellStyle name="Normal 10 2 3 2 2 3 2 3 3" xfId="1232"/>
    <cellStyle name="Normal 10 2 3 2 2 3 2 4" xfId="1233"/>
    <cellStyle name="Normal 10 2 3 2 2 3 2 4 2" xfId="1234"/>
    <cellStyle name="Normal 10 2 3 2 2 3 2 5" xfId="1235"/>
    <cellStyle name="Normal 10 2 3 2 2 3 3" xfId="1236"/>
    <cellStyle name="Normal 10 2 3 2 2 3 3 2" xfId="1237"/>
    <cellStyle name="Normal 10 2 3 2 2 3 3 2 2" xfId="1238"/>
    <cellStyle name="Normal 10 2 3 2 2 3 3 2 2 2" xfId="1239"/>
    <cellStyle name="Normal 10 2 3 2 2 3 3 2 3" xfId="1240"/>
    <cellStyle name="Normal 10 2 3 2 2 3 3 3" xfId="1241"/>
    <cellStyle name="Normal 10 2 3 2 2 3 3 3 2" xfId="1242"/>
    <cellStyle name="Normal 10 2 3 2 2 3 3 4" xfId="1243"/>
    <cellStyle name="Normal 10 2 3 2 2 3 4" xfId="1244"/>
    <cellStyle name="Normal 10 2 3 2 2 3 4 2" xfId="1245"/>
    <cellStyle name="Normal 10 2 3 2 2 3 4 2 2" xfId="1246"/>
    <cellStyle name="Normal 10 2 3 2 2 3 4 3" xfId="1247"/>
    <cellStyle name="Normal 10 2 3 2 2 3 5" xfId="1248"/>
    <cellStyle name="Normal 10 2 3 2 2 3 5 2" xfId="1249"/>
    <cellStyle name="Normal 10 2 3 2 2 3 6" xfId="1250"/>
    <cellStyle name="Normal 10 2 3 2 2 4" xfId="1251"/>
    <cellStyle name="Normal 10 2 3 2 2 4 2" xfId="1252"/>
    <cellStyle name="Normal 10 2 3 2 2 4 2 2" xfId="1253"/>
    <cellStyle name="Normal 10 2 3 2 2 4 2 2 2" xfId="1254"/>
    <cellStyle name="Normal 10 2 3 2 2 4 2 2 2 2" xfId="1255"/>
    <cellStyle name="Normal 10 2 3 2 2 4 2 2 3" xfId="1256"/>
    <cellStyle name="Normal 10 2 3 2 2 4 2 3" xfId="1257"/>
    <cellStyle name="Normal 10 2 3 2 2 4 2 3 2" xfId="1258"/>
    <cellStyle name="Normal 10 2 3 2 2 4 2 4" xfId="1259"/>
    <cellStyle name="Normal 10 2 3 2 2 4 3" xfId="1260"/>
    <cellStyle name="Normal 10 2 3 2 2 4 3 2" xfId="1261"/>
    <cellStyle name="Normal 10 2 3 2 2 4 3 2 2" xfId="1262"/>
    <cellStyle name="Normal 10 2 3 2 2 4 3 3" xfId="1263"/>
    <cellStyle name="Normal 10 2 3 2 2 4 4" xfId="1264"/>
    <cellStyle name="Normal 10 2 3 2 2 4 4 2" xfId="1265"/>
    <cellStyle name="Normal 10 2 3 2 2 4 5" xfId="1266"/>
    <cellStyle name="Normal 10 2 3 2 2 5" xfId="1267"/>
    <cellStyle name="Normal 10 2 3 2 2 5 2" xfId="1268"/>
    <cellStyle name="Normal 10 2 3 2 2 5 2 2" xfId="1269"/>
    <cellStyle name="Normal 10 2 3 2 2 5 2 2 2" xfId="1270"/>
    <cellStyle name="Normal 10 2 3 2 2 5 2 3" xfId="1271"/>
    <cellStyle name="Normal 10 2 3 2 2 5 3" xfId="1272"/>
    <cellStyle name="Normal 10 2 3 2 2 5 3 2" xfId="1273"/>
    <cellStyle name="Normal 10 2 3 2 2 5 4" xfId="1274"/>
    <cellStyle name="Normal 10 2 3 2 2 6" xfId="1275"/>
    <cellStyle name="Normal 10 2 3 2 2 6 2" xfId="1276"/>
    <cellStyle name="Normal 10 2 3 2 2 6 2 2" xfId="1277"/>
    <cellStyle name="Normal 10 2 3 2 2 6 3" xfId="1278"/>
    <cellStyle name="Normal 10 2 3 2 2 7" xfId="1279"/>
    <cellStyle name="Normal 10 2 3 2 2 7 2" xfId="1280"/>
    <cellStyle name="Normal 10 2 3 2 2 8" xfId="1281"/>
    <cellStyle name="Normal 10 2 3 2 3" xfId="1282"/>
    <cellStyle name="Normal 10 2 3 2 3 2" xfId="1283"/>
    <cellStyle name="Normal 10 2 3 2 3 2 2" xfId="1284"/>
    <cellStyle name="Normal 10 2 3 2 3 2 2 2" xfId="1285"/>
    <cellStyle name="Normal 10 2 3 2 3 2 2 2 2" xfId="1286"/>
    <cellStyle name="Normal 10 2 3 2 3 2 2 2 2 2" xfId="1287"/>
    <cellStyle name="Normal 10 2 3 2 3 2 2 2 2 2 2" xfId="1288"/>
    <cellStyle name="Normal 10 2 3 2 3 2 2 2 2 3" xfId="1289"/>
    <cellStyle name="Normal 10 2 3 2 3 2 2 2 3" xfId="1290"/>
    <cellStyle name="Normal 10 2 3 2 3 2 2 2 3 2" xfId="1291"/>
    <cellStyle name="Normal 10 2 3 2 3 2 2 2 4" xfId="1292"/>
    <cellStyle name="Normal 10 2 3 2 3 2 2 3" xfId="1293"/>
    <cellStyle name="Normal 10 2 3 2 3 2 2 3 2" xfId="1294"/>
    <cellStyle name="Normal 10 2 3 2 3 2 2 3 2 2" xfId="1295"/>
    <cellStyle name="Normal 10 2 3 2 3 2 2 3 3" xfId="1296"/>
    <cellStyle name="Normal 10 2 3 2 3 2 2 4" xfId="1297"/>
    <cellStyle name="Normal 10 2 3 2 3 2 2 4 2" xfId="1298"/>
    <cellStyle name="Normal 10 2 3 2 3 2 2 5" xfId="1299"/>
    <cellStyle name="Normal 10 2 3 2 3 2 3" xfId="1300"/>
    <cellStyle name="Normal 10 2 3 2 3 2 3 2" xfId="1301"/>
    <cellStyle name="Normal 10 2 3 2 3 2 3 2 2" xfId="1302"/>
    <cellStyle name="Normal 10 2 3 2 3 2 3 2 2 2" xfId="1303"/>
    <cellStyle name="Normal 10 2 3 2 3 2 3 2 3" xfId="1304"/>
    <cellStyle name="Normal 10 2 3 2 3 2 3 3" xfId="1305"/>
    <cellStyle name="Normal 10 2 3 2 3 2 3 3 2" xfId="1306"/>
    <cellStyle name="Normal 10 2 3 2 3 2 3 4" xfId="1307"/>
    <cellStyle name="Normal 10 2 3 2 3 2 4" xfId="1308"/>
    <cellStyle name="Normal 10 2 3 2 3 2 4 2" xfId="1309"/>
    <cellStyle name="Normal 10 2 3 2 3 2 4 2 2" xfId="1310"/>
    <cellStyle name="Normal 10 2 3 2 3 2 4 3" xfId="1311"/>
    <cellStyle name="Normal 10 2 3 2 3 2 5" xfId="1312"/>
    <cellStyle name="Normal 10 2 3 2 3 2 5 2" xfId="1313"/>
    <cellStyle name="Normal 10 2 3 2 3 2 6" xfId="1314"/>
    <cellStyle name="Normal 10 2 3 2 3 3" xfId="1315"/>
    <cellStyle name="Normal 10 2 3 2 3 3 2" xfId="1316"/>
    <cellStyle name="Normal 10 2 3 2 3 3 2 2" xfId="1317"/>
    <cellStyle name="Normal 10 2 3 2 3 3 2 2 2" xfId="1318"/>
    <cellStyle name="Normal 10 2 3 2 3 3 2 2 2 2" xfId="1319"/>
    <cellStyle name="Normal 10 2 3 2 3 3 2 2 3" xfId="1320"/>
    <cellStyle name="Normal 10 2 3 2 3 3 2 3" xfId="1321"/>
    <cellStyle name="Normal 10 2 3 2 3 3 2 3 2" xfId="1322"/>
    <cellStyle name="Normal 10 2 3 2 3 3 2 4" xfId="1323"/>
    <cellStyle name="Normal 10 2 3 2 3 3 3" xfId="1324"/>
    <cellStyle name="Normal 10 2 3 2 3 3 3 2" xfId="1325"/>
    <cellStyle name="Normal 10 2 3 2 3 3 3 2 2" xfId="1326"/>
    <cellStyle name="Normal 10 2 3 2 3 3 3 3" xfId="1327"/>
    <cellStyle name="Normal 10 2 3 2 3 3 4" xfId="1328"/>
    <cellStyle name="Normal 10 2 3 2 3 3 4 2" xfId="1329"/>
    <cellStyle name="Normal 10 2 3 2 3 3 5" xfId="1330"/>
    <cellStyle name="Normal 10 2 3 2 3 4" xfId="1331"/>
    <cellStyle name="Normal 10 2 3 2 3 4 2" xfId="1332"/>
    <cellStyle name="Normal 10 2 3 2 3 4 2 2" xfId="1333"/>
    <cellStyle name="Normal 10 2 3 2 3 4 2 2 2" xfId="1334"/>
    <cellStyle name="Normal 10 2 3 2 3 4 2 3" xfId="1335"/>
    <cellStyle name="Normal 10 2 3 2 3 4 3" xfId="1336"/>
    <cellStyle name="Normal 10 2 3 2 3 4 3 2" xfId="1337"/>
    <cellStyle name="Normal 10 2 3 2 3 4 4" xfId="1338"/>
    <cellStyle name="Normal 10 2 3 2 3 5" xfId="1339"/>
    <cellStyle name="Normal 10 2 3 2 3 5 2" xfId="1340"/>
    <cellStyle name="Normal 10 2 3 2 3 5 2 2" xfId="1341"/>
    <cellStyle name="Normal 10 2 3 2 3 5 3" xfId="1342"/>
    <cellStyle name="Normal 10 2 3 2 3 6" xfId="1343"/>
    <cellStyle name="Normal 10 2 3 2 3 6 2" xfId="1344"/>
    <cellStyle name="Normal 10 2 3 2 3 7" xfId="1345"/>
    <cellStyle name="Normal 10 2 3 2 4" xfId="1346"/>
    <cellStyle name="Normal 10 2 3 2 4 2" xfId="1347"/>
    <cellStyle name="Normal 10 2 3 2 4 2 2" xfId="1348"/>
    <cellStyle name="Normal 10 2 3 2 4 2 2 2" xfId="1349"/>
    <cellStyle name="Normal 10 2 3 2 4 2 2 2 2" xfId="1350"/>
    <cellStyle name="Normal 10 2 3 2 4 2 2 2 2 2" xfId="1351"/>
    <cellStyle name="Normal 10 2 3 2 4 2 2 2 3" xfId="1352"/>
    <cellStyle name="Normal 10 2 3 2 4 2 2 3" xfId="1353"/>
    <cellStyle name="Normal 10 2 3 2 4 2 2 3 2" xfId="1354"/>
    <cellStyle name="Normal 10 2 3 2 4 2 2 4" xfId="1355"/>
    <cellStyle name="Normal 10 2 3 2 4 2 3" xfId="1356"/>
    <cellStyle name="Normal 10 2 3 2 4 2 3 2" xfId="1357"/>
    <cellStyle name="Normal 10 2 3 2 4 2 3 2 2" xfId="1358"/>
    <cellStyle name="Normal 10 2 3 2 4 2 3 3" xfId="1359"/>
    <cellStyle name="Normal 10 2 3 2 4 2 4" xfId="1360"/>
    <cellStyle name="Normal 10 2 3 2 4 2 4 2" xfId="1361"/>
    <cellStyle name="Normal 10 2 3 2 4 2 5" xfId="1362"/>
    <cellStyle name="Normal 10 2 3 2 4 3" xfId="1363"/>
    <cellStyle name="Normal 10 2 3 2 4 3 2" xfId="1364"/>
    <cellStyle name="Normal 10 2 3 2 4 3 2 2" xfId="1365"/>
    <cellStyle name="Normal 10 2 3 2 4 3 2 2 2" xfId="1366"/>
    <cellStyle name="Normal 10 2 3 2 4 3 2 3" xfId="1367"/>
    <cellStyle name="Normal 10 2 3 2 4 3 3" xfId="1368"/>
    <cellStyle name="Normal 10 2 3 2 4 3 3 2" xfId="1369"/>
    <cellStyle name="Normal 10 2 3 2 4 3 4" xfId="1370"/>
    <cellStyle name="Normal 10 2 3 2 4 4" xfId="1371"/>
    <cellStyle name="Normal 10 2 3 2 4 4 2" xfId="1372"/>
    <cellStyle name="Normal 10 2 3 2 4 4 2 2" xfId="1373"/>
    <cellStyle name="Normal 10 2 3 2 4 4 3" xfId="1374"/>
    <cellStyle name="Normal 10 2 3 2 4 5" xfId="1375"/>
    <cellStyle name="Normal 10 2 3 2 4 5 2" xfId="1376"/>
    <cellStyle name="Normal 10 2 3 2 4 6" xfId="1377"/>
    <cellStyle name="Normal 10 2 3 2 5" xfId="1378"/>
    <cellStyle name="Normal 10 2 3 2 5 2" xfId="1379"/>
    <cellStyle name="Normal 10 2 3 2 5 2 2" xfId="1380"/>
    <cellStyle name="Normal 10 2 3 2 5 2 2 2" xfId="1381"/>
    <cellStyle name="Normal 10 2 3 2 5 2 2 2 2" xfId="1382"/>
    <cellStyle name="Normal 10 2 3 2 5 2 2 3" xfId="1383"/>
    <cellStyle name="Normal 10 2 3 2 5 2 3" xfId="1384"/>
    <cellStyle name="Normal 10 2 3 2 5 2 3 2" xfId="1385"/>
    <cellStyle name="Normal 10 2 3 2 5 2 4" xfId="1386"/>
    <cellStyle name="Normal 10 2 3 2 5 3" xfId="1387"/>
    <cellStyle name="Normal 10 2 3 2 5 3 2" xfId="1388"/>
    <cellStyle name="Normal 10 2 3 2 5 3 2 2" xfId="1389"/>
    <cellStyle name="Normal 10 2 3 2 5 3 3" xfId="1390"/>
    <cellStyle name="Normal 10 2 3 2 5 4" xfId="1391"/>
    <cellStyle name="Normal 10 2 3 2 5 4 2" xfId="1392"/>
    <cellStyle name="Normal 10 2 3 2 5 5" xfId="1393"/>
    <cellStyle name="Normal 10 2 3 2 6" xfId="1394"/>
    <cellStyle name="Normal 10 2 3 2 6 2" xfId="1395"/>
    <cellStyle name="Normal 10 2 3 2 6 2 2" xfId="1396"/>
    <cellStyle name="Normal 10 2 3 2 6 2 2 2" xfId="1397"/>
    <cellStyle name="Normal 10 2 3 2 6 2 3" xfId="1398"/>
    <cellStyle name="Normal 10 2 3 2 6 3" xfId="1399"/>
    <cellStyle name="Normal 10 2 3 2 6 3 2" xfId="1400"/>
    <cellStyle name="Normal 10 2 3 2 6 4" xfId="1401"/>
    <cellStyle name="Normal 10 2 3 2 7" xfId="1402"/>
    <cellStyle name="Normal 10 2 3 2 7 2" xfId="1403"/>
    <cellStyle name="Normal 10 2 3 2 7 2 2" xfId="1404"/>
    <cellStyle name="Normal 10 2 3 2 7 3" xfId="1405"/>
    <cellStyle name="Normal 10 2 3 2 8" xfId="1406"/>
    <cellStyle name="Normal 10 2 3 2 8 2" xfId="1407"/>
    <cellStyle name="Normal 10 2 3 2 9" xfId="1408"/>
    <cellStyle name="Normal 10 2 3 3" xfId="1409"/>
    <cellStyle name="Normal 10 2 3 3 2" xfId="1410"/>
    <cellStyle name="Normal 10 2 3 3 2 2" xfId="1411"/>
    <cellStyle name="Normal 10 2 3 3 2 2 2" xfId="1412"/>
    <cellStyle name="Normal 10 2 3 3 2 2 2 2" xfId="1413"/>
    <cellStyle name="Normal 10 2 3 3 2 2 2 2 2" xfId="1414"/>
    <cellStyle name="Normal 10 2 3 3 2 2 2 2 2 2" xfId="1415"/>
    <cellStyle name="Normal 10 2 3 3 2 2 2 2 2 2 2" xfId="1416"/>
    <cellStyle name="Normal 10 2 3 3 2 2 2 2 2 3" xfId="1417"/>
    <cellStyle name="Normal 10 2 3 3 2 2 2 2 3" xfId="1418"/>
    <cellStyle name="Normal 10 2 3 3 2 2 2 2 3 2" xfId="1419"/>
    <cellStyle name="Normal 10 2 3 3 2 2 2 2 4" xfId="1420"/>
    <cellStyle name="Normal 10 2 3 3 2 2 2 3" xfId="1421"/>
    <cellStyle name="Normal 10 2 3 3 2 2 2 3 2" xfId="1422"/>
    <cellStyle name="Normal 10 2 3 3 2 2 2 3 2 2" xfId="1423"/>
    <cellStyle name="Normal 10 2 3 3 2 2 2 3 3" xfId="1424"/>
    <cellStyle name="Normal 10 2 3 3 2 2 2 4" xfId="1425"/>
    <cellStyle name="Normal 10 2 3 3 2 2 2 4 2" xfId="1426"/>
    <cellStyle name="Normal 10 2 3 3 2 2 2 5" xfId="1427"/>
    <cellStyle name="Normal 10 2 3 3 2 2 3" xfId="1428"/>
    <cellStyle name="Normal 10 2 3 3 2 2 3 2" xfId="1429"/>
    <cellStyle name="Normal 10 2 3 3 2 2 3 2 2" xfId="1430"/>
    <cellStyle name="Normal 10 2 3 3 2 2 3 2 2 2" xfId="1431"/>
    <cellStyle name="Normal 10 2 3 3 2 2 3 2 3" xfId="1432"/>
    <cellStyle name="Normal 10 2 3 3 2 2 3 3" xfId="1433"/>
    <cellStyle name="Normal 10 2 3 3 2 2 3 3 2" xfId="1434"/>
    <cellStyle name="Normal 10 2 3 3 2 2 3 4" xfId="1435"/>
    <cellStyle name="Normal 10 2 3 3 2 2 4" xfId="1436"/>
    <cellStyle name="Normal 10 2 3 3 2 2 4 2" xfId="1437"/>
    <cellStyle name="Normal 10 2 3 3 2 2 4 2 2" xfId="1438"/>
    <cellStyle name="Normal 10 2 3 3 2 2 4 3" xfId="1439"/>
    <cellStyle name="Normal 10 2 3 3 2 2 5" xfId="1440"/>
    <cellStyle name="Normal 10 2 3 3 2 2 5 2" xfId="1441"/>
    <cellStyle name="Normal 10 2 3 3 2 2 6" xfId="1442"/>
    <cellStyle name="Normal 10 2 3 3 2 3" xfId="1443"/>
    <cellStyle name="Normal 10 2 3 3 2 3 2" xfId="1444"/>
    <cellStyle name="Normal 10 2 3 3 2 3 2 2" xfId="1445"/>
    <cellStyle name="Normal 10 2 3 3 2 3 2 2 2" xfId="1446"/>
    <cellStyle name="Normal 10 2 3 3 2 3 2 2 2 2" xfId="1447"/>
    <cellStyle name="Normal 10 2 3 3 2 3 2 2 3" xfId="1448"/>
    <cellStyle name="Normal 10 2 3 3 2 3 2 3" xfId="1449"/>
    <cellStyle name="Normal 10 2 3 3 2 3 2 3 2" xfId="1450"/>
    <cellStyle name="Normal 10 2 3 3 2 3 2 4" xfId="1451"/>
    <cellStyle name="Normal 10 2 3 3 2 3 3" xfId="1452"/>
    <cellStyle name="Normal 10 2 3 3 2 3 3 2" xfId="1453"/>
    <cellStyle name="Normal 10 2 3 3 2 3 3 2 2" xfId="1454"/>
    <cellStyle name="Normal 10 2 3 3 2 3 3 3" xfId="1455"/>
    <cellStyle name="Normal 10 2 3 3 2 3 4" xfId="1456"/>
    <cellStyle name="Normal 10 2 3 3 2 3 4 2" xfId="1457"/>
    <cellStyle name="Normal 10 2 3 3 2 3 5" xfId="1458"/>
    <cellStyle name="Normal 10 2 3 3 2 4" xfId="1459"/>
    <cellStyle name="Normal 10 2 3 3 2 4 2" xfId="1460"/>
    <cellStyle name="Normal 10 2 3 3 2 4 2 2" xfId="1461"/>
    <cellStyle name="Normal 10 2 3 3 2 4 2 2 2" xfId="1462"/>
    <cellStyle name="Normal 10 2 3 3 2 4 2 3" xfId="1463"/>
    <cellStyle name="Normal 10 2 3 3 2 4 3" xfId="1464"/>
    <cellStyle name="Normal 10 2 3 3 2 4 3 2" xfId="1465"/>
    <cellStyle name="Normal 10 2 3 3 2 4 4" xfId="1466"/>
    <cellStyle name="Normal 10 2 3 3 2 5" xfId="1467"/>
    <cellStyle name="Normal 10 2 3 3 2 5 2" xfId="1468"/>
    <cellStyle name="Normal 10 2 3 3 2 5 2 2" xfId="1469"/>
    <cellStyle name="Normal 10 2 3 3 2 5 3" xfId="1470"/>
    <cellStyle name="Normal 10 2 3 3 2 6" xfId="1471"/>
    <cellStyle name="Normal 10 2 3 3 2 6 2" xfId="1472"/>
    <cellStyle name="Normal 10 2 3 3 2 7" xfId="1473"/>
    <cellStyle name="Normal 10 2 3 3 3" xfId="1474"/>
    <cellStyle name="Normal 10 2 3 3 3 2" xfId="1475"/>
    <cellStyle name="Normal 10 2 3 3 3 2 2" xfId="1476"/>
    <cellStyle name="Normal 10 2 3 3 3 2 2 2" xfId="1477"/>
    <cellStyle name="Normal 10 2 3 3 3 2 2 2 2" xfId="1478"/>
    <cellStyle name="Normal 10 2 3 3 3 2 2 2 2 2" xfId="1479"/>
    <cellStyle name="Normal 10 2 3 3 3 2 2 2 3" xfId="1480"/>
    <cellStyle name="Normal 10 2 3 3 3 2 2 3" xfId="1481"/>
    <cellStyle name="Normal 10 2 3 3 3 2 2 3 2" xfId="1482"/>
    <cellStyle name="Normal 10 2 3 3 3 2 2 4" xfId="1483"/>
    <cellStyle name="Normal 10 2 3 3 3 2 3" xfId="1484"/>
    <cellStyle name="Normal 10 2 3 3 3 2 3 2" xfId="1485"/>
    <cellStyle name="Normal 10 2 3 3 3 2 3 2 2" xfId="1486"/>
    <cellStyle name="Normal 10 2 3 3 3 2 3 3" xfId="1487"/>
    <cellStyle name="Normal 10 2 3 3 3 2 4" xfId="1488"/>
    <cellStyle name="Normal 10 2 3 3 3 2 4 2" xfId="1489"/>
    <cellStyle name="Normal 10 2 3 3 3 2 5" xfId="1490"/>
    <cellStyle name="Normal 10 2 3 3 3 3" xfId="1491"/>
    <cellStyle name="Normal 10 2 3 3 3 3 2" xfId="1492"/>
    <cellStyle name="Normal 10 2 3 3 3 3 2 2" xfId="1493"/>
    <cellStyle name="Normal 10 2 3 3 3 3 2 2 2" xfId="1494"/>
    <cellStyle name="Normal 10 2 3 3 3 3 2 3" xfId="1495"/>
    <cellStyle name="Normal 10 2 3 3 3 3 3" xfId="1496"/>
    <cellStyle name="Normal 10 2 3 3 3 3 3 2" xfId="1497"/>
    <cellStyle name="Normal 10 2 3 3 3 3 4" xfId="1498"/>
    <cellStyle name="Normal 10 2 3 3 3 4" xfId="1499"/>
    <cellStyle name="Normal 10 2 3 3 3 4 2" xfId="1500"/>
    <cellStyle name="Normal 10 2 3 3 3 4 2 2" xfId="1501"/>
    <cellStyle name="Normal 10 2 3 3 3 4 3" xfId="1502"/>
    <cellStyle name="Normal 10 2 3 3 3 5" xfId="1503"/>
    <cellStyle name="Normal 10 2 3 3 3 5 2" xfId="1504"/>
    <cellStyle name="Normal 10 2 3 3 3 6" xfId="1505"/>
    <cellStyle name="Normal 10 2 3 3 4" xfId="1506"/>
    <cellStyle name="Normal 10 2 3 3 4 2" xfId="1507"/>
    <cellStyle name="Normal 10 2 3 3 4 2 2" xfId="1508"/>
    <cellStyle name="Normal 10 2 3 3 4 2 2 2" xfId="1509"/>
    <cellStyle name="Normal 10 2 3 3 4 2 2 2 2" xfId="1510"/>
    <cellStyle name="Normal 10 2 3 3 4 2 2 3" xfId="1511"/>
    <cellStyle name="Normal 10 2 3 3 4 2 3" xfId="1512"/>
    <cellStyle name="Normal 10 2 3 3 4 2 3 2" xfId="1513"/>
    <cellStyle name="Normal 10 2 3 3 4 2 4" xfId="1514"/>
    <cellStyle name="Normal 10 2 3 3 4 3" xfId="1515"/>
    <cellStyle name="Normal 10 2 3 3 4 3 2" xfId="1516"/>
    <cellStyle name="Normal 10 2 3 3 4 3 2 2" xfId="1517"/>
    <cellStyle name="Normal 10 2 3 3 4 3 3" xfId="1518"/>
    <cellStyle name="Normal 10 2 3 3 4 4" xfId="1519"/>
    <cellStyle name="Normal 10 2 3 3 4 4 2" xfId="1520"/>
    <cellStyle name="Normal 10 2 3 3 4 5" xfId="1521"/>
    <cellStyle name="Normal 10 2 3 3 5" xfId="1522"/>
    <cellStyle name="Normal 10 2 3 3 5 2" xfId="1523"/>
    <cellStyle name="Normal 10 2 3 3 5 2 2" xfId="1524"/>
    <cellStyle name="Normal 10 2 3 3 5 2 2 2" xfId="1525"/>
    <cellStyle name="Normal 10 2 3 3 5 2 3" xfId="1526"/>
    <cellStyle name="Normal 10 2 3 3 5 3" xfId="1527"/>
    <cellStyle name="Normal 10 2 3 3 5 3 2" xfId="1528"/>
    <cellStyle name="Normal 10 2 3 3 5 4" xfId="1529"/>
    <cellStyle name="Normal 10 2 3 3 6" xfId="1530"/>
    <cellStyle name="Normal 10 2 3 3 6 2" xfId="1531"/>
    <cellStyle name="Normal 10 2 3 3 6 2 2" xfId="1532"/>
    <cellStyle name="Normal 10 2 3 3 6 3" xfId="1533"/>
    <cellStyle name="Normal 10 2 3 3 7" xfId="1534"/>
    <cellStyle name="Normal 10 2 3 3 7 2" xfId="1535"/>
    <cellStyle name="Normal 10 2 3 3 8" xfId="1536"/>
    <cellStyle name="Normal 10 2 3 4" xfId="1537"/>
    <cellStyle name="Normal 10 2 3 4 2" xfId="1538"/>
    <cellStyle name="Normal 10 2 3 4 2 2" xfId="1539"/>
    <cellStyle name="Normal 10 2 3 4 2 2 2" xfId="1540"/>
    <cellStyle name="Normal 10 2 3 4 2 2 2 2" xfId="1541"/>
    <cellStyle name="Normal 10 2 3 4 2 2 2 2 2" xfId="1542"/>
    <cellStyle name="Normal 10 2 3 4 2 2 2 2 2 2" xfId="1543"/>
    <cellStyle name="Normal 10 2 3 4 2 2 2 2 3" xfId="1544"/>
    <cellStyle name="Normal 10 2 3 4 2 2 2 3" xfId="1545"/>
    <cellStyle name="Normal 10 2 3 4 2 2 2 3 2" xfId="1546"/>
    <cellStyle name="Normal 10 2 3 4 2 2 2 4" xfId="1547"/>
    <cellStyle name="Normal 10 2 3 4 2 2 3" xfId="1548"/>
    <cellStyle name="Normal 10 2 3 4 2 2 3 2" xfId="1549"/>
    <cellStyle name="Normal 10 2 3 4 2 2 3 2 2" xfId="1550"/>
    <cellStyle name="Normal 10 2 3 4 2 2 3 3" xfId="1551"/>
    <cellStyle name="Normal 10 2 3 4 2 2 4" xfId="1552"/>
    <cellStyle name="Normal 10 2 3 4 2 2 4 2" xfId="1553"/>
    <cellStyle name="Normal 10 2 3 4 2 2 5" xfId="1554"/>
    <cellStyle name="Normal 10 2 3 4 2 3" xfId="1555"/>
    <cellStyle name="Normal 10 2 3 4 2 3 2" xfId="1556"/>
    <cellStyle name="Normal 10 2 3 4 2 3 2 2" xfId="1557"/>
    <cellStyle name="Normal 10 2 3 4 2 3 2 2 2" xfId="1558"/>
    <cellStyle name="Normal 10 2 3 4 2 3 2 3" xfId="1559"/>
    <cellStyle name="Normal 10 2 3 4 2 3 3" xfId="1560"/>
    <cellStyle name="Normal 10 2 3 4 2 3 3 2" xfId="1561"/>
    <cellStyle name="Normal 10 2 3 4 2 3 4" xfId="1562"/>
    <cellStyle name="Normal 10 2 3 4 2 4" xfId="1563"/>
    <cellStyle name="Normal 10 2 3 4 2 4 2" xfId="1564"/>
    <cellStyle name="Normal 10 2 3 4 2 4 2 2" xfId="1565"/>
    <cellStyle name="Normal 10 2 3 4 2 4 3" xfId="1566"/>
    <cellStyle name="Normal 10 2 3 4 2 5" xfId="1567"/>
    <cellStyle name="Normal 10 2 3 4 2 5 2" xfId="1568"/>
    <cellStyle name="Normal 10 2 3 4 2 6" xfId="1569"/>
    <cellStyle name="Normal 10 2 3 4 3" xfId="1570"/>
    <cellStyle name="Normal 10 2 3 4 3 2" xfId="1571"/>
    <cellStyle name="Normal 10 2 3 4 3 2 2" xfId="1572"/>
    <cellStyle name="Normal 10 2 3 4 3 2 2 2" xfId="1573"/>
    <cellStyle name="Normal 10 2 3 4 3 2 2 2 2" xfId="1574"/>
    <cellStyle name="Normal 10 2 3 4 3 2 2 3" xfId="1575"/>
    <cellStyle name="Normal 10 2 3 4 3 2 3" xfId="1576"/>
    <cellStyle name="Normal 10 2 3 4 3 2 3 2" xfId="1577"/>
    <cellStyle name="Normal 10 2 3 4 3 2 4" xfId="1578"/>
    <cellStyle name="Normal 10 2 3 4 3 3" xfId="1579"/>
    <cellStyle name="Normal 10 2 3 4 3 3 2" xfId="1580"/>
    <cellStyle name="Normal 10 2 3 4 3 3 2 2" xfId="1581"/>
    <cellStyle name="Normal 10 2 3 4 3 3 3" xfId="1582"/>
    <cellStyle name="Normal 10 2 3 4 3 4" xfId="1583"/>
    <cellStyle name="Normal 10 2 3 4 3 4 2" xfId="1584"/>
    <cellStyle name="Normal 10 2 3 4 3 5" xfId="1585"/>
    <cellStyle name="Normal 10 2 3 4 4" xfId="1586"/>
    <cellStyle name="Normal 10 2 3 4 4 2" xfId="1587"/>
    <cellStyle name="Normal 10 2 3 4 4 2 2" xfId="1588"/>
    <cellStyle name="Normal 10 2 3 4 4 2 2 2" xfId="1589"/>
    <cellStyle name="Normal 10 2 3 4 4 2 3" xfId="1590"/>
    <cellStyle name="Normal 10 2 3 4 4 3" xfId="1591"/>
    <cellStyle name="Normal 10 2 3 4 4 3 2" xfId="1592"/>
    <cellStyle name="Normal 10 2 3 4 4 4" xfId="1593"/>
    <cellStyle name="Normal 10 2 3 4 5" xfId="1594"/>
    <cellStyle name="Normal 10 2 3 4 5 2" xfId="1595"/>
    <cellStyle name="Normal 10 2 3 4 5 2 2" xfId="1596"/>
    <cellStyle name="Normal 10 2 3 4 5 3" xfId="1597"/>
    <cellStyle name="Normal 10 2 3 4 6" xfId="1598"/>
    <cellStyle name="Normal 10 2 3 4 6 2" xfId="1599"/>
    <cellStyle name="Normal 10 2 3 4 7" xfId="1600"/>
    <cellStyle name="Normal 10 2 3 5" xfId="1601"/>
    <cellStyle name="Normal 10 2 3 5 2" xfId="1602"/>
    <cellStyle name="Normal 10 2 3 5 2 2" xfId="1603"/>
    <cellStyle name="Normal 10 2 3 5 2 2 2" xfId="1604"/>
    <cellStyle name="Normal 10 2 3 5 2 2 2 2" xfId="1605"/>
    <cellStyle name="Normal 10 2 3 5 2 2 2 2 2" xfId="1606"/>
    <cellStyle name="Normal 10 2 3 5 2 2 2 3" xfId="1607"/>
    <cellStyle name="Normal 10 2 3 5 2 2 3" xfId="1608"/>
    <cellStyle name="Normal 10 2 3 5 2 2 3 2" xfId="1609"/>
    <cellStyle name="Normal 10 2 3 5 2 2 4" xfId="1610"/>
    <cellStyle name="Normal 10 2 3 5 2 3" xfId="1611"/>
    <cellStyle name="Normal 10 2 3 5 2 3 2" xfId="1612"/>
    <cellStyle name="Normal 10 2 3 5 2 3 2 2" xfId="1613"/>
    <cellStyle name="Normal 10 2 3 5 2 3 3" xfId="1614"/>
    <cellStyle name="Normal 10 2 3 5 2 4" xfId="1615"/>
    <cellStyle name="Normal 10 2 3 5 2 4 2" xfId="1616"/>
    <cellStyle name="Normal 10 2 3 5 2 5" xfId="1617"/>
    <cellStyle name="Normal 10 2 3 5 3" xfId="1618"/>
    <cellStyle name="Normal 10 2 3 5 3 2" xfId="1619"/>
    <cellStyle name="Normal 10 2 3 5 3 2 2" xfId="1620"/>
    <cellStyle name="Normal 10 2 3 5 3 2 2 2" xfId="1621"/>
    <cellStyle name="Normal 10 2 3 5 3 2 3" xfId="1622"/>
    <cellStyle name="Normal 10 2 3 5 3 3" xfId="1623"/>
    <cellStyle name="Normal 10 2 3 5 3 3 2" xfId="1624"/>
    <cellStyle name="Normal 10 2 3 5 3 4" xfId="1625"/>
    <cellStyle name="Normal 10 2 3 5 4" xfId="1626"/>
    <cellStyle name="Normal 10 2 3 5 4 2" xfId="1627"/>
    <cellStyle name="Normal 10 2 3 5 4 2 2" xfId="1628"/>
    <cellStyle name="Normal 10 2 3 5 4 3" xfId="1629"/>
    <cellStyle name="Normal 10 2 3 5 5" xfId="1630"/>
    <cellStyle name="Normal 10 2 3 5 5 2" xfId="1631"/>
    <cellStyle name="Normal 10 2 3 5 6" xfId="1632"/>
    <cellStyle name="Normal 10 2 3 6" xfId="1633"/>
    <cellStyle name="Normal 10 2 3 6 2" xfId="1634"/>
    <cellStyle name="Normal 10 2 3 6 2 2" xfId="1635"/>
    <cellStyle name="Normal 10 2 3 6 2 2 2" xfId="1636"/>
    <cellStyle name="Normal 10 2 3 6 2 2 2 2" xfId="1637"/>
    <cellStyle name="Normal 10 2 3 6 2 2 3" xfId="1638"/>
    <cellStyle name="Normal 10 2 3 6 2 3" xfId="1639"/>
    <cellStyle name="Normal 10 2 3 6 2 3 2" xfId="1640"/>
    <cellStyle name="Normal 10 2 3 6 2 4" xfId="1641"/>
    <cellStyle name="Normal 10 2 3 6 3" xfId="1642"/>
    <cellStyle name="Normal 10 2 3 6 3 2" xfId="1643"/>
    <cellStyle name="Normal 10 2 3 6 3 2 2" xfId="1644"/>
    <cellStyle name="Normal 10 2 3 6 3 3" xfId="1645"/>
    <cellStyle name="Normal 10 2 3 6 4" xfId="1646"/>
    <cellStyle name="Normal 10 2 3 6 4 2" xfId="1647"/>
    <cellStyle name="Normal 10 2 3 6 5" xfId="1648"/>
    <cellStyle name="Normal 10 2 3 7" xfId="1649"/>
    <cellStyle name="Normal 10 2 3 7 2" xfId="1650"/>
    <cellStyle name="Normal 10 2 3 7 2 2" xfId="1651"/>
    <cellStyle name="Normal 10 2 3 7 2 2 2" xfId="1652"/>
    <cellStyle name="Normal 10 2 3 7 2 3" xfId="1653"/>
    <cellStyle name="Normal 10 2 3 7 3" xfId="1654"/>
    <cellStyle name="Normal 10 2 3 7 3 2" xfId="1655"/>
    <cellStyle name="Normal 10 2 3 7 4" xfId="1656"/>
    <cellStyle name="Normal 10 2 3 8" xfId="1657"/>
    <cellStyle name="Normal 10 2 3 8 2" xfId="1658"/>
    <cellStyle name="Normal 10 2 3 8 2 2" xfId="1659"/>
    <cellStyle name="Normal 10 2 3 8 3" xfId="1660"/>
    <cellStyle name="Normal 10 2 3 9" xfId="1661"/>
    <cellStyle name="Normal 10 2 3 9 2" xfId="1662"/>
    <cellStyle name="Normal 10 2 4" xfId="1663"/>
    <cellStyle name="Normal 10 2 4 2" xfId="1664"/>
    <cellStyle name="Normal 10 2 4 2 2" xfId="1665"/>
    <cellStyle name="Normal 10 2 4 2 2 2" xfId="1666"/>
    <cellStyle name="Normal 10 2 4 2 2 2 2" xfId="1667"/>
    <cellStyle name="Normal 10 2 4 2 2 2 2 2" xfId="1668"/>
    <cellStyle name="Normal 10 2 4 2 2 2 2 2 2" xfId="1669"/>
    <cellStyle name="Normal 10 2 4 2 2 2 2 2 2 2" xfId="1670"/>
    <cellStyle name="Normal 10 2 4 2 2 2 2 2 2 2 2" xfId="1671"/>
    <cellStyle name="Normal 10 2 4 2 2 2 2 2 2 3" xfId="1672"/>
    <cellStyle name="Normal 10 2 4 2 2 2 2 2 3" xfId="1673"/>
    <cellStyle name="Normal 10 2 4 2 2 2 2 2 3 2" xfId="1674"/>
    <cellStyle name="Normal 10 2 4 2 2 2 2 2 4" xfId="1675"/>
    <cellStyle name="Normal 10 2 4 2 2 2 2 3" xfId="1676"/>
    <cellStyle name="Normal 10 2 4 2 2 2 2 3 2" xfId="1677"/>
    <cellStyle name="Normal 10 2 4 2 2 2 2 3 2 2" xfId="1678"/>
    <cellStyle name="Normal 10 2 4 2 2 2 2 3 3" xfId="1679"/>
    <cellStyle name="Normal 10 2 4 2 2 2 2 4" xfId="1680"/>
    <cellStyle name="Normal 10 2 4 2 2 2 2 4 2" xfId="1681"/>
    <cellStyle name="Normal 10 2 4 2 2 2 2 5" xfId="1682"/>
    <cellStyle name="Normal 10 2 4 2 2 2 3" xfId="1683"/>
    <cellStyle name="Normal 10 2 4 2 2 2 3 2" xfId="1684"/>
    <cellStyle name="Normal 10 2 4 2 2 2 3 2 2" xfId="1685"/>
    <cellStyle name="Normal 10 2 4 2 2 2 3 2 2 2" xfId="1686"/>
    <cellStyle name="Normal 10 2 4 2 2 2 3 2 3" xfId="1687"/>
    <cellStyle name="Normal 10 2 4 2 2 2 3 3" xfId="1688"/>
    <cellStyle name="Normal 10 2 4 2 2 2 3 3 2" xfId="1689"/>
    <cellStyle name="Normal 10 2 4 2 2 2 3 4" xfId="1690"/>
    <cellStyle name="Normal 10 2 4 2 2 2 4" xfId="1691"/>
    <cellStyle name="Normal 10 2 4 2 2 2 4 2" xfId="1692"/>
    <cellStyle name="Normal 10 2 4 2 2 2 4 2 2" xfId="1693"/>
    <cellStyle name="Normal 10 2 4 2 2 2 4 3" xfId="1694"/>
    <cellStyle name="Normal 10 2 4 2 2 2 5" xfId="1695"/>
    <cellStyle name="Normal 10 2 4 2 2 2 5 2" xfId="1696"/>
    <cellStyle name="Normal 10 2 4 2 2 2 6" xfId="1697"/>
    <cellStyle name="Normal 10 2 4 2 2 3" xfId="1698"/>
    <cellStyle name="Normal 10 2 4 2 2 3 2" xfId="1699"/>
    <cellStyle name="Normal 10 2 4 2 2 3 2 2" xfId="1700"/>
    <cellStyle name="Normal 10 2 4 2 2 3 2 2 2" xfId="1701"/>
    <cellStyle name="Normal 10 2 4 2 2 3 2 2 2 2" xfId="1702"/>
    <cellStyle name="Normal 10 2 4 2 2 3 2 2 3" xfId="1703"/>
    <cellStyle name="Normal 10 2 4 2 2 3 2 3" xfId="1704"/>
    <cellStyle name="Normal 10 2 4 2 2 3 2 3 2" xfId="1705"/>
    <cellStyle name="Normal 10 2 4 2 2 3 2 4" xfId="1706"/>
    <cellStyle name="Normal 10 2 4 2 2 3 3" xfId="1707"/>
    <cellStyle name="Normal 10 2 4 2 2 3 3 2" xfId="1708"/>
    <cellStyle name="Normal 10 2 4 2 2 3 3 2 2" xfId="1709"/>
    <cellStyle name="Normal 10 2 4 2 2 3 3 3" xfId="1710"/>
    <cellStyle name="Normal 10 2 4 2 2 3 4" xfId="1711"/>
    <cellStyle name="Normal 10 2 4 2 2 3 4 2" xfId="1712"/>
    <cellStyle name="Normal 10 2 4 2 2 3 5" xfId="1713"/>
    <cellStyle name="Normal 10 2 4 2 2 4" xfId="1714"/>
    <cellStyle name="Normal 10 2 4 2 2 4 2" xfId="1715"/>
    <cellStyle name="Normal 10 2 4 2 2 4 2 2" xfId="1716"/>
    <cellStyle name="Normal 10 2 4 2 2 4 2 2 2" xfId="1717"/>
    <cellStyle name="Normal 10 2 4 2 2 4 2 3" xfId="1718"/>
    <cellStyle name="Normal 10 2 4 2 2 4 3" xfId="1719"/>
    <cellStyle name="Normal 10 2 4 2 2 4 3 2" xfId="1720"/>
    <cellStyle name="Normal 10 2 4 2 2 4 4" xfId="1721"/>
    <cellStyle name="Normal 10 2 4 2 2 5" xfId="1722"/>
    <cellStyle name="Normal 10 2 4 2 2 5 2" xfId="1723"/>
    <cellStyle name="Normal 10 2 4 2 2 5 2 2" xfId="1724"/>
    <cellStyle name="Normal 10 2 4 2 2 5 3" xfId="1725"/>
    <cellStyle name="Normal 10 2 4 2 2 6" xfId="1726"/>
    <cellStyle name="Normal 10 2 4 2 2 6 2" xfId="1727"/>
    <cellStyle name="Normal 10 2 4 2 2 7" xfId="1728"/>
    <cellStyle name="Normal 10 2 4 2 3" xfId="1729"/>
    <cellStyle name="Normal 10 2 4 2 3 2" xfId="1730"/>
    <cellStyle name="Normal 10 2 4 2 3 2 2" xfId="1731"/>
    <cellStyle name="Normal 10 2 4 2 3 2 2 2" xfId="1732"/>
    <cellStyle name="Normal 10 2 4 2 3 2 2 2 2" xfId="1733"/>
    <cellStyle name="Normal 10 2 4 2 3 2 2 2 2 2" xfId="1734"/>
    <cellStyle name="Normal 10 2 4 2 3 2 2 2 3" xfId="1735"/>
    <cellStyle name="Normal 10 2 4 2 3 2 2 3" xfId="1736"/>
    <cellStyle name="Normal 10 2 4 2 3 2 2 3 2" xfId="1737"/>
    <cellStyle name="Normal 10 2 4 2 3 2 2 4" xfId="1738"/>
    <cellStyle name="Normal 10 2 4 2 3 2 3" xfId="1739"/>
    <cellStyle name="Normal 10 2 4 2 3 2 3 2" xfId="1740"/>
    <cellStyle name="Normal 10 2 4 2 3 2 3 2 2" xfId="1741"/>
    <cellStyle name="Normal 10 2 4 2 3 2 3 3" xfId="1742"/>
    <cellStyle name="Normal 10 2 4 2 3 2 4" xfId="1743"/>
    <cellStyle name="Normal 10 2 4 2 3 2 4 2" xfId="1744"/>
    <cellStyle name="Normal 10 2 4 2 3 2 5" xfId="1745"/>
    <cellStyle name="Normal 10 2 4 2 3 3" xfId="1746"/>
    <cellStyle name="Normal 10 2 4 2 3 3 2" xfId="1747"/>
    <cellStyle name="Normal 10 2 4 2 3 3 2 2" xfId="1748"/>
    <cellStyle name="Normal 10 2 4 2 3 3 2 2 2" xfId="1749"/>
    <cellStyle name="Normal 10 2 4 2 3 3 2 3" xfId="1750"/>
    <cellStyle name="Normal 10 2 4 2 3 3 3" xfId="1751"/>
    <cellStyle name="Normal 10 2 4 2 3 3 3 2" xfId="1752"/>
    <cellStyle name="Normal 10 2 4 2 3 3 4" xfId="1753"/>
    <cellStyle name="Normal 10 2 4 2 3 4" xfId="1754"/>
    <cellStyle name="Normal 10 2 4 2 3 4 2" xfId="1755"/>
    <cellStyle name="Normal 10 2 4 2 3 4 2 2" xfId="1756"/>
    <cellStyle name="Normal 10 2 4 2 3 4 3" xfId="1757"/>
    <cellStyle name="Normal 10 2 4 2 3 5" xfId="1758"/>
    <cellStyle name="Normal 10 2 4 2 3 5 2" xfId="1759"/>
    <cellStyle name="Normal 10 2 4 2 3 6" xfId="1760"/>
    <cellStyle name="Normal 10 2 4 2 4" xfId="1761"/>
    <cellStyle name="Normal 10 2 4 2 4 2" xfId="1762"/>
    <cellStyle name="Normal 10 2 4 2 4 2 2" xfId="1763"/>
    <cellStyle name="Normal 10 2 4 2 4 2 2 2" xfId="1764"/>
    <cellStyle name="Normal 10 2 4 2 4 2 2 2 2" xfId="1765"/>
    <cellStyle name="Normal 10 2 4 2 4 2 2 3" xfId="1766"/>
    <cellStyle name="Normal 10 2 4 2 4 2 3" xfId="1767"/>
    <cellStyle name="Normal 10 2 4 2 4 2 3 2" xfId="1768"/>
    <cellStyle name="Normal 10 2 4 2 4 2 4" xfId="1769"/>
    <cellStyle name="Normal 10 2 4 2 4 3" xfId="1770"/>
    <cellStyle name="Normal 10 2 4 2 4 3 2" xfId="1771"/>
    <cellStyle name="Normal 10 2 4 2 4 3 2 2" xfId="1772"/>
    <cellStyle name="Normal 10 2 4 2 4 3 3" xfId="1773"/>
    <cellStyle name="Normal 10 2 4 2 4 4" xfId="1774"/>
    <cellStyle name="Normal 10 2 4 2 4 4 2" xfId="1775"/>
    <cellStyle name="Normal 10 2 4 2 4 5" xfId="1776"/>
    <cellStyle name="Normal 10 2 4 2 5" xfId="1777"/>
    <cellStyle name="Normal 10 2 4 2 5 2" xfId="1778"/>
    <cellStyle name="Normal 10 2 4 2 5 2 2" xfId="1779"/>
    <cellStyle name="Normal 10 2 4 2 5 2 2 2" xfId="1780"/>
    <cellStyle name="Normal 10 2 4 2 5 2 3" xfId="1781"/>
    <cellStyle name="Normal 10 2 4 2 5 3" xfId="1782"/>
    <cellStyle name="Normal 10 2 4 2 5 3 2" xfId="1783"/>
    <cellStyle name="Normal 10 2 4 2 5 4" xfId="1784"/>
    <cellStyle name="Normal 10 2 4 2 6" xfId="1785"/>
    <cellStyle name="Normal 10 2 4 2 6 2" xfId="1786"/>
    <cellStyle name="Normal 10 2 4 2 6 2 2" xfId="1787"/>
    <cellStyle name="Normal 10 2 4 2 6 3" xfId="1788"/>
    <cellStyle name="Normal 10 2 4 2 7" xfId="1789"/>
    <cellStyle name="Normal 10 2 4 2 7 2" xfId="1790"/>
    <cellStyle name="Normal 10 2 4 2 8" xfId="1791"/>
    <cellStyle name="Normal 10 2 4 3" xfId="1792"/>
    <cellStyle name="Normal 10 2 4 3 2" xfId="1793"/>
    <cellStyle name="Normal 10 2 4 3 2 2" xfId="1794"/>
    <cellStyle name="Normal 10 2 4 3 2 2 2" xfId="1795"/>
    <cellStyle name="Normal 10 2 4 3 2 2 2 2" xfId="1796"/>
    <cellStyle name="Normal 10 2 4 3 2 2 2 2 2" xfId="1797"/>
    <cellStyle name="Normal 10 2 4 3 2 2 2 2 2 2" xfId="1798"/>
    <cellStyle name="Normal 10 2 4 3 2 2 2 2 3" xfId="1799"/>
    <cellStyle name="Normal 10 2 4 3 2 2 2 3" xfId="1800"/>
    <cellStyle name="Normal 10 2 4 3 2 2 2 3 2" xfId="1801"/>
    <cellStyle name="Normal 10 2 4 3 2 2 2 4" xfId="1802"/>
    <cellStyle name="Normal 10 2 4 3 2 2 3" xfId="1803"/>
    <cellStyle name="Normal 10 2 4 3 2 2 3 2" xfId="1804"/>
    <cellStyle name="Normal 10 2 4 3 2 2 3 2 2" xfId="1805"/>
    <cellStyle name="Normal 10 2 4 3 2 2 3 3" xfId="1806"/>
    <cellStyle name="Normal 10 2 4 3 2 2 4" xfId="1807"/>
    <cellStyle name="Normal 10 2 4 3 2 2 4 2" xfId="1808"/>
    <cellStyle name="Normal 10 2 4 3 2 2 5" xfId="1809"/>
    <cellStyle name="Normal 10 2 4 3 2 3" xfId="1810"/>
    <cellStyle name="Normal 10 2 4 3 2 3 2" xfId="1811"/>
    <cellStyle name="Normal 10 2 4 3 2 3 2 2" xfId="1812"/>
    <cellStyle name="Normal 10 2 4 3 2 3 2 2 2" xfId="1813"/>
    <cellStyle name="Normal 10 2 4 3 2 3 2 3" xfId="1814"/>
    <cellStyle name="Normal 10 2 4 3 2 3 3" xfId="1815"/>
    <cellStyle name="Normal 10 2 4 3 2 3 3 2" xfId="1816"/>
    <cellStyle name="Normal 10 2 4 3 2 3 4" xfId="1817"/>
    <cellStyle name="Normal 10 2 4 3 2 4" xfId="1818"/>
    <cellStyle name="Normal 10 2 4 3 2 4 2" xfId="1819"/>
    <cellStyle name="Normal 10 2 4 3 2 4 2 2" xfId="1820"/>
    <cellStyle name="Normal 10 2 4 3 2 4 3" xfId="1821"/>
    <cellStyle name="Normal 10 2 4 3 2 5" xfId="1822"/>
    <cellStyle name="Normal 10 2 4 3 2 5 2" xfId="1823"/>
    <cellStyle name="Normal 10 2 4 3 2 6" xfId="1824"/>
    <cellStyle name="Normal 10 2 4 3 3" xfId="1825"/>
    <cellStyle name="Normal 10 2 4 3 3 2" xfId="1826"/>
    <cellStyle name="Normal 10 2 4 3 3 2 2" xfId="1827"/>
    <cellStyle name="Normal 10 2 4 3 3 2 2 2" xfId="1828"/>
    <cellStyle name="Normal 10 2 4 3 3 2 2 2 2" xfId="1829"/>
    <cellStyle name="Normal 10 2 4 3 3 2 2 3" xfId="1830"/>
    <cellStyle name="Normal 10 2 4 3 3 2 3" xfId="1831"/>
    <cellStyle name="Normal 10 2 4 3 3 2 3 2" xfId="1832"/>
    <cellStyle name="Normal 10 2 4 3 3 2 4" xfId="1833"/>
    <cellStyle name="Normal 10 2 4 3 3 3" xfId="1834"/>
    <cellStyle name="Normal 10 2 4 3 3 3 2" xfId="1835"/>
    <cellStyle name="Normal 10 2 4 3 3 3 2 2" xfId="1836"/>
    <cellStyle name="Normal 10 2 4 3 3 3 3" xfId="1837"/>
    <cellStyle name="Normal 10 2 4 3 3 4" xfId="1838"/>
    <cellStyle name="Normal 10 2 4 3 3 4 2" xfId="1839"/>
    <cellStyle name="Normal 10 2 4 3 3 5" xfId="1840"/>
    <cellStyle name="Normal 10 2 4 3 4" xfId="1841"/>
    <cellStyle name="Normal 10 2 4 3 4 2" xfId="1842"/>
    <cellStyle name="Normal 10 2 4 3 4 2 2" xfId="1843"/>
    <cellStyle name="Normal 10 2 4 3 4 2 2 2" xfId="1844"/>
    <cellStyle name="Normal 10 2 4 3 4 2 3" xfId="1845"/>
    <cellStyle name="Normal 10 2 4 3 4 3" xfId="1846"/>
    <cellStyle name="Normal 10 2 4 3 4 3 2" xfId="1847"/>
    <cellStyle name="Normal 10 2 4 3 4 4" xfId="1848"/>
    <cellStyle name="Normal 10 2 4 3 5" xfId="1849"/>
    <cellStyle name="Normal 10 2 4 3 5 2" xfId="1850"/>
    <cellStyle name="Normal 10 2 4 3 5 2 2" xfId="1851"/>
    <cellStyle name="Normal 10 2 4 3 5 3" xfId="1852"/>
    <cellStyle name="Normal 10 2 4 3 6" xfId="1853"/>
    <cellStyle name="Normal 10 2 4 3 6 2" xfId="1854"/>
    <cellStyle name="Normal 10 2 4 3 7" xfId="1855"/>
    <cellStyle name="Normal 10 2 4 4" xfId="1856"/>
    <cellStyle name="Normal 10 2 4 4 2" xfId="1857"/>
    <cellStyle name="Normal 10 2 4 4 2 2" xfId="1858"/>
    <cellStyle name="Normal 10 2 4 4 2 2 2" xfId="1859"/>
    <cellStyle name="Normal 10 2 4 4 2 2 2 2" xfId="1860"/>
    <cellStyle name="Normal 10 2 4 4 2 2 2 2 2" xfId="1861"/>
    <cellStyle name="Normal 10 2 4 4 2 2 2 3" xfId="1862"/>
    <cellStyle name="Normal 10 2 4 4 2 2 3" xfId="1863"/>
    <cellStyle name="Normal 10 2 4 4 2 2 3 2" xfId="1864"/>
    <cellStyle name="Normal 10 2 4 4 2 2 4" xfId="1865"/>
    <cellStyle name="Normal 10 2 4 4 2 3" xfId="1866"/>
    <cellStyle name="Normal 10 2 4 4 2 3 2" xfId="1867"/>
    <cellStyle name="Normal 10 2 4 4 2 3 2 2" xfId="1868"/>
    <cellStyle name="Normal 10 2 4 4 2 3 3" xfId="1869"/>
    <cellStyle name="Normal 10 2 4 4 2 4" xfId="1870"/>
    <cellStyle name="Normal 10 2 4 4 2 4 2" xfId="1871"/>
    <cellStyle name="Normal 10 2 4 4 2 5" xfId="1872"/>
    <cellStyle name="Normal 10 2 4 4 3" xfId="1873"/>
    <cellStyle name="Normal 10 2 4 4 3 2" xfId="1874"/>
    <cellStyle name="Normal 10 2 4 4 3 2 2" xfId="1875"/>
    <cellStyle name="Normal 10 2 4 4 3 2 2 2" xfId="1876"/>
    <cellStyle name="Normal 10 2 4 4 3 2 3" xfId="1877"/>
    <cellStyle name="Normal 10 2 4 4 3 3" xfId="1878"/>
    <cellStyle name="Normal 10 2 4 4 3 3 2" xfId="1879"/>
    <cellStyle name="Normal 10 2 4 4 3 4" xfId="1880"/>
    <cellStyle name="Normal 10 2 4 4 4" xfId="1881"/>
    <cellStyle name="Normal 10 2 4 4 4 2" xfId="1882"/>
    <cellStyle name="Normal 10 2 4 4 4 2 2" xfId="1883"/>
    <cellStyle name="Normal 10 2 4 4 4 3" xfId="1884"/>
    <cellStyle name="Normal 10 2 4 4 5" xfId="1885"/>
    <cellStyle name="Normal 10 2 4 4 5 2" xfId="1886"/>
    <cellStyle name="Normal 10 2 4 4 6" xfId="1887"/>
    <cellStyle name="Normal 10 2 4 5" xfId="1888"/>
    <cellStyle name="Normal 10 2 4 5 2" xfId="1889"/>
    <cellStyle name="Normal 10 2 4 5 2 2" xfId="1890"/>
    <cellStyle name="Normal 10 2 4 5 2 2 2" xfId="1891"/>
    <cellStyle name="Normal 10 2 4 5 2 2 2 2" xfId="1892"/>
    <cellStyle name="Normal 10 2 4 5 2 2 3" xfId="1893"/>
    <cellStyle name="Normal 10 2 4 5 2 3" xfId="1894"/>
    <cellStyle name="Normal 10 2 4 5 2 3 2" xfId="1895"/>
    <cellStyle name="Normal 10 2 4 5 2 4" xfId="1896"/>
    <cellStyle name="Normal 10 2 4 5 3" xfId="1897"/>
    <cellStyle name="Normal 10 2 4 5 3 2" xfId="1898"/>
    <cellStyle name="Normal 10 2 4 5 3 2 2" xfId="1899"/>
    <cellStyle name="Normal 10 2 4 5 3 3" xfId="1900"/>
    <cellStyle name="Normal 10 2 4 5 4" xfId="1901"/>
    <cellStyle name="Normal 10 2 4 5 4 2" xfId="1902"/>
    <cellStyle name="Normal 10 2 4 5 5" xfId="1903"/>
    <cellStyle name="Normal 10 2 4 6" xfId="1904"/>
    <cellStyle name="Normal 10 2 4 6 2" xfId="1905"/>
    <cellStyle name="Normal 10 2 4 6 2 2" xfId="1906"/>
    <cellStyle name="Normal 10 2 4 6 2 2 2" xfId="1907"/>
    <cellStyle name="Normal 10 2 4 6 2 3" xfId="1908"/>
    <cellStyle name="Normal 10 2 4 6 3" xfId="1909"/>
    <cellStyle name="Normal 10 2 4 6 3 2" xfId="1910"/>
    <cellStyle name="Normal 10 2 4 6 4" xfId="1911"/>
    <cellStyle name="Normal 10 2 4 7" xfId="1912"/>
    <cellStyle name="Normal 10 2 4 7 2" xfId="1913"/>
    <cellStyle name="Normal 10 2 4 7 2 2" xfId="1914"/>
    <cellStyle name="Normal 10 2 4 7 3" xfId="1915"/>
    <cellStyle name="Normal 10 2 4 8" xfId="1916"/>
    <cellStyle name="Normal 10 2 4 8 2" xfId="1917"/>
    <cellStyle name="Normal 10 2 4 9" xfId="1918"/>
    <cellStyle name="Normal 10 2 5" xfId="1919"/>
    <cellStyle name="Normal 10 2 5 2" xfId="1920"/>
    <cellStyle name="Normal 10 2 5 2 2" xfId="1921"/>
    <cellStyle name="Normal 10 2 5 2 2 2" xfId="1922"/>
    <cellStyle name="Normal 10 2 5 2 2 2 2" xfId="1923"/>
    <cellStyle name="Normal 10 2 5 2 2 2 2 2" xfId="1924"/>
    <cellStyle name="Normal 10 2 5 2 2 2 2 2 2" xfId="1925"/>
    <cellStyle name="Normal 10 2 5 2 2 2 2 2 2 2" xfId="1926"/>
    <cellStyle name="Normal 10 2 5 2 2 2 2 2 3" xfId="1927"/>
    <cellStyle name="Normal 10 2 5 2 2 2 2 3" xfId="1928"/>
    <cellStyle name="Normal 10 2 5 2 2 2 2 3 2" xfId="1929"/>
    <cellStyle name="Normal 10 2 5 2 2 2 2 4" xfId="1930"/>
    <cellStyle name="Normal 10 2 5 2 2 2 3" xfId="1931"/>
    <cellStyle name="Normal 10 2 5 2 2 2 3 2" xfId="1932"/>
    <cellStyle name="Normal 10 2 5 2 2 2 3 2 2" xfId="1933"/>
    <cellStyle name="Normal 10 2 5 2 2 2 3 3" xfId="1934"/>
    <cellStyle name="Normal 10 2 5 2 2 2 4" xfId="1935"/>
    <cellStyle name="Normal 10 2 5 2 2 2 4 2" xfId="1936"/>
    <cellStyle name="Normal 10 2 5 2 2 2 5" xfId="1937"/>
    <cellStyle name="Normal 10 2 5 2 2 3" xfId="1938"/>
    <cellStyle name="Normal 10 2 5 2 2 3 2" xfId="1939"/>
    <cellStyle name="Normal 10 2 5 2 2 3 2 2" xfId="1940"/>
    <cellStyle name="Normal 10 2 5 2 2 3 2 2 2" xfId="1941"/>
    <cellStyle name="Normal 10 2 5 2 2 3 2 3" xfId="1942"/>
    <cellStyle name="Normal 10 2 5 2 2 3 3" xfId="1943"/>
    <cellStyle name="Normal 10 2 5 2 2 3 3 2" xfId="1944"/>
    <cellStyle name="Normal 10 2 5 2 2 3 4" xfId="1945"/>
    <cellStyle name="Normal 10 2 5 2 2 4" xfId="1946"/>
    <cellStyle name="Normal 10 2 5 2 2 4 2" xfId="1947"/>
    <cellStyle name="Normal 10 2 5 2 2 4 2 2" xfId="1948"/>
    <cellStyle name="Normal 10 2 5 2 2 4 3" xfId="1949"/>
    <cellStyle name="Normal 10 2 5 2 2 5" xfId="1950"/>
    <cellStyle name="Normal 10 2 5 2 2 5 2" xfId="1951"/>
    <cellStyle name="Normal 10 2 5 2 2 6" xfId="1952"/>
    <cellStyle name="Normal 10 2 5 2 3" xfId="1953"/>
    <cellStyle name="Normal 10 2 5 2 3 2" xfId="1954"/>
    <cellStyle name="Normal 10 2 5 2 3 2 2" xfId="1955"/>
    <cellStyle name="Normal 10 2 5 2 3 2 2 2" xfId="1956"/>
    <cellStyle name="Normal 10 2 5 2 3 2 2 2 2" xfId="1957"/>
    <cellStyle name="Normal 10 2 5 2 3 2 2 3" xfId="1958"/>
    <cellStyle name="Normal 10 2 5 2 3 2 3" xfId="1959"/>
    <cellStyle name="Normal 10 2 5 2 3 2 3 2" xfId="1960"/>
    <cellStyle name="Normal 10 2 5 2 3 2 4" xfId="1961"/>
    <cellStyle name="Normal 10 2 5 2 3 3" xfId="1962"/>
    <cellStyle name="Normal 10 2 5 2 3 3 2" xfId="1963"/>
    <cellStyle name="Normal 10 2 5 2 3 3 2 2" xfId="1964"/>
    <cellStyle name="Normal 10 2 5 2 3 3 3" xfId="1965"/>
    <cellStyle name="Normal 10 2 5 2 3 4" xfId="1966"/>
    <cellStyle name="Normal 10 2 5 2 3 4 2" xfId="1967"/>
    <cellStyle name="Normal 10 2 5 2 3 5" xfId="1968"/>
    <cellStyle name="Normal 10 2 5 2 4" xfId="1969"/>
    <cellStyle name="Normal 10 2 5 2 4 2" xfId="1970"/>
    <cellStyle name="Normal 10 2 5 2 4 2 2" xfId="1971"/>
    <cellStyle name="Normal 10 2 5 2 4 2 2 2" xfId="1972"/>
    <cellStyle name="Normal 10 2 5 2 4 2 3" xfId="1973"/>
    <cellStyle name="Normal 10 2 5 2 4 3" xfId="1974"/>
    <cellStyle name="Normal 10 2 5 2 4 3 2" xfId="1975"/>
    <cellStyle name="Normal 10 2 5 2 4 4" xfId="1976"/>
    <cellStyle name="Normal 10 2 5 2 5" xfId="1977"/>
    <cellStyle name="Normal 10 2 5 2 5 2" xfId="1978"/>
    <cellStyle name="Normal 10 2 5 2 5 2 2" xfId="1979"/>
    <cellStyle name="Normal 10 2 5 2 5 3" xfId="1980"/>
    <cellStyle name="Normal 10 2 5 2 6" xfId="1981"/>
    <cellStyle name="Normal 10 2 5 2 6 2" xfId="1982"/>
    <cellStyle name="Normal 10 2 5 2 7" xfId="1983"/>
    <cellStyle name="Normal 10 2 5 3" xfId="1984"/>
    <cellStyle name="Normal 10 2 5 3 2" xfId="1985"/>
    <cellStyle name="Normal 10 2 5 3 2 2" xfId="1986"/>
    <cellStyle name="Normal 10 2 5 3 2 2 2" xfId="1987"/>
    <cellStyle name="Normal 10 2 5 3 2 2 2 2" xfId="1988"/>
    <cellStyle name="Normal 10 2 5 3 2 2 2 2 2" xfId="1989"/>
    <cellStyle name="Normal 10 2 5 3 2 2 2 3" xfId="1990"/>
    <cellStyle name="Normal 10 2 5 3 2 2 3" xfId="1991"/>
    <cellStyle name="Normal 10 2 5 3 2 2 3 2" xfId="1992"/>
    <cellStyle name="Normal 10 2 5 3 2 2 4" xfId="1993"/>
    <cellStyle name="Normal 10 2 5 3 2 3" xfId="1994"/>
    <cellStyle name="Normal 10 2 5 3 2 3 2" xfId="1995"/>
    <cellStyle name="Normal 10 2 5 3 2 3 2 2" xfId="1996"/>
    <cellStyle name="Normal 10 2 5 3 2 3 3" xfId="1997"/>
    <cellStyle name="Normal 10 2 5 3 2 4" xfId="1998"/>
    <cellStyle name="Normal 10 2 5 3 2 4 2" xfId="1999"/>
    <cellStyle name="Normal 10 2 5 3 2 5" xfId="2000"/>
    <cellStyle name="Normal 10 2 5 3 3" xfId="2001"/>
    <cellStyle name="Normal 10 2 5 3 3 2" xfId="2002"/>
    <cellStyle name="Normal 10 2 5 3 3 2 2" xfId="2003"/>
    <cellStyle name="Normal 10 2 5 3 3 2 2 2" xfId="2004"/>
    <cellStyle name="Normal 10 2 5 3 3 2 3" xfId="2005"/>
    <cellStyle name="Normal 10 2 5 3 3 3" xfId="2006"/>
    <cellStyle name="Normal 10 2 5 3 3 3 2" xfId="2007"/>
    <cellStyle name="Normal 10 2 5 3 3 4" xfId="2008"/>
    <cellStyle name="Normal 10 2 5 3 4" xfId="2009"/>
    <cellStyle name="Normal 10 2 5 3 4 2" xfId="2010"/>
    <cellStyle name="Normal 10 2 5 3 4 2 2" xfId="2011"/>
    <cellStyle name="Normal 10 2 5 3 4 3" xfId="2012"/>
    <cellStyle name="Normal 10 2 5 3 5" xfId="2013"/>
    <cellStyle name="Normal 10 2 5 3 5 2" xfId="2014"/>
    <cellStyle name="Normal 10 2 5 3 6" xfId="2015"/>
    <cellStyle name="Normal 10 2 5 4" xfId="2016"/>
    <cellStyle name="Normal 10 2 5 4 2" xfId="2017"/>
    <cellStyle name="Normal 10 2 5 4 2 2" xfId="2018"/>
    <cellStyle name="Normal 10 2 5 4 2 2 2" xfId="2019"/>
    <cellStyle name="Normal 10 2 5 4 2 2 2 2" xfId="2020"/>
    <cellStyle name="Normal 10 2 5 4 2 2 3" xfId="2021"/>
    <cellStyle name="Normal 10 2 5 4 2 3" xfId="2022"/>
    <cellStyle name="Normal 10 2 5 4 2 3 2" xfId="2023"/>
    <cellStyle name="Normal 10 2 5 4 2 4" xfId="2024"/>
    <cellStyle name="Normal 10 2 5 4 3" xfId="2025"/>
    <cellStyle name="Normal 10 2 5 4 3 2" xfId="2026"/>
    <cellStyle name="Normal 10 2 5 4 3 2 2" xfId="2027"/>
    <cellStyle name="Normal 10 2 5 4 3 3" xfId="2028"/>
    <cellStyle name="Normal 10 2 5 4 4" xfId="2029"/>
    <cellStyle name="Normal 10 2 5 4 4 2" xfId="2030"/>
    <cellStyle name="Normal 10 2 5 4 5" xfId="2031"/>
    <cellStyle name="Normal 10 2 5 5" xfId="2032"/>
    <cellStyle name="Normal 10 2 5 5 2" xfId="2033"/>
    <cellStyle name="Normal 10 2 5 5 2 2" xfId="2034"/>
    <cellStyle name="Normal 10 2 5 5 2 2 2" xfId="2035"/>
    <cellStyle name="Normal 10 2 5 5 2 3" xfId="2036"/>
    <cellStyle name="Normal 10 2 5 5 3" xfId="2037"/>
    <cellStyle name="Normal 10 2 5 5 3 2" xfId="2038"/>
    <cellStyle name="Normal 10 2 5 5 4" xfId="2039"/>
    <cellStyle name="Normal 10 2 5 6" xfId="2040"/>
    <cellStyle name="Normal 10 2 5 6 2" xfId="2041"/>
    <cellStyle name="Normal 10 2 5 6 2 2" xfId="2042"/>
    <cellStyle name="Normal 10 2 5 6 3" xfId="2043"/>
    <cellStyle name="Normal 10 2 5 7" xfId="2044"/>
    <cellStyle name="Normal 10 2 5 7 2" xfId="2045"/>
    <cellStyle name="Normal 10 2 5 8" xfId="2046"/>
    <cellStyle name="Normal 10 2 6" xfId="2047"/>
    <cellStyle name="Normal 10 2 6 2" xfId="2048"/>
    <cellStyle name="Normal 10 2 6 2 2" xfId="2049"/>
    <cellStyle name="Normal 10 2 6 2 2 2" xfId="2050"/>
    <cellStyle name="Normal 10 2 6 2 2 2 2" xfId="2051"/>
    <cellStyle name="Normal 10 2 6 2 2 2 2 2" xfId="2052"/>
    <cellStyle name="Normal 10 2 6 2 2 2 2 2 2" xfId="2053"/>
    <cellStyle name="Normal 10 2 6 2 2 2 2 3" xfId="2054"/>
    <cellStyle name="Normal 10 2 6 2 2 2 3" xfId="2055"/>
    <cellStyle name="Normal 10 2 6 2 2 2 3 2" xfId="2056"/>
    <cellStyle name="Normal 10 2 6 2 2 2 4" xfId="2057"/>
    <cellStyle name="Normal 10 2 6 2 2 3" xfId="2058"/>
    <cellStyle name="Normal 10 2 6 2 2 3 2" xfId="2059"/>
    <cellStyle name="Normal 10 2 6 2 2 3 2 2" xfId="2060"/>
    <cellStyle name="Normal 10 2 6 2 2 3 3" xfId="2061"/>
    <cellStyle name="Normal 10 2 6 2 2 4" xfId="2062"/>
    <cellStyle name="Normal 10 2 6 2 2 4 2" xfId="2063"/>
    <cellStyle name="Normal 10 2 6 2 2 5" xfId="2064"/>
    <cellStyle name="Normal 10 2 6 2 3" xfId="2065"/>
    <cellStyle name="Normal 10 2 6 2 3 2" xfId="2066"/>
    <cellStyle name="Normal 10 2 6 2 3 2 2" xfId="2067"/>
    <cellStyle name="Normal 10 2 6 2 3 2 2 2" xfId="2068"/>
    <cellStyle name="Normal 10 2 6 2 3 2 3" xfId="2069"/>
    <cellStyle name="Normal 10 2 6 2 3 3" xfId="2070"/>
    <cellStyle name="Normal 10 2 6 2 3 3 2" xfId="2071"/>
    <cellStyle name="Normal 10 2 6 2 3 4" xfId="2072"/>
    <cellStyle name="Normal 10 2 6 2 4" xfId="2073"/>
    <cellStyle name="Normal 10 2 6 2 4 2" xfId="2074"/>
    <cellStyle name="Normal 10 2 6 2 4 2 2" xfId="2075"/>
    <cellStyle name="Normal 10 2 6 2 4 3" xfId="2076"/>
    <cellStyle name="Normal 10 2 6 2 5" xfId="2077"/>
    <cellStyle name="Normal 10 2 6 2 5 2" xfId="2078"/>
    <cellStyle name="Normal 10 2 6 2 6" xfId="2079"/>
    <cellStyle name="Normal 10 2 6 3" xfId="2080"/>
    <cellStyle name="Normal 10 2 6 3 2" xfId="2081"/>
    <cellStyle name="Normal 10 2 6 3 2 2" xfId="2082"/>
    <cellStyle name="Normal 10 2 6 3 2 2 2" xfId="2083"/>
    <cellStyle name="Normal 10 2 6 3 2 2 2 2" xfId="2084"/>
    <cellStyle name="Normal 10 2 6 3 2 2 3" xfId="2085"/>
    <cellStyle name="Normal 10 2 6 3 2 3" xfId="2086"/>
    <cellStyle name="Normal 10 2 6 3 2 3 2" xfId="2087"/>
    <cellStyle name="Normal 10 2 6 3 2 4" xfId="2088"/>
    <cellStyle name="Normal 10 2 6 3 3" xfId="2089"/>
    <cellStyle name="Normal 10 2 6 3 3 2" xfId="2090"/>
    <cellStyle name="Normal 10 2 6 3 3 2 2" xfId="2091"/>
    <cellStyle name="Normal 10 2 6 3 3 3" xfId="2092"/>
    <cellStyle name="Normal 10 2 6 3 4" xfId="2093"/>
    <cellStyle name="Normal 10 2 6 3 4 2" xfId="2094"/>
    <cellStyle name="Normal 10 2 6 3 5" xfId="2095"/>
    <cellStyle name="Normal 10 2 6 4" xfId="2096"/>
    <cellStyle name="Normal 10 2 6 4 2" xfId="2097"/>
    <cellStyle name="Normal 10 2 6 4 2 2" xfId="2098"/>
    <cellStyle name="Normal 10 2 6 4 2 2 2" xfId="2099"/>
    <cellStyle name="Normal 10 2 6 4 2 3" xfId="2100"/>
    <cellStyle name="Normal 10 2 6 4 3" xfId="2101"/>
    <cellStyle name="Normal 10 2 6 4 3 2" xfId="2102"/>
    <cellStyle name="Normal 10 2 6 4 4" xfId="2103"/>
    <cellStyle name="Normal 10 2 6 5" xfId="2104"/>
    <cellStyle name="Normal 10 2 6 5 2" xfId="2105"/>
    <cellStyle name="Normal 10 2 6 5 2 2" xfId="2106"/>
    <cellStyle name="Normal 10 2 6 5 3" xfId="2107"/>
    <cellStyle name="Normal 10 2 6 6" xfId="2108"/>
    <cellStyle name="Normal 10 2 6 6 2" xfId="2109"/>
    <cellStyle name="Normal 10 2 6 7" xfId="2110"/>
    <cellStyle name="Normal 10 2 7" xfId="2111"/>
    <cellStyle name="Normal 10 2 7 2" xfId="2112"/>
    <cellStyle name="Normal 10 2 7 2 2" xfId="2113"/>
    <cellStyle name="Normal 10 2 7 2 2 2" xfId="2114"/>
    <cellStyle name="Normal 10 2 7 2 2 2 2" xfId="2115"/>
    <cellStyle name="Normal 10 2 7 2 2 2 2 2" xfId="2116"/>
    <cellStyle name="Normal 10 2 7 2 2 2 3" xfId="2117"/>
    <cellStyle name="Normal 10 2 7 2 2 3" xfId="2118"/>
    <cellStyle name="Normal 10 2 7 2 2 3 2" xfId="2119"/>
    <cellStyle name="Normal 10 2 7 2 2 4" xfId="2120"/>
    <cellStyle name="Normal 10 2 7 2 3" xfId="2121"/>
    <cellStyle name="Normal 10 2 7 2 3 2" xfId="2122"/>
    <cellStyle name="Normal 10 2 7 2 3 2 2" xfId="2123"/>
    <cellStyle name="Normal 10 2 7 2 3 3" xfId="2124"/>
    <cellStyle name="Normal 10 2 7 2 4" xfId="2125"/>
    <cellStyle name="Normal 10 2 7 2 4 2" xfId="2126"/>
    <cellStyle name="Normal 10 2 7 2 5" xfId="2127"/>
    <cellStyle name="Normal 10 2 7 3" xfId="2128"/>
    <cellStyle name="Normal 10 2 7 3 2" xfId="2129"/>
    <cellStyle name="Normal 10 2 7 3 2 2" xfId="2130"/>
    <cellStyle name="Normal 10 2 7 3 2 2 2" xfId="2131"/>
    <cellStyle name="Normal 10 2 7 3 2 3" xfId="2132"/>
    <cellStyle name="Normal 10 2 7 3 3" xfId="2133"/>
    <cellStyle name="Normal 10 2 7 3 3 2" xfId="2134"/>
    <cellStyle name="Normal 10 2 7 3 4" xfId="2135"/>
    <cellStyle name="Normal 10 2 7 4" xfId="2136"/>
    <cellStyle name="Normal 10 2 7 4 2" xfId="2137"/>
    <cellStyle name="Normal 10 2 7 4 2 2" xfId="2138"/>
    <cellStyle name="Normal 10 2 7 4 3" xfId="2139"/>
    <cellStyle name="Normal 10 2 7 5" xfId="2140"/>
    <cellStyle name="Normal 10 2 7 5 2" xfId="2141"/>
    <cellStyle name="Normal 10 2 7 6" xfId="2142"/>
    <cellStyle name="Normal 10 2 8" xfId="2143"/>
    <cellStyle name="Normal 10 2 8 2" xfId="2144"/>
    <cellStyle name="Normal 10 2 8 2 2" xfId="2145"/>
    <cellStyle name="Normal 10 2 8 2 2 2" xfId="2146"/>
    <cellStyle name="Normal 10 2 8 2 2 2 2" xfId="2147"/>
    <cellStyle name="Normal 10 2 8 2 2 3" xfId="2148"/>
    <cellStyle name="Normal 10 2 8 2 3" xfId="2149"/>
    <cellStyle name="Normal 10 2 8 2 3 2" xfId="2150"/>
    <cellStyle name="Normal 10 2 8 2 4" xfId="2151"/>
    <cellStyle name="Normal 10 2 8 3" xfId="2152"/>
    <cellStyle name="Normal 10 2 8 3 2" xfId="2153"/>
    <cellStyle name="Normal 10 2 8 3 2 2" xfId="2154"/>
    <cellStyle name="Normal 10 2 8 3 3" xfId="2155"/>
    <cellStyle name="Normal 10 2 8 4" xfId="2156"/>
    <cellStyle name="Normal 10 2 8 4 2" xfId="2157"/>
    <cellStyle name="Normal 10 2 8 5" xfId="2158"/>
    <cellStyle name="Normal 10 2 9" xfId="2159"/>
    <cellStyle name="Normal 10 2 9 2" xfId="2160"/>
    <cellStyle name="Normal 10 2 9 2 2" xfId="2161"/>
    <cellStyle name="Normal 10 2 9 2 2 2" xfId="2162"/>
    <cellStyle name="Normal 10 2 9 2 3" xfId="2163"/>
    <cellStyle name="Normal 10 2 9 3" xfId="2164"/>
    <cellStyle name="Normal 10 2 9 3 2" xfId="2165"/>
    <cellStyle name="Normal 10 2 9 4" xfId="2166"/>
    <cellStyle name="Normal 10 3" xfId="2167"/>
    <cellStyle name="Normal 10 3 10" xfId="2168"/>
    <cellStyle name="Normal 10 3 10 2" xfId="2169"/>
    <cellStyle name="Normal 10 3 11" xfId="2170"/>
    <cellStyle name="Normal 10 3 2" xfId="2171"/>
    <cellStyle name="Normal 10 3 2 10" xfId="2172"/>
    <cellStyle name="Normal 10 3 2 2" xfId="2173"/>
    <cellStyle name="Normal 10 3 2 2 2" xfId="2174"/>
    <cellStyle name="Normal 10 3 2 2 2 2" xfId="2175"/>
    <cellStyle name="Normal 10 3 2 2 2 2 2" xfId="2176"/>
    <cellStyle name="Normal 10 3 2 2 2 2 2 2" xfId="2177"/>
    <cellStyle name="Normal 10 3 2 2 2 2 2 2 2" xfId="2178"/>
    <cellStyle name="Normal 10 3 2 2 2 2 2 2 2 2" xfId="2179"/>
    <cellStyle name="Normal 10 3 2 2 2 2 2 2 2 2 2" xfId="2180"/>
    <cellStyle name="Normal 10 3 2 2 2 2 2 2 2 2 2 2" xfId="2181"/>
    <cellStyle name="Normal 10 3 2 2 2 2 2 2 2 2 3" xfId="2182"/>
    <cellStyle name="Normal 10 3 2 2 2 2 2 2 2 3" xfId="2183"/>
    <cellStyle name="Normal 10 3 2 2 2 2 2 2 2 3 2" xfId="2184"/>
    <cellStyle name="Normal 10 3 2 2 2 2 2 2 2 4" xfId="2185"/>
    <cellStyle name="Normal 10 3 2 2 2 2 2 2 3" xfId="2186"/>
    <cellStyle name="Normal 10 3 2 2 2 2 2 2 3 2" xfId="2187"/>
    <cellStyle name="Normal 10 3 2 2 2 2 2 2 3 2 2" xfId="2188"/>
    <cellStyle name="Normal 10 3 2 2 2 2 2 2 3 3" xfId="2189"/>
    <cellStyle name="Normal 10 3 2 2 2 2 2 2 4" xfId="2190"/>
    <cellStyle name="Normal 10 3 2 2 2 2 2 2 4 2" xfId="2191"/>
    <cellStyle name="Normal 10 3 2 2 2 2 2 2 5" xfId="2192"/>
    <cellStyle name="Normal 10 3 2 2 2 2 2 3" xfId="2193"/>
    <cellStyle name="Normal 10 3 2 2 2 2 2 3 2" xfId="2194"/>
    <cellStyle name="Normal 10 3 2 2 2 2 2 3 2 2" xfId="2195"/>
    <cellStyle name="Normal 10 3 2 2 2 2 2 3 2 2 2" xfId="2196"/>
    <cellStyle name="Normal 10 3 2 2 2 2 2 3 2 3" xfId="2197"/>
    <cellStyle name="Normal 10 3 2 2 2 2 2 3 3" xfId="2198"/>
    <cellStyle name="Normal 10 3 2 2 2 2 2 3 3 2" xfId="2199"/>
    <cellStyle name="Normal 10 3 2 2 2 2 2 3 4" xfId="2200"/>
    <cellStyle name="Normal 10 3 2 2 2 2 2 4" xfId="2201"/>
    <cellStyle name="Normal 10 3 2 2 2 2 2 4 2" xfId="2202"/>
    <cellStyle name="Normal 10 3 2 2 2 2 2 4 2 2" xfId="2203"/>
    <cellStyle name="Normal 10 3 2 2 2 2 2 4 3" xfId="2204"/>
    <cellStyle name="Normal 10 3 2 2 2 2 2 5" xfId="2205"/>
    <cellStyle name="Normal 10 3 2 2 2 2 2 5 2" xfId="2206"/>
    <cellStyle name="Normal 10 3 2 2 2 2 2 6" xfId="2207"/>
    <cellStyle name="Normal 10 3 2 2 2 2 3" xfId="2208"/>
    <cellStyle name="Normal 10 3 2 2 2 2 3 2" xfId="2209"/>
    <cellStyle name="Normal 10 3 2 2 2 2 3 2 2" xfId="2210"/>
    <cellStyle name="Normal 10 3 2 2 2 2 3 2 2 2" xfId="2211"/>
    <cellStyle name="Normal 10 3 2 2 2 2 3 2 2 2 2" xfId="2212"/>
    <cellStyle name="Normal 10 3 2 2 2 2 3 2 2 3" xfId="2213"/>
    <cellStyle name="Normal 10 3 2 2 2 2 3 2 3" xfId="2214"/>
    <cellStyle name="Normal 10 3 2 2 2 2 3 2 3 2" xfId="2215"/>
    <cellStyle name="Normal 10 3 2 2 2 2 3 2 4" xfId="2216"/>
    <cellStyle name="Normal 10 3 2 2 2 2 3 3" xfId="2217"/>
    <cellStyle name="Normal 10 3 2 2 2 2 3 3 2" xfId="2218"/>
    <cellStyle name="Normal 10 3 2 2 2 2 3 3 2 2" xfId="2219"/>
    <cellStyle name="Normal 10 3 2 2 2 2 3 3 3" xfId="2220"/>
    <cellStyle name="Normal 10 3 2 2 2 2 3 4" xfId="2221"/>
    <cellStyle name="Normal 10 3 2 2 2 2 3 4 2" xfId="2222"/>
    <cellStyle name="Normal 10 3 2 2 2 2 3 5" xfId="2223"/>
    <cellStyle name="Normal 10 3 2 2 2 2 4" xfId="2224"/>
    <cellStyle name="Normal 10 3 2 2 2 2 4 2" xfId="2225"/>
    <cellStyle name="Normal 10 3 2 2 2 2 4 2 2" xfId="2226"/>
    <cellStyle name="Normal 10 3 2 2 2 2 4 2 2 2" xfId="2227"/>
    <cellStyle name="Normal 10 3 2 2 2 2 4 2 3" xfId="2228"/>
    <cellStyle name="Normal 10 3 2 2 2 2 4 3" xfId="2229"/>
    <cellStyle name="Normal 10 3 2 2 2 2 4 3 2" xfId="2230"/>
    <cellStyle name="Normal 10 3 2 2 2 2 4 4" xfId="2231"/>
    <cellStyle name="Normal 10 3 2 2 2 2 5" xfId="2232"/>
    <cellStyle name="Normal 10 3 2 2 2 2 5 2" xfId="2233"/>
    <cellStyle name="Normal 10 3 2 2 2 2 5 2 2" xfId="2234"/>
    <cellStyle name="Normal 10 3 2 2 2 2 5 3" xfId="2235"/>
    <cellStyle name="Normal 10 3 2 2 2 2 6" xfId="2236"/>
    <cellStyle name="Normal 10 3 2 2 2 2 6 2" xfId="2237"/>
    <cellStyle name="Normal 10 3 2 2 2 2 7" xfId="2238"/>
    <cellStyle name="Normal 10 3 2 2 2 3" xfId="2239"/>
    <cellStyle name="Normal 10 3 2 2 2 3 2" xfId="2240"/>
    <cellStyle name="Normal 10 3 2 2 2 3 2 2" xfId="2241"/>
    <cellStyle name="Normal 10 3 2 2 2 3 2 2 2" xfId="2242"/>
    <cellStyle name="Normal 10 3 2 2 2 3 2 2 2 2" xfId="2243"/>
    <cellStyle name="Normal 10 3 2 2 2 3 2 2 2 2 2" xfId="2244"/>
    <cellStyle name="Normal 10 3 2 2 2 3 2 2 2 3" xfId="2245"/>
    <cellStyle name="Normal 10 3 2 2 2 3 2 2 3" xfId="2246"/>
    <cellStyle name="Normal 10 3 2 2 2 3 2 2 3 2" xfId="2247"/>
    <cellStyle name="Normal 10 3 2 2 2 3 2 2 4" xfId="2248"/>
    <cellStyle name="Normal 10 3 2 2 2 3 2 3" xfId="2249"/>
    <cellStyle name="Normal 10 3 2 2 2 3 2 3 2" xfId="2250"/>
    <cellStyle name="Normal 10 3 2 2 2 3 2 3 2 2" xfId="2251"/>
    <cellStyle name="Normal 10 3 2 2 2 3 2 3 3" xfId="2252"/>
    <cellStyle name="Normal 10 3 2 2 2 3 2 4" xfId="2253"/>
    <cellStyle name="Normal 10 3 2 2 2 3 2 4 2" xfId="2254"/>
    <cellStyle name="Normal 10 3 2 2 2 3 2 5" xfId="2255"/>
    <cellStyle name="Normal 10 3 2 2 2 3 3" xfId="2256"/>
    <cellStyle name="Normal 10 3 2 2 2 3 3 2" xfId="2257"/>
    <cellStyle name="Normal 10 3 2 2 2 3 3 2 2" xfId="2258"/>
    <cellStyle name="Normal 10 3 2 2 2 3 3 2 2 2" xfId="2259"/>
    <cellStyle name="Normal 10 3 2 2 2 3 3 2 3" xfId="2260"/>
    <cellStyle name="Normal 10 3 2 2 2 3 3 3" xfId="2261"/>
    <cellStyle name="Normal 10 3 2 2 2 3 3 3 2" xfId="2262"/>
    <cellStyle name="Normal 10 3 2 2 2 3 3 4" xfId="2263"/>
    <cellStyle name="Normal 10 3 2 2 2 3 4" xfId="2264"/>
    <cellStyle name="Normal 10 3 2 2 2 3 4 2" xfId="2265"/>
    <cellStyle name="Normal 10 3 2 2 2 3 4 2 2" xfId="2266"/>
    <cellStyle name="Normal 10 3 2 2 2 3 4 3" xfId="2267"/>
    <cellStyle name="Normal 10 3 2 2 2 3 5" xfId="2268"/>
    <cellStyle name="Normal 10 3 2 2 2 3 5 2" xfId="2269"/>
    <cellStyle name="Normal 10 3 2 2 2 3 6" xfId="2270"/>
    <cellStyle name="Normal 10 3 2 2 2 4" xfId="2271"/>
    <cellStyle name="Normal 10 3 2 2 2 4 2" xfId="2272"/>
    <cellStyle name="Normal 10 3 2 2 2 4 2 2" xfId="2273"/>
    <cellStyle name="Normal 10 3 2 2 2 4 2 2 2" xfId="2274"/>
    <cellStyle name="Normal 10 3 2 2 2 4 2 2 2 2" xfId="2275"/>
    <cellStyle name="Normal 10 3 2 2 2 4 2 2 3" xfId="2276"/>
    <cellStyle name="Normal 10 3 2 2 2 4 2 3" xfId="2277"/>
    <cellStyle name="Normal 10 3 2 2 2 4 2 3 2" xfId="2278"/>
    <cellStyle name="Normal 10 3 2 2 2 4 2 4" xfId="2279"/>
    <cellStyle name="Normal 10 3 2 2 2 4 3" xfId="2280"/>
    <cellStyle name="Normal 10 3 2 2 2 4 3 2" xfId="2281"/>
    <cellStyle name="Normal 10 3 2 2 2 4 3 2 2" xfId="2282"/>
    <cellStyle name="Normal 10 3 2 2 2 4 3 3" xfId="2283"/>
    <cellStyle name="Normal 10 3 2 2 2 4 4" xfId="2284"/>
    <cellStyle name="Normal 10 3 2 2 2 4 4 2" xfId="2285"/>
    <cellStyle name="Normal 10 3 2 2 2 4 5" xfId="2286"/>
    <cellStyle name="Normal 10 3 2 2 2 5" xfId="2287"/>
    <cellStyle name="Normal 10 3 2 2 2 5 2" xfId="2288"/>
    <cellStyle name="Normal 10 3 2 2 2 5 2 2" xfId="2289"/>
    <cellStyle name="Normal 10 3 2 2 2 5 2 2 2" xfId="2290"/>
    <cellStyle name="Normal 10 3 2 2 2 5 2 3" xfId="2291"/>
    <cellStyle name="Normal 10 3 2 2 2 5 3" xfId="2292"/>
    <cellStyle name="Normal 10 3 2 2 2 5 3 2" xfId="2293"/>
    <cellStyle name="Normal 10 3 2 2 2 5 4" xfId="2294"/>
    <cellStyle name="Normal 10 3 2 2 2 6" xfId="2295"/>
    <cellStyle name="Normal 10 3 2 2 2 6 2" xfId="2296"/>
    <cellStyle name="Normal 10 3 2 2 2 6 2 2" xfId="2297"/>
    <cellStyle name="Normal 10 3 2 2 2 6 3" xfId="2298"/>
    <cellStyle name="Normal 10 3 2 2 2 7" xfId="2299"/>
    <cellStyle name="Normal 10 3 2 2 2 7 2" xfId="2300"/>
    <cellStyle name="Normal 10 3 2 2 2 8" xfId="2301"/>
    <cellStyle name="Normal 10 3 2 2 3" xfId="2302"/>
    <cellStyle name="Normal 10 3 2 2 3 2" xfId="2303"/>
    <cellStyle name="Normal 10 3 2 2 3 2 2" xfId="2304"/>
    <cellStyle name="Normal 10 3 2 2 3 2 2 2" xfId="2305"/>
    <cellStyle name="Normal 10 3 2 2 3 2 2 2 2" xfId="2306"/>
    <cellStyle name="Normal 10 3 2 2 3 2 2 2 2 2" xfId="2307"/>
    <cellStyle name="Normal 10 3 2 2 3 2 2 2 2 2 2" xfId="2308"/>
    <cellStyle name="Normal 10 3 2 2 3 2 2 2 2 3" xfId="2309"/>
    <cellStyle name="Normal 10 3 2 2 3 2 2 2 3" xfId="2310"/>
    <cellStyle name="Normal 10 3 2 2 3 2 2 2 3 2" xfId="2311"/>
    <cellStyle name="Normal 10 3 2 2 3 2 2 2 4" xfId="2312"/>
    <cellStyle name="Normal 10 3 2 2 3 2 2 3" xfId="2313"/>
    <cellStyle name="Normal 10 3 2 2 3 2 2 3 2" xfId="2314"/>
    <cellStyle name="Normal 10 3 2 2 3 2 2 3 2 2" xfId="2315"/>
    <cellStyle name="Normal 10 3 2 2 3 2 2 3 3" xfId="2316"/>
    <cellStyle name="Normal 10 3 2 2 3 2 2 4" xfId="2317"/>
    <cellStyle name="Normal 10 3 2 2 3 2 2 4 2" xfId="2318"/>
    <cellStyle name="Normal 10 3 2 2 3 2 2 5" xfId="2319"/>
    <cellStyle name="Normal 10 3 2 2 3 2 3" xfId="2320"/>
    <cellStyle name="Normal 10 3 2 2 3 2 3 2" xfId="2321"/>
    <cellStyle name="Normal 10 3 2 2 3 2 3 2 2" xfId="2322"/>
    <cellStyle name="Normal 10 3 2 2 3 2 3 2 2 2" xfId="2323"/>
    <cellStyle name="Normal 10 3 2 2 3 2 3 2 3" xfId="2324"/>
    <cellStyle name="Normal 10 3 2 2 3 2 3 3" xfId="2325"/>
    <cellStyle name="Normal 10 3 2 2 3 2 3 3 2" xfId="2326"/>
    <cellStyle name="Normal 10 3 2 2 3 2 3 4" xfId="2327"/>
    <cellStyle name="Normal 10 3 2 2 3 2 4" xfId="2328"/>
    <cellStyle name="Normal 10 3 2 2 3 2 4 2" xfId="2329"/>
    <cellStyle name="Normal 10 3 2 2 3 2 4 2 2" xfId="2330"/>
    <cellStyle name="Normal 10 3 2 2 3 2 4 3" xfId="2331"/>
    <cellStyle name="Normal 10 3 2 2 3 2 5" xfId="2332"/>
    <cellStyle name="Normal 10 3 2 2 3 2 5 2" xfId="2333"/>
    <cellStyle name="Normal 10 3 2 2 3 2 6" xfId="2334"/>
    <cellStyle name="Normal 10 3 2 2 3 3" xfId="2335"/>
    <cellStyle name="Normal 10 3 2 2 3 3 2" xfId="2336"/>
    <cellStyle name="Normal 10 3 2 2 3 3 2 2" xfId="2337"/>
    <cellStyle name="Normal 10 3 2 2 3 3 2 2 2" xfId="2338"/>
    <cellStyle name="Normal 10 3 2 2 3 3 2 2 2 2" xfId="2339"/>
    <cellStyle name="Normal 10 3 2 2 3 3 2 2 3" xfId="2340"/>
    <cellStyle name="Normal 10 3 2 2 3 3 2 3" xfId="2341"/>
    <cellStyle name="Normal 10 3 2 2 3 3 2 3 2" xfId="2342"/>
    <cellStyle name="Normal 10 3 2 2 3 3 2 4" xfId="2343"/>
    <cellStyle name="Normal 10 3 2 2 3 3 3" xfId="2344"/>
    <cellStyle name="Normal 10 3 2 2 3 3 3 2" xfId="2345"/>
    <cellStyle name="Normal 10 3 2 2 3 3 3 2 2" xfId="2346"/>
    <cellStyle name="Normal 10 3 2 2 3 3 3 3" xfId="2347"/>
    <cellStyle name="Normal 10 3 2 2 3 3 4" xfId="2348"/>
    <cellStyle name="Normal 10 3 2 2 3 3 4 2" xfId="2349"/>
    <cellStyle name="Normal 10 3 2 2 3 3 5" xfId="2350"/>
    <cellStyle name="Normal 10 3 2 2 3 4" xfId="2351"/>
    <cellStyle name="Normal 10 3 2 2 3 4 2" xfId="2352"/>
    <cellStyle name="Normal 10 3 2 2 3 4 2 2" xfId="2353"/>
    <cellStyle name="Normal 10 3 2 2 3 4 2 2 2" xfId="2354"/>
    <cellStyle name="Normal 10 3 2 2 3 4 2 3" xfId="2355"/>
    <cellStyle name="Normal 10 3 2 2 3 4 3" xfId="2356"/>
    <cellStyle name="Normal 10 3 2 2 3 4 3 2" xfId="2357"/>
    <cellStyle name="Normal 10 3 2 2 3 4 4" xfId="2358"/>
    <cellStyle name="Normal 10 3 2 2 3 5" xfId="2359"/>
    <cellStyle name="Normal 10 3 2 2 3 5 2" xfId="2360"/>
    <cellStyle name="Normal 10 3 2 2 3 5 2 2" xfId="2361"/>
    <cellStyle name="Normal 10 3 2 2 3 5 3" xfId="2362"/>
    <cellStyle name="Normal 10 3 2 2 3 6" xfId="2363"/>
    <cellStyle name="Normal 10 3 2 2 3 6 2" xfId="2364"/>
    <cellStyle name="Normal 10 3 2 2 3 7" xfId="2365"/>
    <cellStyle name="Normal 10 3 2 2 4" xfId="2366"/>
    <cellStyle name="Normal 10 3 2 2 4 2" xfId="2367"/>
    <cellStyle name="Normal 10 3 2 2 4 2 2" xfId="2368"/>
    <cellStyle name="Normal 10 3 2 2 4 2 2 2" xfId="2369"/>
    <cellStyle name="Normal 10 3 2 2 4 2 2 2 2" xfId="2370"/>
    <cellStyle name="Normal 10 3 2 2 4 2 2 2 2 2" xfId="2371"/>
    <cellStyle name="Normal 10 3 2 2 4 2 2 2 3" xfId="2372"/>
    <cellStyle name="Normal 10 3 2 2 4 2 2 3" xfId="2373"/>
    <cellStyle name="Normal 10 3 2 2 4 2 2 3 2" xfId="2374"/>
    <cellStyle name="Normal 10 3 2 2 4 2 2 4" xfId="2375"/>
    <cellStyle name="Normal 10 3 2 2 4 2 3" xfId="2376"/>
    <cellStyle name="Normal 10 3 2 2 4 2 3 2" xfId="2377"/>
    <cellStyle name="Normal 10 3 2 2 4 2 3 2 2" xfId="2378"/>
    <cellStyle name="Normal 10 3 2 2 4 2 3 3" xfId="2379"/>
    <cellStyle name="Normal 10 3 2 2 4 2 4" xfId="2380"/>
    <cellStyle name="Normal 10 3 2 2 4 2 4 2" xfId="2381"/>
    <cellStyle name="Normal 10 3 2 2 4 2 5" xfId="2382"/>
    <cellStyle name="Normal 10 3 2 2 4 3" xfId="2383"/>
    <cellStyle name="Normal 10 3 2 2 4 3 2" xfId="2384"/>
    <cellStyle name="Normal 10 3 2 2 4 3 2 2" xfId="2385"/>
    <cellStyle name="Normal 10 3 2 2 4 3 2 2 2" xfId="2386"/>
    <cellStyle name="Normal 10 3 2 2 4 3 2 3" xfId="2387"/>
    <cellStyle name="Normal 10 3 2 2 4 3 3" xfId="2388"/>
    <cellStyle name="Normal 10 3 2 2 4 3 3 2" xfId="2389"/>
    <cellStyle name="Normal 10 3 2 2 4 3 4" xfId="2390"/>
    <cellStyle name="Normal 10 3 2 2 4 4" xfId="2391"/>
    <cellStyle name="Normal 10 3 2 2 4 4 2" xfId="2392"/>
    <cellStyle name="Normal 10 3 2 2 4 4 2 2" xfId="2393"/>
    <cellStyle name="Normal 10 3 2 2 4 4 3" xfId="2394"/>
    <cellStyle name="Normal 10 3 2 2 4 5" xfId="2395"/>
    <cellStyle name="Normal 10 3 2 2 4 5 2" xfId="2396"/>
    <cellStyle name="Normal 10 3 2 2 4 6" xfId="2397"/>
    <cellStyle name="Normal 10 3 2 2 5" xfId="2398"/>
    <cellStyle name="Normal 10 3 2 2 5 2" xfId="2399"/>
    <cellStyle name="Normal 10 3 2 2 5 2 2" xfId="2400"/>
    <cellStyle name="Normal 10 3 2 2 5 2 2 2" xfId="2401"/>
    <cellStyle name="Normal 10 3 2 2 5 2 2 2 2" xfId="2402"/>
    <cellStyle name="Normal 10 3 2 2 5 2 2 3" xfId="2403"/>
    <cellStyle name="Normal 10 3 2 2 5 2 3" xfId="2404"/>
    <cellStyle name="Normal 10 3 2 2 5 2 3 2" xfId="2405"/>
    <cellStyle name="Normal 10 3 2 2 5 2 4" xfId="2406"/>
    <cellStyle name="Normal 10 3 2 2 5 3" xfId="2407"/>
    <cellStyle name="Normal 10 3 2 2 5 3 2" xfId="2408"/>
    <cellStyle name="Normal 10 3 2 2 5 3 2 2" xfId="2409"/>
    <cellStyle name="Normal 10 3 2 2 5 3 3" xfId="2410"/>
    <cellStyle name="Normal 10 3 2 2 5 4" xfId="2411"/>
    <cellStyle name="Normal 10 3 2 2 5 4 2" xfId="2412"/>
    <cellStyle name="Normal 10 3 2 2 5 5" xfId="2413"/>
    <cellStyle name="Normal 10 3 2 2 6" xfId="2414"/>
    <cellStyle name="Normal 10 3 2 2 6 2" xfId="2415"/>
    <cellStyle name="Normal 10 3 2 2 6 2 2" xfId="2416"/>
    <cellStyle name="Normal 10 3 2 2 6 2 2 2" xfId="2417"/>
    <cellStyle name="Normal 10 3 2 2 6 2 3" xfId="2418"/>
    <cellStyle name="Normal 10 3 2 2 6 3" xfId="2419"/>
    <cellStyle name="Normal 10 3 2 2 6 3 2" xfId="2420"/>
    <cellStyle name="Normal 10 3 2 2 6 4" xfId="2421"/>
    <cellStyle name="Normal 10 3 2 2 7" xfId="2422"/>
    <cellStyle name="Normal 10 3 2 2 7 2" xfId="2423"/>
    <cellStyle name="Normal 10 3 2 2 7 2 2" xfId="2424"/>
    <cellStyle name="Normal 10 3 2 2 7 3" xfId="2425"/>
    <cellStyle name="Normal 10 3 2 2 8" xfId="2426"/>
    <cellStyle name="Normal 10 3 2 2 8 2" xfId="2427"/>
    <cellStyle name="Normal 10 3 2 2 9" xfId="2428"/>
    <cellStyle name="Normal 10 3 2 3" xfId="2429"/>
    <cellStyle name="Normal 10 3 2 3 2" xfId="2430"/>
    <cellStyle name="Normal 10 3 2 3 2 2" xfId="2431"/>
    <cellStyle name="Normal 10 3 2 3 2 2 2" xfId="2432"/>
    <cellStyle name="Normal 10 3 2 3 2 2 2 2" xfId="2433"/>
    <cellStyle name="Normal 10 3 2 3 2 2 2 2 2" xfId="2434"/>
    <cellStyle name="Normal 10 3 2 3 2 2 2 2 2 2" xfId="2435"/>
    <cellStyle name="Normal 10 3 2 3 2 2 2 2 2 2 2" xfId="2436"/>
    <cellStyle name="Normal 10 3 2 3 2 2 2 2 2 3" xfId="2437"/>
    <cellStyle name="Normal 10 3 2 3 2 2 2 2 3" xfId="2438"/>
    <cellStyle name="Normal 10 3 2 3 2 2 2 2 3 2" xfId="2439"/>
    <cellStyle name="Normal 10 3 2 3 2 2 2 2 4" xfId="2440"/>
    <cellStyle name="Normal 10 3 2 3 2 2 2 3" xfId="2441"/>
    <cellStyle name="Normal 10 3 2 3 2 2 2 3 2" xfId="2442"/>
    <cellStyle name="Normal 10 3 2 3 2 2 2 3 2 2" xfId="2443"/>
    <cellStyle name="Normal 10 3 2 3 2 2 2 3 3" xfId="2444"/>
    <cellStyle name="Normal 10 3 2 3 2 2 2 4" xfId="2445"/>
    <cellStyle name="Normal 10 3 2 3 2 2 2 4 2" xfId="2446"/>
    <cellStyle name="Normal 10 3 2 3 2 2 2 5" xfId="2447"/>
    <cellStyle name="Normal 10 3 2 3 2 2 3" xfId="2448"/>
    <cellStyle name="Normal 10 3 2 3 2 2 3 2" xfId="2449"/>
    <cellStyle name="Normal 10 3 2 3 2 2 3 2 2" xfId="2450"/>
    <cellStyle name="Normal 10 3 2 3 2 2 3 2 2 2" xfId="2451"/>
    <cellStyle name="Normal 10 3 2 3 2 2 3 2 3" xfId="2452"/>
    <cellStyle name="Normal 10 3 2 3 2 2 3 3" xfId="2453"/>
    <cellStyle name="Normal 10 3 2 3 2 2 3 3 2" xfId="2454"/>
    <cellStyle name="Normal 10 3 2 3 2 2 3 4" xfId="2455"/>
    <cellStyle name="Normal 10 3 2 3 2 2 4" xfId="2456"/>
    <cellStyle name="Normal 10 3 2 3 2 2 4 2" xfId="2457"/>
    <cellStyle name="Normal 10 3 2 3 2 2 4 2 2" xfId="2458"/>
    <cellStyle name="Normal 10 3 2 3 2 2 4 3" xfId="2459"/>
    <cellStyle name="Normal 10 3 2 3 2 2 5" xfId="2460"/>
    <cellStyle name="Normal 10 3 2 3 2 2 5 2" xfId="2461"/>
    <cellStyle name="Normal 10 3 2 3 2 2 6" xfId="2462"/>
    <cellStyle name="Normal 10 3 2 3 2 3" xfId="2463"/>
    <cellStyle name="Normal 10 3 2 3 2 3 2" xfId="2464"/>
    <cellStyle name="Normal 10 3 2 3 2 3 2 2" xfId="2465"/>
    <cellStyle name="Normal 10 3 2 3 2 3 2 2 2" xfId="2466"/>
    <cellStyle name="Normal 10 3 2 3 2 3 2 2 2 2" xfId="2467"/>
    <cellStyle name="Normal 10 3 2 3 2 3 2 2 3" xfId="2468"/>
    <cellStyle name="Normal 10 3 2 3 2 3 2 3" xfId="2469"/>
    <cellStyle name="Normal 10 3 2 3 2 3 2 3 2" xfId="2470"/>
    <cellStyle name="Normal 10 3 2 3 2 3 2 4" xfId="2471"/>
    <cellStyle name="Normal 10 3 2 3 2 3 3" xfId="2472"/>
    <cellStyle name="Normal 10 3 2 3 2 3 3 2" xfId="2473"/>
    <cellStyle name="Normal 10 3 2 3 2 3 3 2 2" xfId="2474"/>
    <cellStyle name="Normal 10 3 2 3 2 3 3 3" xfId="2475"/>
    <cellStyle name="Normal 10 3 2 3 2 3 4" xfId="2476"/>
    <cellStyle name="Normal 10 3 2 3 2 3 4 2" xfId="2477"/>
    <cellStyle name="Normal 10 3 2 3 2 3 5" xfId="2478"/>
    <cellStyle name="Normal 10 3 2 3 2 4" xfId="2479"/>
    <cellStyle name="Normal 10 3 2 3 2 4 2" xfId="2480"/>
    <cellStyle name="Normal 10 3 2 3 2 4 2 2" xfId="2481"/>
    <cellStyle name="Normal 10 3 2 3 2 4 2 2 2" xfId="2482"/>
    <cellStyle name="Normal 10 3 2 3 2 4 2 3" xfId="2483"/>
    <cellStyle name="Normal 10 3 2 3 2 4 3" xfId="2484"/>
    <cellStyle name="Normal 10 3 2 3 2 4 3 2" xfId="2485"/>
    <cellStyle name="Normal 10 3 2 3 2 4 4" xfId="2486"/>
    <cellStyle name="Normal 10 3 2 3 2 5" xfId="2487"/>
    <cellStyle name="Normal 10 3 2 3 2 5 2" xfId="2488"/>
    <cellStyle name="Normal 10 3 2 3 2 5 2 2" xfId="2489"/>
    <cellStyle name="Normal 10 3 2 3 2 5 3" xfId="2490"/>
    <cellStyle name="Normal 10 3 2 3 2 6" xfId="2491"/>
    <cellStyle name="Normal 10 3 2 3 2 6 2" xfId="2492"/>
    <cellStyle name="Normal 10 3 2 3 2 7" xfId="2493"/>
    <cellStyle name="Normal 10 3 2 3 3" xfId="2494"/>
    <cellStyle name="Normal 10 3 2 3 3 2" xfId="2495"/>
    <cellStyle name="Normal 10 3 2 3 3 2 2" xfId="2496"/>
    <cellStyle name="Normal 10 3 2 3 3 2 2 2" xfId="2497"/>
    <cellStyle name="Normal 10 3 2 3 3 2 2 2 2" xfId="2498"/>
    <cellStyle name="Normal 10 3 2 3 3 2 2 2 2 2" xfId="2499"/>
    <cellStyle name="Normal 10 3 2 3 3 2 2 2 3" xfId="2500"/>
    <cellStyle name="Normal 10 3 2 3 3 2 2 3" xfId="2501"/>
    <cellStyle name="Normal 10 3 2 3 3 2 2 3 2" xfId="2502"/>
    <cellStyle name="Normal 10 3 2 3 3 2 2 4" xfId="2503"/>
    <cellStyle name="Normal 10 3 2 3 3 2 3" xfId="2504"/>
    <cellStyle name="Normal 10 3 2 3 3 2 3 2" xfId="2505"/>
    <cellStyle name="Normal 10 3 2 3 3 2 3 2 2" xfId="2506"/>
    <cellStyle name="Normal 10 3 2 3 3 2 3 3" xfId="2507"/>
    <cellStyle name="Normal 10 3 2 3 3 2 4" xfId="2508"/>
    <cellStyle name="Normal 10 3 2 3 3 2 4 2" xfId="2509"/>
    <cellStyle name="Normal 10 3 2 3 3 2 5" xfId="2510"/>
    <cellStyle name="Normal 10 3 2 3 3 3" xfId="2511"/>
    <cellStyle name="Normal 10 3 2 3 3 3 2" xfId="2512"/>
    <cellStyle name="Normal 10 3 2 3 3 3 2 2" xfId="2513"/>
    <cellStyle name="Normal 10 3 2 3 3 3 2 2 2" xfId="2514"/>
    <cellStyle name="Normal 10 3 2 3 3 3 2 3" xfId="2515"/>
    <cellStyle name="Normal 10 3 2 3 3 3 3" xfId="2516"/>
    <cellStyle name="Normal 10 3 2 3 3 3 3 2" xfId="2517"/>
    <cellStyle name="Normal 10 3 2 3 3 3 4" xfId="2518"/>
    <cellStyle name="Normal 10 3 2 3 3 4" xfId="2519"/>
    <cellStyle name="Normal 10 3 2 3 3 4 2" xfId="2520"/>
    <cellStyle name="Normal 10 3 2 3 3 4 2 2" xfId="2521"/>
    <cellStyle name="Normal 10 3 2 3 3 4 3" xfId="2522"/>
    <cellStyle name="Normal 10 3 2 3 3 5" xfId="2523"/>
    <cellStyle name="Normal 10 3 2 3 3 5 2" xfId="2524"/>
    <cellStyle name="Normal 10 3 2 3 3 6" xfId="2525"/>
    <cellStyle name="Normal 10 3 2 3 4" xfId="2526"/>
    <cellStyle name="Normal 10 3 2 3 4 2" xfId="2527"/>
    <cellStyle name="Normal 10 3 2 3 4 2 2" xfId="2528"/>
    <cellStyle name="Normal 10 3 2 3 4 2 2 2" xfId="2529"/>
    <cellStyle name="Normal 10 3 2 3 4 2 2 2 2" xfId="2530"/>
    <cellStyle name="Normal 10 3 2 3 4 2 2 3" xfId="2531"/>
    <cellStyle name="Normal 10 3 2 3 4 2 3" xfId="2532"/>
    <cellStyle name="Normal 10 3 2 3 4 2 3 2" xfId="2533"/>
    <cellStyle name="Normal 10 3 2 3 4 2 4" xfId="2534"/>
    <cellStyle name="Normal 10 3 2 3 4 3" xfId="2535"/>
    <cellStyle name="Normal 10 3 2 3 4 3 2" xfId="2536"/>
    <cellStyle name="Normal 10 3 2 3 4 3 2 2" xfId="2537"/>
    <cellStyle name="Normal 10 3 2 3 4 3 3" xfId="2538"/>
    <cellStyle name="Normal 10 3 2 3 4 4" xfId="2539"/>
    <cellStyle name="Normal 10 3 2 3 4 4 2" xfId="2540"/>
    <cellStyle name="Normal 10 3 2 3 4 5" xfId="2541"/>
    <cellStyle name="Normal 10 3 2 3 5" xfId="2542"/>
    <cellStyle name="Normal 10 3 2 3 5 2" xfId="2543"/>
    <cellStyle name="Normal 10 3 2 3 5 2 2" xfId="2544"/>
    <cellStyle name="Normal 10 3 2 3 5 2 2 2" xfId="2545"/>
    <cellStyle name="Normal 10 3 2 3 5 2 3" xfId="2546"/>
    <cellStyle name="Normal 10 3 2 3 5 3" xfId="2547"/>
    <cellStyle name="Normal 10 3 2 3 5 3 2" xfId="2548"/>
    <cellStyle name="Normal 10 3 2 3 5 4" xfId="2549"/>
    <cellStyle name="Normal 10 3 2 3 6" xfId="2550"/>
    <cellStyle name="Normal 10 3 2 3 6 2" xfId="2551"/>
    <cellStyle name="Normal 10 3 2 3 6 2 2" xfId="2552"/>
    <cellStyle name="Normal 10 3 2 3 6 3" xfId="2553"/>
    <cellStyle name="Normal 10 3 2 3 7" xfId="2554"/>
    <cellStyle name="Normal 10 3 2 3 7 2" xfId="2555"/>
    <cellStyle name="Normal 10 3 2 3 8" xfId="2556"/>
    <cellStyle name="Normal 10 3 2 4" xfId="2557"/>
    <cellStyle name="Normal 10 3 2 4 2" xfId="2558"/>
    <cellStyle name="Normal 10 3 2 4 2 2" xfId="2559"/>
    <cellStyle name="Normal 10 3 2 4 2 2 2" xfId="2560"/>
    <cellStyle name="Normal 10 3 2 4 2 2 2 2" xfId="2561"/>
    <cellStyle name="Normal 10 3 2 4 2 2 2 2 2" xfId="2562"/>
    <cellStyle name="Normal 10 3 2 4 2 2 2 2 2 2" xfId="2563"/>
    <cellStyle name="Normal 10 3 2 4 2 2 2 2 3" xfId="2564"/>
    <cellStyle name="Normal 10 3 2 4 2 2 2 3" xfId="2565"/>
    <cellStyle name="Normal 10 3 2 4 2 2 2 3 2" xfId="2566"/>
    <cellStyle name="Normal 10 3 2 4 2 2 2 4" xfId="2567"/>
    <cellStyle name="Normal 10 3 2 4 2 2 3" xfId="2568"/>
    <cellStyle name="Normal 10 3 2 4 2 2 3 2" xfId="2569"/>
    <cellStyle name="Normal 10 3 2 4 2 2 3 2 2" xfId="2570"/>
    <cellStyle name="Normal 10 3 2 4 2 2 3 3" xfId="2571"/>
    <cellStyle name="Normal 10 3 2 4 2 2 4" xfId="2572"/>
    <cellStyle name="Normal 10 3 2 4 2 2 4 2" xfId="2573"/>
    <cellStyle name="Normal 10 3 2 4 2 2 5" xfId="2574"/>
    <cellStyle name="Normal 10 3 2 4 2 3" xfId="2575"/>
    <cellStyle name="Normal 10 3 2 4 2 3 2" xfId="2576"/>
    <cellStyle name="Normal 10 3 2 4 2 3 2 2" xfId="2577"/>
    <cellStyle name="Normal 10 3 2 4 2 3 2 2 2" xfId="2578"/>
    <cellStyle name="Normal 10 3 2 4 2 3 2 3" xfId="2579"/>
    <cellStyle name="Normal 10 3 2 4 2 3 3" xfId="2580"/>
    <cellStyle name="Normal 10 3 2 4 2 3 3 2" xfId="2581"/>
    <cellStyle name="Normal 10 3 2 4 2 3 4" xfId="2582"/>
    <cellStyle name="Normal 10 3 2 4 2 4" xfId="2583"/>
    <cellStyle name="Normal 10 3 2 4 2 4 2" xfId="2584"/>
    <cellStyle name="Normal 10 3 2 4 2 4 2 2" xfId="2585"/>
    <cellStyle name="Normal 10 3 2 4 2 4 3" xfId="2586"/>
    <cellStyle name="Normal 10 3 2 4 2 5" xfId="2587"/>
    <cellStyle name="Normal 10 3 2 4 2 5 2" xfId="2588"/>
    <cellStyle name="Normal 10 3 2 4 2 6" xfId="2589"/>
    <cellStyle name="Normal 10 3 2 4 3" xfId="2590"/>
    <cellStyle name="Normal 10 3 2 4 3 2" xfId="2591"/>
    <cellStyle name="Normal 10 3 2 4 3 2 2" xfId="2592"/>
    <cellStyle name="Normal 10 3 2 4 3 2 2 2" xfId="2593"/>
    <cellStyle name="Normal 10 3 2 4 3 2 2 2 2" xfId="2594"/>
    <cellStyle name="Normal 10 3 2 4 3 2 2 3" xfId="2595"/>
    <cellStyle name="Normal 10 3 2 4 3 2 3" xfId="2596"/>
    <cellStyle name="Normal 10 3 2 4 3 2 3 2" xfId="2597"/>
    <cellStyle name="Normal 10 3 2 4 3 2 4" xfId="2598"/>
    <cellStyle name="Normal 10 3 2 4 3 3" xfId="2599"/>
    <cellStyle name="Normal 10 3 2 4 3 3 2" xfId="2600"/>
    <cellStyle name="Normal 10 3 2 4 3 3 2 2" xfId="2601"/>
    <cellStyle name="Normal 10 3 2 4 3 3 3" xfId="2602"/>
    <cellStyle name="Normal 10 3 2 4 3 4" xfId="2603"/>
    <cellStyle name="Normal 10 3 2 4 3 4 2" xfId="2604"/>
    <cellStyle name="Normal 10 3 2 4 3 5" xfId="2605"/>
    <cellStyle name="Normal 10 3 2 4 4" xfId="2606"/>
    <cellStyle name="Normal 10 3 2 4 4 2" xfId="2607"/>
    <cellStyle name="Normal 10 3 2 4 4 2 2" xfId="2608"/>
    <cellStyle name="Normal 10 3 2 4 4 2 2 2" xfId="2609"/>
    <cellStyle name="Normal 10 3 2 4 4 2 3" xfId="2610"/>
    <cellStyle name="Normal 10 3 2 4 4 3" xfId="2611"/>
    <cellStyle name="Normal 10 3 2 4 4 3 2" xfId="2612"/>
    <cellStyle name="Normal 10 3 2 4 4 4" xfId="2613"/>
    <cellStyle name="Normal 10 3 2 4 5" xfId="2614"/>
    <cellStyle name="Normal 10 3 2 4 5 2" xfId="2615"/>
    <cellStyle name="Normal 10 3 2 4 5 2 2" xfId="2616"/>
    <cellStyle name="Normal 10 3 2 4 5 3" xfId="2617"/>
    <cellStyle name="Normal 10 3 2 4 6" xfId="2618"/>
    <cellStyle name="Normal 10 3 2 4 6 2" xfId="2619"/>
    <cellStyle name="Normal 10 3 2 4 7" xfId="2620"/>
    <cellStyle name="Normal 10 3 2 5" xfId="2621"/>
    <cellStyle name="Normal 10 3 2 5 2" xfId="2622"/>
    <cellStyle name="Normal 10 3 2 5 2 2" xfId="2623"/>
    <cellStyle name="Normal 10 3 2 5 2 2 2" xfId="2624"/>
    <cellStyle name="Normal 10 3 2 5 2 2 2 2" xfId="2625"/>
    <cellStyle name="Normal 10 3 2 5 2 2 2 2 2" xfId="2626"/>
    <cellStyle name="Normal 10 3 2 5 2 2 2 3" xfId="2627"/>
    <cellStyle name="Normal 10 3 2 5 2 2 3" xfId="2628"/>
    <cellStyle name="Normal 10 3 2 5 2 2 3 2" xfId="2629"/>
    <cellStyle name="Normal 10 3 2 5 2 2 4" xfId="2630"/>
    <cellStyle name="Normal 10 3 2 5 2 3" xfId="2631"/>
    <cellStyle name="Normal 10 3 2 5 2 3 2" xfId="2632"/>
    <cellStyle name="Normal 10 3 2 5 2 3 2 2" xfId="2633"/>
    <cellStyle name="Normal 10 3 2 5 2 3 3" xfId="2634"/>
    <cellStyle name="Normal 10 3 2 5 2 4" xfId="2635"/>
    <cellStyle name="Normal 10 3 2 5 2 4 2" xfId="2636"/>
    <cellStyle name="Normal 10 3 2 5 2 5" xfId="2637"/>
    <cellStyle name="Normal 10 3 2 5 3" xfId="2638"/>
    <cellStyle name="Normal 10 3 2 5 3 2" xfId="2639"/>
    <cellStyle name="Normal 10 3 2 5 3 2 2" xfId="2640"/>
    <cellStyle name="Normal 10 3 2 5 3 2 2 2" xfId="2641"/>
    <cellStyle name="Normal 10 3 2 5 3 2 3" xfId="2642"/>
    <cellStyle name="Normal 10 3 2 5 3 3" xfId="2643"/>
    <cellStyle name="Normal 10 3 2 5 3 3 2" xfId="2644"/>
    <cellStyle name="Normal 10 3 2 5 3 4" xfId="2645"/>
    <cellStyle name="Normal 10 3 2 5 4" xfId="2646"/>
    <cellStyle name="Normal 10 3 2 5 4 2" xfId="2647"/>
    <cellStyle name="Normal 10 3 2 5 4 2 2" xfId="2648"/>
    <cellStyle name="Normal 10 3 2 5 4 3" xfId="2649"/>
    <cellStyle name="Normal 10 3 2 5 5" xfId="2650"/>
    <cellStyle name="Normal 10 3 2 5 5 2" xfId="2651"/>
    <cellStyle name="Normal 10 3 2 5 6" xfId="2652"/>
    <cellStyle name="Normal 10 3 2 6" xfId="2653"/>
    <cellStyle name="Normal 10 3 2 6 2" xfId="2654"/>
    <cellStyle name="Normal 10 3 2 6 2 2" xfId="2655"/>
    <cellStyle name="Normal 10 3 2 6 2 2 2" xfId="2656"/>
    <cellStyle name="Normal 10 3 2 6 2 2 2 2" xfId="2657"/>
    <cellStyle name="Normal 10 3 2 6 2 2 3" xfId="2658"/>
    <cellStyle name="Normal 10 3 2 6 2 3" xfId="2659"/>
    <cellStyle name="Normal 10 3 2 6 2 3 2" xfId="2660"/>
    <cellStyle name="Normal 10 3 2 6 2 4" xfId="2661"/>
    <cellStyle name="Normal 10 3 2 6 3" xfId="2662"/>
    <cellStyle name="Normal 10 3 2 6 3 2" xfId="2663"/>
    <cellStyle name="Normal 10 3 2 6 3 2 2" xfId="2664"/>
    <cellStyle name="Normal 10 3 2 6 3 3" xfId="2665"/>
    <cellStyle name="Normal 10 3 2 6 4" xfId="2666"/>
    <cellStyle name="Normal 10 3 2 6 4 2" xfId="2667"/>
    <cellStyle name="Normal 10 3 2 6 5" xfId="2668"/>
    <cellStyle name="Normal 10 3 2 7" xfId="2669"/>
    <cellStyle name="Normal 10 3 2 7 2" xfId="2670"/>
    <cellStyle name="Normal 10 3 2 7 2 2" xfId="2671"/>
    <cellStyle name="Normal 10 3 2 7 2 2 2" xfId="2672"/>
    <cellStyle name="Normal 10 3 2 7 2 3" xfId="2673"/>
    <cellStyle name="Normal 10 3 2 7 3" xfId="2674"/>
    <cellStyle name="Normal 10 3 2 7 3 2" xfId="2675"/>
    <cellStyle name="Normal 10 3 2 7 4" xfId="2676"/>
    <cellStyle name="Normal 10 3 2 8" xfId="2677"/>
    <cellStyle name="Normal 10 3 2 8 2" xfId="2678"/>
    <cellStyle name="Normal 10 3 2 8 2 2" xfId="2679"/>
    <cellStyle name="Normal 10 3 2 8 3" xfId="2680"/>
    <cellStyle name="Normal 10 3 2 9" xfId="2681"/>
    <cellStyle name="Normal 10 3 2 9 2" xfId="2682"/>
    <cellStyle name="Normal 10 3 3" xfId="2683"/>
    <cellStyle name="Normal 10 3 3 2" xfId="2684"/>
    <cellStyle name="Normal 10 3 3 2 2" xfId="2685"/>
    <cellStyle name="Normal 10 3 3 2 2 2" xfId="2686"/>
    <cellStyle name="Normal 10 3 3 2 2 2 2" xfId="2687"/>
    <cellStyle name="Normal 10 3 3 2 2 2 2 2" xfId="2688"/>
    <cellStyle name="Normal 10 3 3 2 2 2 2 2 2" xfId="2689"/>
    <cellStyle name="Normal 10 3 3 2 2 2 2 2 2 2" xfId="2690"/>
    <cellStyle name="Normal 10 3 3 2 2 2 2 2 2 2 2" xfId="2691"/>
    <cellStyle name="Normal 10 3 3 2 2 2 2 2 2 3" xfId="2692"/>
    <cellStyle name="Normal 10 3 3 2 2 2 2 2 3" xfId="2693"/>
    <cellStyle name="Normal 10 3 3 2 2 2 2 2 3 2" xfId="2694"/>
    <cellStyle name="Normal 10 3 3 2 2 2 2 2 4" xfId="2695"/>
    <cellStyle name="Normal 10 3 3 2 2 2 2 3" xfId="2696"/>
    <cellStyle name="Normal 10 3 3 2 2 2 2 3 2" xfId="2697"/>
    <cellStyle name="Normal 10 3 3 2 2 2 2 3 2 2" xfId="2698"/>
    <cellStyle name="Normal 10 3 3 2 2 2 2 3 3" xfId="2699"/>
    <cellStyle name="Normal 10 3 3 2 2 2 2 4" xfId="2700"/>
    <cellStyle name="Normal 10 3 3 2 2 2 2 4 2" xfId="2701"/>
    <cellStyle name="Normal 10 3 3 2 2 2 2 5" xfId="2702"/>
    <cellStyle name="Normal 10 3 3 2 2 2 3" xfId="2703"/>
    <cellStyle name="Normal 10 3 3 2 2 2 3 2" xfId="2704"/>
    <cellStyle name="Normal 10 3 3 2 2 2 3 2 2" xfId="2705"/>
    <cellStyle name="Normal 10 3 3 2 2 2 3 2 2 2" xfId="2706"/>
    <cellStyle name="Normal 10 3 3 2 2 2 3 2 3" xfId="2707"/>
    <cellStyle name="Normal 10 3 3 2 2 2 3 3" xfId="2708"/>
    <cellStyle name="Normal 10 3 3 2 2 2 3 3 2" xfId="2709"/>
    <cellStyle name="Normal 10 3 3 2 2 2 3 4" xfId="2710"/>
    <cellStyle name="Normal 10 3 3 2 2 2 4" xfId="2711"/>
    <cellStyle name="Normal 10 3 3 2 2 2 4 2" xfId="2712"/>
    <cellStyle name="Normal 10 3 3 2 2 2 4 2 2" xfId="2713"/>
    <cellStyle name="Normal 10 3 3 2 2 2 4 3" xfId="2714"/>
    <cellStyle name="Normal 10 3 3 2 2 2 5" xfId="2715"/>
    <cellStyle name="Normal 10 3 3 2 2 2 5 2" xfId="2716"/>
    <cellStyle name="Normal 10 3 3 2 2 2 6" xfId="2717"/>
    <cellStyle name="Normal 10 3 3 2 2 3" xfId="2718"/>
    <cellStyle name="Normal 10 3 3 2 2 3 2" xfId="2719"/>
    <cellStyle name="Normal 10 3 3 2 2 3 2 2" xfId="2720"/>
    <cellStyle name="Normal 10 3 3 2 2 3 2 2 2" xfId="2721"/>
    <cellStyle name="Normal 10 3 3 2 2 3 2 2 2 2" xfId="2722"/>
    <cellStyle name="Normal 10 3 3 2 2 3 2 2 3" xfId="2723"/>
    <cellStyle name="Normal 10 3 3 2 2 3 2 3" xfId="2724"/>
    <cellStyle name="Normal 10 3 3 2 2 3 2 3 2" xfId="2725"/>
    <cellStyle name="Normal 10 3 3 2 2 3 2 4" xfId="2726"/>
    <cellStyle name="Normal 10 3 3 2 2 3 3" xfId="2727"/>
    <cellStyle name="Normal 10 3 3 2 2 3 3 2" xfId="2728"/>
    <cellStyle name="Normal 10 3 3 2 2 3 3 2 2" xfId="2729"/>
    <cellStyle name="Normal 10 3 3 2 2 3 3 3" xfId="2730"/>
    <cellStyle name="Normal 10 3 3 2 2 3 4" xfId="2731"/>
    <cellStyle name="Normal 10 3 3 2 2 3 4 2" xfId="2732"/>
    <cellStyle name="Normal 10 3 3 2 2 3 5" xfId="2733"/>
    <cellStyle name="Normal 10 3 3 2 2 4" xfId="2734"/>
    <cellStyle name="Normal 10 3 3 2 2 4 2" xfId="2735"/>
    <cellStyle name="Normal 10 3 3 2 2 4 2 2" xfId="2736"/>
    <cellStyle name="Normal 10 3 3 2 2 4 2 2 2" xfId="2737"/>
    <cellStyle name="Normal 10 3 3 2 2 4 2 3" xfId="2738"/>
    <cellStyle name="Normal 10 3 3 2 2 4 3" xfId="2739"/>
    <cellStyle name="Normal 10 3 3 2 2 4 3 2" xfId="2740"/>
    <cellStyle name="Normal 10 3 3 2 2 4 4" xfId="2741"/>
    <cellStyle name="Normal 10 3 3 2 2 5" xfId="2742"/>
    <cellStyle name="Normal 10 3 3 2 2 5 2" xfId="2743"/>
    <cellStyle name="Normal 10 3 3 2 2 5 2 2" xfId="2744"/>
    <cellStyle name="Normal 10 3 3 2 2 5 3" xfId="2745"/>
    <cellStyle name="Normal 10 3 3 2 2 6" xfId="2746"/>
    <cellStyle name="Normal 10 3 3 2 2 6 2" xfId="2747"/>
    <cellStyle name="Normal 10 3 3 2 2 7" xfId="2748"/>
    <cellStyle name="Normal 10 3 3 2 3" xfId="2749"/>
    <cellStyle name="Normal 10 3 3 2 3 2" xfId="2750"/>
    <cellStyle name="Normal 10 3 3 2 3 2 2" xfId="2751"/>
    <cellStyle name="Normal 10 3 3 2 3 2 2 2" xfId="2752"/>
    <cellStyle name="Normal 10 3 3 2 3 2 2 2 2" xfId="2753"/>
    <cellStyle name="Normal 10 3 3 2 3 2 2 2 2 2" xfId="2754"/>
    <cellStyle name="Normal 10 3 3 2 3 2 2 2 3" xfId="2755"/>
    <cellStyle name="Normal 10 3 3 2 3 2 2 3" xfId="2756"/>
    <cellStyle name="Normal 10 3 3 2 3 2 2 3 2" xfId="2757"/>
    <cellStyle name="Normal 10 3 3 2 3 2 2 4" xfId="2758"/>
    <cellStyle name="Normal 10 3 3 2 3 2 3" xfId="2759"/>
    <cellStyle name="Normal 10 3 3 2 3 2 3 2" xfId="2760"/>
    <cellStyle name="Normal 10 3 3 2 3 2 3 2 2" xfId="2761"/>
    <cellStyle name="Normal 10 3 3 2 3 2 3 3" xfId="2762"/>
    <cellStyle name="Normal 10 3 3 2 3 2 4" xfId="2763"/>
    <cellStyle name="Normal 10 3 3 2 3 2 4 2" xfId="2764"/>
    <cellStyle name="Normal 10 3 3 2 3 2 5" xfId="2765"/>
    <cellStyle name="Normal 10 3 3 2 3 3" xfId="2766"/>
    <cellStyle name="Normal 10 3 3 2 3 3 2" xfId="2767"/>
    <cellStyle name="Normal 10 3 3 2 3 3 2 2" xfId="2768"/>
    <cellStyle name="Normal 10 3 3 2 3 3 2 2 2" xfId="2769"/>
    <cellStyle name="Normal 10 3 3 2 3 3 2 3" xfId="2770"/>
    <cellStyle name="Normal 10 3 3 2 3 3 3" xfId="2771"/>
    <cellStyle name="Normal 10 3 3 2 3 3 3 2" xfId="2772"/>
    <cellStyle name="Normal 10 3 3 2 3 3 4" xfId="2773"/>
    <cellStyle name="Normal 10 3 3 2 3 4" xfId="2774"/>
    <cellStyle name="Normal 10 3 3 2 3 4 2" xfId="2775"/>
    <cellStyle name="Normal 10 3 3 2 3 4 2 2" xfId="2776"/>
    <cellStyle name="Normal 10 3 3 2 3 4 3" xfId="2777"/>
    <cellStyle name="Normal 10 3 3 2 3 5" xfId="2778"/>
    <cellStyle name="Normal 10 3 3 2 3 5 2" xfId="2779"/>
    <cellStyle name="Normal 10 3 3 2 3 6" xfId="2780"/>
    <cellStyle name="Normal 10 3 3 2 4" xfId="2781"/>
    <cellStyle name="Normal 10 3 3 2 4 2" xfId="2782"/>
    <cellStyle name="Normal 10 3 3 2 4 2 2" xfId="2783"/>
    <cellStyle name="Normal 10 3 3 2 4 2 2 2" xfId="2784"/>
    <cellStyle name="Normal 10 3 3 2 4 2 2 2 2" xfId="2785"/>
    <cellStyle name="Normal 10 3 3 2 4 2 2 3" xfId="2786"/>
    <cellStyle name="Normal 10 3 3 2 4 2 3" xfId="2787"/>
    <cellStyle name="Normal 10 3 3 2 4 2 3 2" xfId="2788"/>
    <cellStyle name="Normal 10 3 3 2 4 2 4" xfId="2789"/>
    <cellStyle name="Normal 10 3 3 2 4 3" xfId="2790"/>
    <cellStyle name="Normal 10 3 3 2 4 3 2" xfId="2791"/>
    <cellStyle name="Normal 10 3 3 2 4 3 2 2" xfId="2792"/>
    <cellStyle name="Normal 10 3 3 2 4 3 3" xfId="2793"/>
    <cellStyle name="Normal 10 3 3 2 4 4" xfId="2794"/>
    <cellStyle name="Normal 10 3 3 2 4 4 2" xfId="2795"/>
    <cellStyle name="Normal 10 3 3 2 4 5" xfId="2796"/>
    <cellStyle name="Normal 10 3 3 2 5" xfId="2797"/>
    <cellStyle name="Normal 10 3 3 2 5 2" xfId="2798"/>
    <cellStyle name="Normal 10 3 3 2 5 2 2" xfId="2799"/>
    <cellStyle name="Normal 10 3 3 2 5 2 2 2" xfId="2800"/>
    <cellStyle name="Normal 10 3 3 2 5 2 3" xfId="2801"/>
    <cellStyle name="Normal 10 3 3 2 5 3" xfId="2802"/>
    <cellStyle name="Normal 10 3 3 2 5 3 2" xfId="2803"/>
    <cellStyle name="Normal 10 3 3 2 5 4" xfId="2804"/>
    <cellStyle name="Normal 10 3 3 2 6" xfId="2805"/>
    <cellStyle name="Normal 10 3 3 2 6 2" xfId="2806"/>
    <cellStyle name="Normal 10 3 3 2 6 2 2" xfId="2807"/>
    <cellStyle name="Normal 10 3 3 2 6 3" xfId="2808"/>
    <cellStyle name="Normal 10 3 3 2 7" xfId="2809"/>
    <cellStyle name="Normal 10 3 3 2 7 2" xfId="2810"/>
    <cellStyle name="Normal 10 3 3 2 8" xfId="2811"/>
    <cellStyle name="Normal 10 3 3 3" xfId="2812"/>
    <cellStyle name="Normal 10 3 3 3 2" xfId="2813"/>
    <cellStyle name="Normal 10 3 3 3 2 2" xfId="2814"/>
    <cellStyle name="Normal 10 3 3 3 2 2 2" xfId="2815"/>
    <cellStyle name="Normal 10 3 3 3 2 2 2 2" xfId="2816"/>
    <cellStyle name="Normal 10 3 3 3 2 2 2 2 2" xfId="2817"/>
    <cellStyle name="Normal 10 3 3 3 2 2 2 2 2 2" xfId="2818"/>
    <cellStyle name="Normal 10 3 3 3 2 2 2 2 3" xfId="2819"/>
    <cellStyle name="Normal 10 3 3 3 2 2 2 3" xfId="2820"/>
    <cellStyle name="Normal 10 3 3 3 2 2 2 3 2" xfId="2821"/>
    <cellStyle name="Normal 10 3 3 3 2 2 2 4" xfId="2822"/>
    <cellStyle name="Normal 10 3 3 3 2 2 3" xfId="2823"/>
    <cellStyle name="Normal 10 3 3 3 2 2 3 2" xfId="2824"/>
    <cellStyle name="Normal 10 3 3 3 2 2 3 2 2" xfId="2825"/>
    <cellStyle name="Normal 10 3 3 3 2 2 3 3" xfId="2826"/>
    <cellStyle name="Normal 10 3 3 3 2 2 4" xfId="2827"/>
    <cellStyle name="Normal 10 3 3 3 2 2 4 2" xfId="2828"/>
    <cellStyle name="Normal 10 3 3 3 2 2 5" xfId="2829"/>
    <cellStyle name="Normal 10 3 3 3 2 3" xfId="2830"/>
    <cellStyle name="Normal 10 3 3 3 2 3 2" xfId="2831"/>
    <cellStyle name="Normal 10 3 3 3 2 3 2 2" xfId="2832"/>
    <cellStyle name="Normal 10 3 3 3 2 3 2 2 2" xfId="2833"/>
    <cellStyle name="Normal 10 3 3 3 2 3 2 3" xfId="2834"/>
    <cellStyle name="Normal 10 3 3 3 2 3 3" xfId="2835"/>
    <cellStyle name="Normal 10 3 3 3 2 3 3 2" xfId="2836"/>
    <cellStyle name="Normal 10 3 3 3 2 3 4" xfId="2837"/>
    <cellStyle name="Normal 10 3 3 3 2 4" xfId="2838"/>
    <cellStyle name="Normal 10 3 3 3 2 4 2" xfId="2839"/>
    <cellStyle name="Normal 10 3 3 3 2 4 2 2" xfId="2840"/>
    <cellStyle name="Normal 10 3 3 3 2 4 3" xfId="2841"/>
    <cellStyle name="Normal 10 3 3 3 2 5" xfId="2842"/>
    <cellStyle name="Normal 10 3 3 3 2 5 2" xfId="2843"/>
    <cellStyle name="Normal 10 3 3 3 2 6" xfId="2844"/>
    <cellStyle name="Normal 10 3 3 3 3" xfId="2845"/>
    <cellStyle name="Normal 10 3 3 3 3 2" xfId="2846"/>
    <cellStyle name="Normal 10 3 3 3 3 2 2" xfId="2847"/>
    <cellStyle name="Normal 10 3 3 3 3 2 2 2" xfId="2848"/>
    <cellStyle name="Normal 10 3 3 3 3 2 2 2 2" xfId="2849"/>
    <cellStyle name="Normal 10 3 3 3 3 2 2 3" xfId="2850"/>
    <cellStyle name="Normal 10 3 3 3 3 2 3" xfId="2851"/>
    <cellStyle name="Normal 10 3 3 3 3 2 3 2" xfId="2852"/>
    <cellStyle name="Normal 10 3 3 3 3 2 4" xfId="2853"/>
    <cellStyle name="Normal 10 3 3 3 3 3" xfId="2854"/>
    <cellStyle name="Normal 10 3 3 3 3 3 2" xfId="2855"/>
    <cellStyle name="Normal 10 3 3 3 3 3 2 2" xfId="2856"/>
    <cellStyle name="Normal 10 3 3 3 3 3 3" xfId="2857"/>
    <cellStyle name="Normal 10 3 3 3 3 4" xfId="2858"/>
    <cellStyle name="Normal 10 3 3 3 3 4 2" xfId="2859"/>
    <cellStyle name="Normal 10 3 3 3 3 5" xfId="2860"/>
    <cellStyle name="Normal 10 3 3 3 4" xfId="2861"/>
    <cellStyle name="Normal 10 3 3 3 4 2" xfId="2862"/>
    <cellStyle name="Normal 10 3 3 3 4 2 2" xfId="2863"/>
    <cellStyle name="Normal 10 3 3 3 4 2 2 2" xfId="2864"/>
    <cellStyle name="Normal 10 3 3 3 4 2 3" xfId="2865"/>
    <cellStyle name="Normal 10 3 3 3 4 3" xfId="2866"/>
    <cellStyle name="Normal 10 3 3 3 4 3 2" xfId="2867"/>
    <cellStyle name="Normal 10 3 3 3 4 4" xfId="2868"/>
    <cellStyle name="Normal 10 3 3 3 5" xfId="2869"/>
    <cellStyle name="Normal 10 3 3 3 5 2" xfId="2870"/>
    <cellStyle name="Normal 10 3 3 3 5 2 2" xfId="2871"/>
    <cellStyle name="Normal 10 3 3 3 5 3" xfId="2872"/>
    <cellStyle name="Normal 10 3 3 3 6" xfId="2873"/>
    <cellStyle name="Normal 10 3 3 3 6 2" xfId="2874"/>
    <cellStyle name="Normal 10 3 3 3 7" xfId="2875"/>
    <cellStyle name="Normal 10 3 3 4" xfId="2876"/>
    <cellStyle name="Normal 10 3 3 4 2" xfId="2877"/>
    <cellStyle name="Normal 10 3 3 4 2 2" xfId="2878"/>
    <cellStyle name="Normal 10 3 3 4 2 2 2" xfId="2879"/>
    <cellStyle name="Normal 10 3 3 4 2 2 2 2" xfId="2880"/>
    <cellStyle name="Normal 10 3 3 4 2 2 2 2 2" xfId="2881"/>
    <cellStyle name="Normal 10 3 3 4 2 2 2 3" xfId="2882"/>
    <cellStyle name="Normal 10 3 3 4 2 2 3" xfId="2883"/>
    <cellStyle name="Normal 10 3 3 4 2 2 3 2" xfId="2884"/>
    <cellStyle name="Normal 10 3 3 4 2 2 4" xfId="2885"/>
    <cellStyle name="Normal 10 3 3 4 2 3" xfId="2886"/>
    <cellStyle name="Normal 10 3 3 4 2 3 2" xfId="2887"/>
    <cellStyle name="Normal 10 3 3 4 2 3 2 2" xfId="2888"/>
    <cellStyle name="Normal 10 3 3 4 2 3 3" xfId="2889"/>
    <cellStyle name="Normal 10 3 3 4 2 4" xfId="2890"/>
    <cellStyle name="Normal 10 3 3 4 2 4 2" xfId="2891"/>
    <cellStyle name="Normal 10 3 3 4 2 5" xfId="2892"/>
    <cellStyle name="Normal 10 3 3 4 3" xfId="2893"/>
    <cellStyle name="Normal 10 3 3 4 3 2" xfId="2894"/>
    <cellStyle name="Normal 10 3 3 4 3 2 2" xfId="2895"/>
    <cellStyle name="Normal 10 3 3 4 3 2 2 2" xfId="2896"/>
    <cellStyle name="Normal 10 3 3 4 3 2 3" xfId="2897"/>
    <cellStyle name="Normal 10 3 3 4 3 3" xfId="2898"/>
    <cellStyle name="Normal 10 3 3 4 3 3 2" xfId="2899"/>
    <cellStyle name="Normal 10 3 3 4 3 4" xfId="2900"/>
    <cellStyle name="Normal 10 3 3 4 4" xfId="2901"/>
    <cellStyle name="Normal 10 3 3 4 4 2" xfId="2902"/>
    <cellStyle name="Normal 10 3 3 4 4 2 2" xfId="2903"/>
    <cellStyle name="Normal 10 3 3 4 4 3" xfId="2904"/>
    <cellStyle name="Normal 10 3 3 4 5" xfId="2905"/>
    <cellStyle name="Normal 10 3 3 4 5 2" xfId="2906"/>
    <cellStyle name="Normal 10 3 3 4 6" xfId="2907"/>
    <cellStyle name="Normal 10 3 3 5" xfId="2908"/>
    <cellStyle name="Normal 10 3 3 5 2" xfId="2909"/>
    <cellStyle name="Normal 10 3 3 5 2 2" xfId="2910"/>
    <cellStyle name="Normal 10 3 3 5 2 2 2" xfId="2911"/>
    <cellStyle name="Normal 10 3 3 5 2 2 2 2" xfId="2912"/>
    <cellStyle name="Normal 10 3 3 5 2 2 3" xfId="2913"/>
    <cellStyle name="Normal 10 3 3 5 2 3" xfId="2914"/>
    <cellStyle name="Normal 10 3 3 5 2 3 2" xfId="2915"/>
    <cellStyle name="Normal 10 3 3 5 2 4" xfId="2916"/>
    <cellStyle name="Normal 10 3 3 5 3" xfId="2917"/>
    <cellStyle name="Normal 10 3 3 5 3 2" xfId="2918"/>
    <cellStyle name="Normal 10 3 3 5 3 2 2" xfId="2919"/>
    <cellStyle name="Normal 10 3 3 5 3 3" xfId="2920"/>
    <cellStyle name="Normal 10 3 3 5 4" xfId="2921"/>
    <cellStyle name="Normal 10 3 3 5 4 2" xfId="2922"/>
    <cellStyle name="Normal 10 3 3 5 5" xfId="2923"/>
    <cellStyle name="Normal 10 3 3 6" xfId="2924"/>
    <cellStyle name="Normal 10 3 3 6 2" xfId="2925"/>
    <cellStyle name="Normal 10 3 3 6 2 2" xfId="2926"/>
    <cellStyle name="Normal 10 3 3 6 2 2 2" xfId="2927"/>
    <cellStyle name="Normal 10 3 3 6 2 3" xfId="2928"/>
    <cellStyle name="Normal 10 3 3 6 3" xfId="2929"/>
    <cellStyle name="Normal 10 3 3 6 3 2" xfId="2930"/>
    <cellStyle name="Normal 10 3 3 6 4" xfId="2931"/>
    <cellStyle name="Normal 10 3 3 7" xfId="2932"/>
    <cellStyle name="Normal 10 3 3 7 2" xfId="2933"/>
    <cellStyle name="Normal 10 3 3 7 2 2" xfId="2934"/>
    <cellStyle name="Normal 10 3 3 7 3" xfId="2935"/>
    <cellStyle name="Normal 10 3 3 8" xfId="2936"/>
    <cellStyle name="Normal 10 3 3 8 2" xfId="2937"/>
    <cellStyle name="Normal 10 3 3 9" xfId="2938"/>
    <cellStyle name="Normal 10 3 4" xfId="2939"/>
    <cellStyle name="Normal 10 3 4 2" xfId="2940"/>
    <cellStyle name="Normal 10 3 4 2 2" xfId="2941"/>
    <cellStyle name="Normal 10 3 4 2 2 2" xfId="2942"/>
    <cellStyle name="Normal 10 3 4 2 2 2 2" xfId="2943"/>
    <cellStyle name="Normal 10 3 4 2 2 2 2 2" xfId="2944"/>
    <cellStyle name="Normal 10 3 4 2 2 2 2 2 2" xfId="2945"/>
    <cellStyle name="Normal 10 3 4 2 2 2 2 2 2 2" xfId="2946"/>
    <cellStyle name="Normal 10 3 4 2 2 2 2 2 3" xfId="2947"/>
    <cellStyle name="Normal 10 3 4 2 2 2 2 3" xfId="2948"/>
    <cellStyle name="Normal 10 3 4 2 2 2 2 3 2" xfId="2949"/>
    <cellStyle name="Normal 10 3 4 2 2 2 2 4" xfId="2950"/>
    <cellStyle name="Normal 10 3 4 2 2 2 3" xfId="2951"/>
    <cellStyle name="Normal 10 3 4 2 2 2 3 2" xfId="2952"/>
    <cellStyle name="Normal 10 3 4 2 2 2 3 2 2" xfId="2953"/>
    <cellStyle name="Normal 10 3 4 2 2 2 3 3" xfId="2954"/>
    <cellStyle name="Normal 10 3 4 2 2 2 4" xfId="2955"/>
    <cellStyle name="Normal 10 3 4 2 2 2 4 2" xfId="2956"/>
    <cellStyle name="Normal 10 3 4 2 2 2 5" xfId="2957"/>
    <cellStyle name="Normal 10 3 4 2 2 3" xfId="2958"/>
    <cellStyle name="Normal 10 3 4 2 2 3 2" xfId="2959"/>
    <cellStyle name="Normal 10 3 4 2 2 3 2 2" xfId="2960"/>
    <cellStyle name="Normal 10 3 4 2 2 3 2 2 2" xfId="2961"/>
    <cellStyle name="Normal 10 3 4 2 2 3 2 3" xfId="2962"/>
    <cellStyle name="Normal 10 3 4 2 2 3 3" xfId="2963"/>
    <cellStyle name="Normal 10 3 4 2 2 3 3 2" xfId="2964"/>
    <cellStyle name="Normal 10 3 4 2 2 3 4" xfId="2965"/>
    <cellStyle name="Normal 10 3 4 2 2 4" xfId="2966"/>
    <cellStyle name="Normal 10 3 4 2 2 4 2" xfId="2967"/>
    <cellStyle name="Normal 10 3 4 2 2 4 2 2" xfId="2968"/>
    <cellStyle name="Normal 10 3 4 2 2 4 3" xfId="2969"/>
    <cellStyle name="Normal 10 3 4 2 2 5" xfId="2970"/>
    <cellStyle name="Normal 10 3 4 2 2 5 2" xfId="2971"/>
    <cellStyle name="Normal 10 3 4 2 2 6" xfId="2972"/>
    <cellStyle name="Normal 10 3 4 2 3" xfId="2973"/>
    <cellStyle name="Normal 10 3 4 2 3 2" xfId="2974"/>
    <cellStyle name="Normal 10 3 4 2 3 2 2" xfId="2975"/>
    <cellStyle name="Normal 10 3 4 2 3 2 2 2" xfId="2976"/>
    <cellStyle name="Normal 10 3 4 2 3 2 2 2 2" xfId="2977"/>
    <cellStyle name="Normal 10 3 4 2 3 2 2 3" xfId="2978"/>
    <cellStyle name="Normal 10 3 4 2 3 2 3" xfId="2979"/>
    <cellStyle name="Normal 10 3 4 2 3 2 3 2" xfId="2980"/>
    <cellStyle name="Normal 10 3 4 2 3 2 4" xfId="2981"/>
    <cellStyle name="Normal 10 3 4 2 3 3" xfId="2982"/>
    <cellStyle name="Normal 10 3 4 2 3 3 2" xfId="2983"/>
    <cellStyle name="Normal 10 3 4 2 3 3 2 2" xfId="2984"/>
    <cellStyle name="Normal 10 3 4 2 3 3 3" xfId="2985"/>
    <cellStyle name="Normal 10 3 4 2 3 4" xfId="2986"/>
    <cellStyle name="Normal 10 3 4 2 3 4 2" xfId="2987"/>
    <cellStyle name="Normal 10 3 4 2 3 5" xfId="2988"/>
    <cellStyle name="Normal 10 3 4 2 4" xfId="2989"/>
    <cellStyle name="Normal 10 3 4 2 4 2" xfId="2990"/>
    <cellStyle name="Normal 10 3 4 2 4 2 2" xfId="2991"/>
    <cellStyle name="Normal 10 3 4 2 4 2 2 2" xfId="2992"/>
    <cellStyle name="Normal 10 3 4 2 4 2 3" xfId="2993"/>
    <cellStyle name="Normal 10 3 4 2 4 3" xfId="2994"/>
    <cellStyle name="Normal 10 3 4 2 4 3 2" xfId="2995"/>
    <cellStyle name="Normal 10 3 4 2 4 4" xfId="2996"/>
    <cellStyle name="Normal 10 3 4 2 5" xfId="2997"/>
    <cellStyle name="Normal 10 3 4 2 5 2" xfId="2998"/>
    <cellStyle name="Normal 10 3 4 2 5 2 2" xfId="2999"/>
    <cellStyle name="Normal 10 3 4 2 5 3" xfId="3000"/>
    <cellStyle name="Normal 10 3 4 2 6" xfId="3001"/>
    <cellStyle name="Normal 10 3 4 2 6 2" xfId="3002"/>
    <cellStyle name="Normal 10 3 4 2 7" xfId="3003"/>
    <cellStyle name="Normal 10 3 4 3" xfId="3004"/>
    <cellStyle name="Normal 10 3 4 3 2" xfId="3005"/>
    <cellStyle name="Normal 10 3 4 3 2 2" xfId="3006"/>
    <cellStyle name="Normal 10 3 4 3 2 2 2" xfId="3007"/>
    <cellStyle name="Normal 10 3 4 3 2 2 2 2" xfId="3008"/>
    <cellStyle name="Normal 10 3 4 3 2 2 2 2 2" xfId="3009"/>
    <cellStyle name="Normal 10 3 4 3 2 2 2 3" xfId="3010"/>
    <cellStyle name="Normal 10 3 4 3 2 2 3" xfId="3011"/>
    <cellStyle name="Normal 10 3 4 3 2 2 3 2" xfId="3012"/>
    <cellStyle name="Normal 10 3 4 3 2 2 4" xfId="3013"/>
    <cellStyle name="Normal 10 3 4 3 2 3" xfId="3014"/>
    <cellStyle name="Normal 10 3 4 3 2 3 2" xfId="3015"/>
    <cellStyle name="Normal 10 3 4 3 2 3 2 2" xfId="3016"/>
    <cellStyle name="Normal 10 3 4 3 2 3 3" xfId="3017"/>
    <cellStyle name="Normal 10 3 4 3 2 4" xfId="3018"/>
    <cellStyle name="Normal 10 3 4 3 2 4 2" xfId="3019"/>
    <cellStyle name="Normal 10 3 4 3 2 5" xfId="3020"/>
    <cellStyle name="Normal 10 3 4 3 3" xfId="3021"/>
    <cellStyle name="Normal 10 3 4 3 3 2" xfId="3022"/>
    <cellStyle name="Normal 10 3 4 3 3 2 2" xfId="3023"/>
    <cellStyle name="Normal 10 3 4 3 3 2 2 2" xfId="3024"/>
    <cellStyle name="Normal 10 3 4 3 3 2 3" xfId="3025"/>
    <cellStyle name="Normal 10 3 4 3 3 3" xfId="3026"/>
    <cellStyle name="Normal 10 3 4 3 3 3 2" xfId="3027"/>
    <cellStyle name="Normal 10 3 4 3 3 4" xfId="3028"/>
    <cellStyle name="Normal 10 3 4 3 4" xfId="3029"/>
    <cellStyle name="Normal 10 3 4 3 4 2" xfId="3030"/>
    <cellStyle name="Normal 10 3 4 3 4 2 2" xfId="3031"/>
    <cellStyle name="Normal 10 3 4 3 4 3" xfId="3032"/>
    <cellStyle name="Normal 10 3 4 3 5" xfId="3033"/>
    <cellStyle name="Normal 10 3 4 3 5 2" xfId="3034"/>
    <cellStyle name="Normal 10 3 4 3 6" xfId="3035"/>
    <cellStyle name="Normal 10 3 4 4" xfId="3036"/>
    <cellStyle name="Normal 10 3 4 4 2" xfId="3037"/>
    <cellStyle name="Normal 10 3 4 4 2 2" xfId="3038"/>
    <cellStyle name="Normal 10 3 4 4 2 2 2" xfId="3039"/>
    <cellStyle name="Normal 10 3 4 4 2 2 2 2" xfId="3040"/>
    <cellStyle name="Normal 10 3 4 4 2 2 3" xfId="3041"/>
    <cellStyle name="Normal 10 3 4 4 2 3" xfId="3042"/>
    <cellStyle name="Normal 10 3 4 4 2 3 2" xfId="3043"/>
    <cellStyle name="Normal 10 3 4 4 2 4" xfId="3044"/>
    <cellStyle name="Normal 10 3 4 4 3" xfId="3045"/>
    <cellStyle name="Normal 10 3 4 4 3 2" xfId="3046"/>
    <cellStyle name="Normal 10 3 4 4 3 2 2" xfId="3047"/>
    <cellStyle name="Normal 10 3 4 4 3 3" xfId="3048"/>
    <cellStyle name="Normal 10 3 4 4 4" xfId="3049"/>
    <cellStyle name="Normal 10 3 4 4 4 2" xfId="3050"/>
    <cellStyle name="Normal 10 3 4 4 5" xfId="3051"/>
    <cellStyle name="Normal 10 3 4 5" xfId="3052"/>
    <cellStyle name="Normal 10 3 4 5 2" xfId="3053"/>
    <cellStyle name="Normal 10 3 4 5 2 2" xfId="3054"/>
    <cellStyle name="Normal 10 3 4 5 2 2 2" xfId="3055"/>
    <cellStyle name="Normal 10 3 4 5 2 3" xfId="3056"/>
    <cellStyle name="Normal 10 3 4 5 3" xfId="3057"/>
    <cellStyle name="Normal 10 3 4 5 3 2" xfId="3058"/>
    <cellStyle name="Normal 10 3 4 5 4" xfId="3059"/>
    <cellStyle name="Normal 10 3 4 6" xfId="3060"/>
    <cellStyle name="Normal 10 3 4 6 2" xfId="3061"/>
    <cellStyle name="Normal 10 3 4 6 2 2" xfId="3062"/>
    <cellStyle name="Normal 10 3 4 6 3" xfId="3063"/>
    <cellStyle name="Normal 10 3 4 7" xfId="3064"/>
    <cellStyle name="Normal 10 3 4 7 2" xfId="3065"/>
    <cellStyle name="Normal 10 3 4 8" xfId="3066"/>
    <cellStyle name="Normal 10 3 5" xfId="3067"/>
    <cellStyle name="Normal 10 3 5 2" xfId="3068"/>
    <cellStyle name="Normal 10 3 5 2 2" xfId="3069"/>
    <cellStyle name="Normal 10 3 5 2 2 2" xfId="3070"/>
    <cellStyle name="Normal 10 3 5 2 2 2 2" xfId="3071"/>
    <cellStyle name="Normal 10 3 5 2 2 2 2 2" xfId="3072"/>
    <cellStyle name="Normal 10 3 5 2 2 2 2 2 2" xfId="3073"/>
    <cellStyle name="Normal 10 3 5 2 2 2 2 3" xfId="3074"/>
    <cellStyle name="Normal 10 3 5 2 2 2 3" xfId="3075"/>
    <cellStyle name="Normal 10 3 5 2 2 2 3 2" xfId="3076"/>
    <cellStyle name="Normal 10 3 5 2 2 2 4" xfId="3077"/>
    <cellStyle name="Normal 10 3 5 2 2 3" xfId="3078"/>
    <cellStyle name="Normal 10 3 5 2 2 3 2" xfId="3079"/>
    <cellStyle name="Normal 10 3 5 2 2 3 2 2" xfId="3080"/>
    <cellStyle name="Normal 10 3 5 2 2 3 3" xfId="3081"/>
    <cellStyle name="Normal 10 3 5 2 2 4" xfId="3082"/>
    <cellStyle name="Normal 10 3 5 2 2 4 2" xfId="3083"/>
    <cellStyle name="Normal 10 3 5 2 2 5" xfId="3084"/>
    <cellStyle name="Normal 10 3 5 2 3" xfId="3085"/>
    <cellStyle name="Normal 10 3 5 2 3 2" xfId="3086"/>
    <cellStyle name="Normal 10 3 5 2 3 2 2" xfId="3087"/>
    <cellStyle name="Normal 10 3 5 2 3 2 2 2" xfId="3088"/>
    <cellStyle name="Normal 10 3 5 2 3 2 3" xfId="3089"/>
    <cellStyle name="Normal 10 3 5 2 3 3" xfId="3090"/>
    <cellStyle name="Normal 10 3 5 2 3 3 2" xfId="3091"/>
    <cellStyle name="Normal 10 3 5 2 3 4" xfId="3092"/>
    <cellStyle name="Normal 10 3 5 2 4" xfId="3093"/>
    <cellStyle name="Normal 10 3 5 2 4 2" xfId="3094"/>
    <cellStyle name="Normal 10 3 5 2 4 2 2" xfId="3095"/>
    <cellStyle name="Normal 10 3 5 2 4 3" xfId="3096"/>
    <cellStyle name="Normal 10 3 5 2 5" xfId="3097"/>
    <cellStyle name="Normal 10 3 5 2 5 2" xfId="3098"/>
    <cellStyle name="Normal 10 3 5 2 6" xfId="3099"/>
    <cellStyle name="Normal 10 3 5 3" xfId="3100"/>
    <cellStyle name="Normal 10 3 5 3 2" xfId="3101"/>
    <cellStyle name="Normal 10 3 5 3 2 2" xfId="3102"/>
    <cellStyle name="Normal 10 3 5 3 2 2 2" xfId="3103"/>
    <cellStyle name="Normal 10 3 5 3 2 2 2 2" xfId="3104"/>
    <cellStyle name="Normal 10 3 5 3 2 2 3" xfId="3105"/>
    <cellStyle name="Normal 10 3 5 3 2 3" xfId="3106"/>
    <cellStyle name="Normal 10 3 5 3 2 3 2" xfId="3107"/>
    <cellStyle name="Normal 10 3 5 3 2 4" xfId="3108"/>
    <cellStyle name="Normal 10 3 5 3 3" xfId="3109"/>
    <cellStyle name="Normal 10 3 5 3 3 2" xfId="3110"/>
    <cellStyle name="Normal 10 3 5 3 3 2 2" xfId="3111"/>
    <cellStyle name="Normal 10 3 5 3 3 3" xfId="3112"/>
    <cellStyle name="Normal 10 3 5 3 4" xfId="3113"/>
    <cellStyle name="Normal 10 3 5 3 4 2" xfId="3114"/>
    <cellStyle name="Normal 10 3 5 3 5" xfId="3115"/>
    <cellStyle name="Normal 10 3 5 4" xfId="3116"/>
    <cellStyle name="Normal 10 3 5 4 2" xfId="3117"/>
    <cellStyle name="Normal 10 3 5 4 2 2" xfId="3118"/>
    <cellStyle name="Normal 10 3 5 4 2 2 2" xfId="3119"/>
    <cellStyle name="Normal 10 3 5 4 2 3" xfId="3120"/>
    <cellStyle name="Normal 10 3 5 4 3" xfId="3121"/>
    <cellStyle name="Normal 10 3 5 4 3 2" xfId="3122"/>
    <cellStyle name="Normal 10 3 5 4 4" xfId="3123"/>
    <cellStyle name="Normal 10 3 5 5" xfId="3124"/>
    <cellStyle name="Normal 10 3 5 5 2" xfId="3125"/>
    <cellStyle name="Normal 10 3 5 5 2 2" xfId="3126"/>
    <cellStyle name="Normal 10 3 5 5 3" xfId="3127"/>
    <cellStyle name="Normal 10 3 5 6" xfId="3128"/>
    <cellStyle name="Normal 10 3 5 6 2" xfId="3129"/>
    <cellStyle name="Normal 10 3 5 7" xfId="3130"/>
    <cellStyle name="Normal 10 3 6" xfId="3131"/>
    <cellStyle name="Normal 10 3 6 2" xfId="3132"/>
    <cellStyle name="Normal 10 3 6 2 2" xfId="3133"/>
    <cellStyle name="Normal 10 3 6 2 2 2" xfId="3134"/>
    <cellStyle name="Normal 10 3 6 2 2 2 2" xfId="3135"/>
    <cellStyle name="Normal 10 3 6 2 2 2 2 2" xfId="3136"/>
    <cellStyle name="Normal 10 3 6 2 2 2 3" xfId="3137"/>
    <cellStyle name="Normal 10 3 6 2 2 3" xfId="3138"/>
    <cellStyle name="Normal 10 3 6 2 2 3 2" xfId="3139"/>
    <cellStyle name="Normal 10 3 6 2 2 4" xfId="3140"/>
    <cellStyle name="Normal 10 3 6 2 3" xfId="3141"/>
    <cellStyle name="Normal 10 3 6 2 3 2" xfId="3142"/>
    <cellStyle name="Normal 10 3 6 2 3 2 2" xfId="3143"/>
    <cellStyle name="Normal 10 3 6 2 3 3" xfId="3144"/>
    <cellStyle name="Normal 10 3 6 2 4" xfId="3145"/>
    <cellStyle name="Normal 10 3 6 2 4 2" xfId="3146"/>
    <cellStyle name="Normal 10 3 6 2 5" xfId="3147"/>
    <cellStyle name="Normal 10 3 6 3" xfId="3148"/>
    <cellStyle name="Normal 10 3 6 3 2" xfId="3149"/>
    <cellStyle name="Normal 10 3 6 3 2 2" xfId="3150"/>
    <cellStyle name="Normal 10 3 6 3 2 2 2" xfId="3151"/>
    <cellStyle name="Normal 10 3 6 3 2 3" xfId="3152"/>
    <cellStyle name="Normal 10 3 6 3 3" xfId="3153"/>
    <cellStyle name="Normal 10 3 6 3 3 2" xfId="3154"/>
    <cellStyle name="Normal 10 3 6 3 4" xfId="3155"/>
    <cellStyle name="Normal 10 3 6 4" xfId="3156"/>
    <cellStyle name="Normal 10 3 6 4 2" xfId="3157"/>
    <cellStyle name="Normal 10 3 6 4 2 2" xfId="3158"/>
    <cellStyle name="Normal 10 3 6 4 3" xfId="3159"/>
    <cellStyle name="Normal 10 3 6 5" xfId="3160"/>
    <cellStyle name="Normal 10 3 6 5 2" xfId="3161"/>
    <cellStyle name="Normal 10 3 6 6" xfId="3162"/>
    <cellStyle name="Normal 10 3 7" xfId="3163"/>
    <cellStyle name="Normal 10 3 7 2" xfId="3164"/>
    <cellStyle name="Normal 10 3 7 2 2" xfId="3165"/>
    <cellStyle name="Normal 10 3 7 2 2 2" xfId="3166"/>
    <cellStyle name="Normal 10 3 7 2 2 2 2" xfId="3167"/>
    <cellStyle name="Normal 10 3 7 2 2 3" xfId="3168"/>
    <cellStyle name="Normal 10 3 7 2 3" xfId="3169"/>
    <cellStyle name="Normal 10 3 7 2 3 2" xfId="3170"/>
    <cellStyle name="Normal 10 3 7 2 4" xfId="3171"/>
    <cellStyle name="Normal 10 3 7 3" xfId="3172"/>
    <cellStyle name="Normal 10 3 7 3 2" xfId="3173"/>
    <cellStyle name="Normal 10 3 7 3 2 2" xfId="3174"/>
    <cellStyle name="Normal 10 3 7 3 3" xfId="3175"/>
    <cellStyle name="Normal 10 3 7 4" xfId="3176"/>
    <cellStyle name="Normal 10 3 7 4 2" xfId="3177"/>
    <cellStyle name="Normal 10 3 7 5" xfId="3178"/>
    <cellStyle name="Normal 10 3 8" xfId="3179"/>
    <cellStyle name="Normal 10 3 8 2" xfId="3180"/>
    <cellStyle name="Normal 10 3 8 2 2" xfId="3181"/>
    <cellStyle name="Normal 10 3 8 2 2 2" xfId="3182"/>
    <cellStyle name="Normal 10 3 8 2 3" xfId="3183"/>
    <cellStyle name="Normal 10 3 8 3" xfId="3184"/>
    <cellStyle name="Normal 10 3 8 3 2" xfId="3185"/>
    <cellStyle name="Normal 10 3 8 4" xfId="3186"/>
    <cellStyle name="Normal 10 3 9" xfId="3187"/>
    <cellStyle name="Normal 10 3 9 2" xfId="3188"/>
    <cellStyle name="Normal 10 3 9 2 2" xfId="3189"/>
    <cellStyle name="Normal 10 3 9 3" xfId="3190"/>
    <cellStyle name="Normal 10 4" xfId="3191"/>
    <cellStyle name="Normal 10 4 10" xfId="3192"/>
    <cellStyle name="Normal 10 4 2" xfId="3193"/>
    <cellStyle name="Normal 10 4 2 2" xfId="3194"/>
    <cellStyle name="Normal 10 4 2 2 2" xfId="3195"/>
    <cellStyle name="Normal 10 4 2 2 2 2" xfId="3196"/>
    <cellStyle name="Normal 10 4 2 2 2 2 2" xfId="3197"/>
    <cellStyle name="Normal 10 4 2 2 2 2 2 2" xfId="3198"/>
    <cellStyle name="Normal 10 4 2 2 2 2 2 2 2" xfId="3199"/>
    <cellStyle name="Normal 10 4 2 2 2 2 2 2 2 2" xfId="3200"/>
    <cellStyle name="Normal 10 4 2 2 2 2 2 2 2 2 2" xfId="3201"/>
    <cellStyle name="Normal 10 4 2 2 2 2 2 2 2 3" xfId="3202"/>
    <cellStyle name="Normal 10 4 2 2 2 2 2 2 3" xfId="3203"/>
    <cellStyle name="Normal 10 4 2 2 2 2 2 2 3 2" xfId="3204"/>
    <cellStyle name="Normal 10 4 2 2 2 2 2 2 4" xfId="3205"/>
    <cellStyle name="Normal 10 4 2 2 2 2 2 3" xfId="3206"/>
    <cellStyle name="Normal 10 4 2 2 2 2 2 3 2" xfId="3207"/>
    <cellStyle name="Normal 10 4 2 2 2 2 2 3 2 2" xfId="3208"/>
    <cellStyle name="Normal 10 4 2 2 2 2 2 3 3" xfId="3209"/>
    <cellStyle name="Normal 10 4 2 2 2 2 2 4" xfId="3210"/>
    <cellStyle name="Normal 10 4 2 2 2 2 2 4 2" xfId="3211"/>
    <cellStyle name="Normal 10 4 2 2 2 2 2 5" xfId="3212"/>
    <cellStyle name="Normal 10 4 2 2 2 2 3" xfId="3213"/>
    <cellStyle name="Normal 10 4 2 2 2 2 3 2" xfId="3214"/>
    <cellStyle name="Normal 10 4 2 2 2 2 3 2 2" xfId="3215"/>
    <cellStyle name="Normal 10 4 2 2 2 2 3 2 2 2" xfId="3216"/>
    <cellStyle name="Normal 10 4 2 2 2 2 3 2 3" xfId="3217"/>
    <cellStyle name="Normal 10 4 2 2 2 2 3 3" xfId="3218"/>
    <cellStyle name="Normal 10 4 2 2 2 2 3 3 2" xfId="3219"/>
    <cellStyle name="Normal 10 4 2 2 2 2 3 4" xfId="3220"/>
    <cellStyle name="Normal 10 4 2 2 2 2 4" xfId="3221"/>
    <cellStyle name="Normal 10 4 2 2 2 2 4 2" xfId="3222"/>
    <cellStyle name="Normal 10 4 2 2 2 2 4 2 2" xfId="3223"/>
    <cellStyle name="Normal 10 4 2 2 2 2 4 3" xfId="3224"/>
    <cellStyle name="Normal 10 4 2 2 2 2 5" xfId="3225"/>
    <cellStyle name="Normal 10 4 2 2 2 2 5 2" xfId="3226"/>
    <cellStyle name="Normal 10 4 2 2 2 2 6" xfId="3227"/>
    <cellStyle name="Normal 10 4 2 2 2 3" xfId="3228"/>
    <cellStyle name="Normal 10 4 2 2 2 3 2" xfId="3229"/>
    <cellStyle name="Normal 10 4 2 2 2 3 2 2" xfId="3230"/>
    <cellStyle name="Normal 10 4 2 2 2 3 2 2 2" xfId="3231"/>
    <cellStyle name="Normal 10 4 2 2 2 3 2 2 2 2" xfId="3232"/>
    <cellStyle name="Normal 10 4 2 2 2 3 2 2 3" xfId="3233"/>
    <cellStyle name="Normal 10 4 2 2 2 3 2 3" xfId="3234"/>
    <cellStyle name="Normal 10 4 2 2 2 3 2 3 2" xfId="3235"/>
    <cellStyle name="Normal 10 4 2 2 2 3 2 4" xfId="3236"/>
    <cellStyle name="Normal 10 4 2 2 2 3 3" xfId="3237"/>
    <cellStyle name="Normal 10 4 2 2 2 3 3 2" xfId="3238"/>
    <cellStyle name="Normal 10 4 2 2 2 3 3 2 2" xfId="3239"/>
    <cellStyle name="Normal 10 4 2 2 2 3 3 3" xfId="3240"/>
    <cellStyle name="Normal 10 4 2 2 2 3 4" xfId="3241"/>
    <cellStyle name="Normal 10 4 2 2 2 3 4 2" xfId="3242"/>
    <cellStyle name="Normal 10 4 2 2 2 3 5" xfId="3243"/>
    <cellStyle name="Normal 10 4 2 2 2 4" xfId="3244"/>
    <cellStyle name="Normal 10 4 2 2 2 4 2" xfId="3245"/>
    <cellStyle name="Normal 10 4 2 2 2 4 2 2" xfId="3246"/>
    <cellStyle name="Normal 10 4 2 2 2 4 2 2 2" xfId="3247"/>
    <cellStyle name="Normal 10 4 2 2 2 4 2 3" xfId="3248"/>
    <cellStyle name="Normal 10 4 2 2 2 4 3" xfId="3249"/>
    <cellStyle name="Normal 10 4 2 2 2 4 3 2" xfId="3250"/>
    <cellStyle name="Normal 10 4 2 2 2 4 4" xfId="3251"/>
    <cellStyle name="Normal 10 4 2 2 2 5" xfId="3252"/>
    <cellStyle name="Normal 10 4 2 2 2 5 2" xfId="3253"/>
    <cellStyle name="Normal 10 4 2 2 2 5 2 2" xfId="3254"/>
    <cellStyle name="Normal 10 4 2 2 2 5 3" xfId="3255"/>
    <cellStyle name="Normal 10 4 2 2 2 6" xfId="3256"/>
    <cellStyle name="Normal 10 4 2 2 2 6 2" xfId="3257"/>
    <cellStyle name="Normal 10 4 2 2 2 7" xfId="3258"/>
    <cellStyle name="Normal 10 4 2 2 3" xfId="3259"/>
    <cellStyle name="Normal 10 4 2 2 3 2" xfId="3260"/>
    <cellStyle name="Normal 10 4 2 2 3 2 2" xfId="3261"/>
    <cellStyle name="Normal 10 4 2 2 3 2 2 2" xfId="3262"/>
    <cellStyle name="Normal 10 4 2 2 3 2 2 2 2" xfId="3263"/>
    <cellStyle name="Normal 10 4 2 2 3 2 2 2 2 2" xfId="3264"/>
    <cellStyle name="Normal 10 4 2 2 3 2 2 2 3" xfId="3265"/>
    <cellStyle name="Normal 10 4 2 2 3 2 2 3" xfId="3266"/>
    <cellStyle name="Normal 10 4 2 2 3 2 2 3 2" xfId="3267"/>
    <cellStyle name="Normal 10 4 2 2 3 2 2 4" xfId="3268"/>
    <cellStyle name="Normal 10 4 2 2 3 2 3" xfId="3269"/>
    <cellStyle name="Normal 10 4 2 2 3 2 3 2" xfId="3270"/>
    <cellStyle name="Normal 10 4 2 2 3 2 3 2 2" xfId="3271"/>
    <cellStyle name="Normal 10 4 2 2 3 2 3 3" xfId="3272"/>
    <cellStyle name="Normal 10 4 2 2 3 2 4" xfId="3273"/>
    <cellStyle name="Normal 10 4 2 2 3 2 4 2" xfId="3274"/>
    <cellStyle name="Normal 10 4 2 2 3 2 5" xfId="3275"/>
    <cellStyle name="Normal 10 4 2 2 3 3" xfId="3276"/>
    <cellStyle name="Normal 10 4 2 2 3 3 2" xfId="3277"/>
    <cellStyle name="Normal 10 4 2 2 3 3 2 2" xfId="3278"/>
    <cellStyle name="Normal 10 4 2 2 3 3 2 2 2" xfId="3279"/>
    <cellStyle name="Normal 10 4 2 2 3 3 2 3" xfId="3280"/>
    <cellStyle name="Normal 10 4 2 2 3 3 3" xfId="3281"/>
    <cellStyle name="Normal 10 4 2 2 3 3 3 2" xfId="3282"/>
    <cellStyle name="Normal 10 4 2 2 3 3 4" xfId="3283"/>
    <cellStyle name="Normal 10 4 2 2 3 4" xfId="3284"/>
    <cellStyle name="Normal 10 4 2 2 3 4 2" xfId="3285"/>
    <cellStyle name="Normal 10 4 2 2 3 4 2 2" xfId="3286"/>
    <cellStyle name="Normal 10 4 2 2 3 4 3" xfId="3287"/>
    <cellStyle name="Normal 10 4 2 2 3 5" xfId="3288"/>
    <cellStyle name="Normal 10 4 2 2 3 5 2" xfId="3289"/>
    <cellStyle name="Normal 10 4 2 2 3 6" xfId="3290"/>
    <cellStyle name="Normal 10 4 2 2 4" xfId="3291"/>
    <cellStyle name="Normal 10 4 2 2 4 2" xfId="3292"/>
    <cellStyle name="Normal 10 4 2 2 4 2 2" xfId="3293"/>
    <cellStyle name="Normal 10 4 2 2 4 2 2 2" xfId="3294"/>
    <cellStyle name="Normal 10 4 2 2 4 2 2 2 2" xfId="3295"/>
    <cellStyle name="Normal 10 4 2 2 4 2 2 3" xfId="3296"/>
    <cellStyle name="Normal 10 4 2 2 4 2 3" xfId="3297"/>
    <cellStyle name="Normal 10 4 2 2 4 2 3 2" xfId="3298"/>
    <cellStyle name="Normal 10 4 2 2 4 2 4" xfId="3299"/>
    <cellStyle name="Normal 10 4 2 2 4 3" xfId="3300"/>
    <cellStyle name="Normal 10 4 2 2 4 3 2" xfId="3301"/>
    <cellStyle name="Normal 10 4 2 2 4 3 2 2" xfId="3302"/>
    <cellStyle name="Normal 10 4 2 2 4 3 3" xfId="3303"/>
    <cellStyle name="Normal 10 4 2 2 4 4" xfId="3304"/>
    <cellStyle name="Normal 10 4 2 2 4 4 2" xfId="3305"/>
    <cellStyle name="Normal 10 4 2 2 4 5" xfId="3306"/>
    <cellStyle name="Normal 10 4 2 2 5" xfId="3307"/>
    <cellStyle name="Normal 10 4 2 2 5 2" xfId="3308"/>
    <cellStyle name="Normal 10 4 2 2 5 2 2" xfId="3309"/>
    <cellStyle name="Normal 10 4 2 2 5 2 2 2" xfId="3310"/>
    <cellStyle name="Normal 10 4 2 2 5 2 3" xfId="3311"/>
    <cellStyle name="Normal 10 4 2 2 5 3" xfId="3312"/>
    <cellStyle name="Normal 10 4 2 2 5 3 2" xfId="3313"/>
    <cellStyle name="Normal 10 4 2 2 5 4" xfId="3314"/>
    <cellStyle name="Normal 10 4 2 2 6" xfId="3315"/>
    <cellStyle name="Normal 10 4 2 2 6 2" xfId="3316"/>
    <cellStyle name="Normal 10 4 2 2 6 2 2" xfId="3317"/>
    <cellStyle name="Normal 10 4 2 2 6 3" xfId="3318"/>
    <cellStyle name="Normal 10 4 2 2 7" xfId="3319"/>
    <cellStyle name="Normal 10 4 2 2 7 2" xfId="3320"/>
    <cellStyle name="Normal 10 4 2 2 8" xfId="3321"/>
    <cellStyle name="Normal 10 4 2 3" xfId="3322"/>
    <cellStyle name="Normal 10 4 2 3 2" xfId="3323"/>
    <cellStyle name="Normal 10 4 2 3 2 2" xfId="3324"/>
    <cellStyle name="Normal 10 4 2 3 2 2 2" xfId="3325"/>
    <cellStyle name="Normal 10 4 2 3 2 2 2 2" xfId="3326"/>
    <cellStyle name="Normal 10 4 2 3 2 2 2 2 2" xfId="3327"/>
    <cellStyle name="Normal 10 4 2 3 2 2 2 2 2 2" xfId="3328"/>
    <cellStyle name="Normal 10 4 2 3 2 2 2 2 3" xfId="3329"/>
    <cellStyle name="Normal 10 4 2 3 2 2 2 3" xfId="3330"/>
    <cellStyle name="Normal 10 4 2 3 2 2 2 3 2" xfId="3331"/>
    <cellStyle name="Normal 10 4 2 3 2 2 2 4" xfId="3332"/>
    <cellStyle name="Normal 10 4 2 3 2 2 3" xfId="3333"/>
    <cellStyle name="Normal 10 4 2 3 2 2 3 2" xfId="3334"/>
    <cellStyle name="Normal 10 4 2 3 2 2 3 2 2" xfId="3335"/>
    <cellStyle name="Normal 10 4 2 3 2 2 3 3" xfId="3336"/>
    <cellStyle name="Normal 10 4 2 3 2 2 4" xfId="3337"/>
    <cellStyle name="Normal 10 4 2 3 2 2 4 2" xfId="3338"/>
    <cellStyle name="Normal 10 4 2 3 2 2 5" xfId="3339"/>
    <cellStyle name="Normal 10 4 2 3 2 3" xfId="3340"/>
    <cellStyle name="Normal 10 4 2 3 2 3 2" xfId="3341"/>
    <cellStyle name="Normal 10 4 2 3 2 3 2 2" xfId="3342"/>
    <cellStyle name="Normal 10 4 2 3 2 3 2 2 2" xfId="3343"/>
    <cellStyle name="Normal 10 4 2 3 2 3 2 3" xfId="3344"/>
    <cellStyle name="Normal 10 4 2 3 2 3 3" xfId="3345"/>
    <cellStyle name="Normal 10 4 2 3 2 3 3 2" xfId="3346"/>
    <cellStyle name="Normal 10 4 2 3 2 3 4" xfId="3347"/>
    <cellStyle name="Normal 10 4 2 3 2 4" xfId="3348"/>
    <cellStyle name="Normal 10 4 2 3 2 4 2" xfId="3349"/>
    <cellStyle name="Normal 10 4 2 3 2 4 2 2" xfId="3350"/>
    <cellStyle name="Normal 10 4 2 3 2 4 3" xfId="3351"/>
    <cellStyle name="Normal 10 4 2 3 2 5" xfId="3352"/>
    <cellStyle name="Normal 10 4 2 3 2 5 2" xfId="3353"/>
    <cellStyle name="Normal 10 4 2 3 2 6" xfId="3354"/>
    <cellStyle name="Normal 10 4 2 3 3" xfId="3355"/>
    <cellStyle name="Normal 10 4 2 3 3 2" xfId="3356"/>
    <cellStyle name="Normal 10 4 2 3 3 2 2" xfId="3357"/>
    <cellStyle name="Normal 10 4 2 3 3 2 2 2" xfId="3358"/>
    <cellStyle name="Normal 10 4 2 3 3 2 2 2 2" xfId="3359"/>
    <cellStyle name="Normal 10 4 2 3 3 2 2 3" xfId="3360"/>
    <cellStyle name="Normal 10 4 2 3 3 2 3" xfId="3361"/>
    <cellStyle name="Normal 10 4 2 3 3 2 3 2" xfId="3362"/>
    <cellStyle name="Normal 10 4 2 3 3 2 4" xfId="3363"/>
    <cellStyle name="Normal 10 4 2 3 3 3" xfId="3364"/>
    <cellStyle name="Normal 10 4 2 3 3 3 2" xfId="3365"/>
    <cellStyle name="Normal 10 4 2 3 3 3 2 2" xfId="3366"/>
    <cellStyle name="Normal 10 4 2 3 3 3 3" xfId="3367"/>
    <cellStyle name="Normal 10 4 2 3 3 4" xfId="3368"/>
    <cellStyle name="Normal 10 4 2 3 3 4 2" xfId="3369"/>
    <cellStyle name="Normal 10 4 2 3 3 5" xfId="3370"/>
    <cellStyle name="Normal 10 4 2 3 4" xfId="3371"/>
    <cellStyle name="Normal 10 4 2 3 4 2" xfId="3372"/>
    <cellStyle name="Normal 10 4 2 3 4 2 2" xfId="3373"/>
    <cellStyle name="Normal 10 4 2 3 4 2 2 2" xfId="3374"/>
    <cellStyle name="Normal 10 4 2 3 4 2 3" xfId="3375"/>
    <cellStyle name="Normal 10 4 2 3 4 3" xfId="3376"/>
    <cellStyle name="Normal 10 4 2 3 4 3 2" xfId="3377"/>
    <cellStyle name="Normal 10 4 2 3 4 4" xfId="3378"/>
    <cellStyle name="Normal 10 4 2 3 5" xfId="3379"/>
    <cellStyle name="Normal 10 4 2 3 5 2" xfId="3380"/>
    <cellStyle name="Normal 10 4 2 3 5 2 2" xfId="3381"/>
    <cellStyle name="Normal 10 4 2 3 5 3" xfId="3382"/>
    <cellStyle name="Normal 10 4 2 3 6" xfId="3383"/>
    <cellStyle name="Normal 10 4 2 3 6 2" xfId="3384"/>
    <cellStyle name="Normal 10 4 2 3 7" xfId="3385"/>
    <cellStyle name="Normal 10 4 2 4" xfId="3386"/>
    <cellStyle name="Normal 10 4 2 4 2" xfId="3387"/>
    <cellStyle name="Normal 10 4 2 4 2 2" xfId="3388"/>
    <cellStyle name="Normal 10 4 2 4 2 2 2" xfId="3389"/>
    <cellStyle name="Normal 10 4 2 4 2 2 2 2" xfId="3390"/>
    <cellStyle name="Normal 10 4 2 4 2 2 2 2 2" xfId="3391"/>
    <cellStyle name="Normal 10 4 2 4 2 2 2 3" xfId="3392"/>
    <cellStyle name="Normal 10 4 2 4 2 2 3" xfId="3393"/>
    <cellStyle name="Normal 10 4 2 4 2 2 3 2" xfId="3394"/>
    <cellStyle name="Normal 10 4 2 4 2 2 4" xfId="3395"/>
    <cellStyle name="Normal 10 4 2 4 2 3" xfId="3396"/>
    <cellStyle name="Normal 10 4 2 4 2 3 2" xfId="3397"/>
    <cellStyle name="Normal 10 4 2 4 2 3 2 2" xfId="3398"/>
    <cellStyle name="Normal 10 4 2 4 2 3 3" xfId="3399"/>
    <cellStyle name="Normal 10 4 2 4 2 4" xfId="3400"/>
    <cellStyle name="Normal 10 4 2 4 2 4 2" xfId="3401"/>
    <cellStyle name="Normal 10 4 2 4 2 5" xfId="3402"/>
    <cellStyle name="Normal 10 4 2 4 3" xfId="3403"/>
    <cellStyle name="Normal 10 4 2 4 3 2" xfId="3404"/>
    <cellStyle name="Normal 10 4 2 4 3 2 2" xfId="3405"/>
    <cellStyle name="Normal 10 4 2 4 3 2 2 2" xfId="3406"/>
    <cellStyle name="Normal 10 4 2 4 3 2 3" xfId="3407"/>
    <cellStyle name="Normal 10 4 2 4 3 3" xfId="3408"/>
    <cellStyle name="Normal 10 4 2 4 3 3 2" xfId="3409"/>
    <cellStyle name="Normal 10 4 2 4 3 4" xfId="3410"/>
    <cellStyle name="Normal 10 4 2 4 4" xfId="3411"/>
    <cellStyle name="Normal 10 4 2 4 4 2" xfId="3412"/>
    <cellStyle name="Normal 10 4 2 4 4 2 2" xfId="3413"/>
    <cellStyle name="Normal 10 4 2 4 4 3" xfId="3414"/>
    <cellStyle name="Normal 10 4 2 4 5" xfId="3415"/>
    <cellStyle name="Normal 10 4 2 4 5 2" xfId="3416"/>
    <cellStyle name="Normal 10 4 2 4 6" xfId="3417"/>
    <cellStyle name="Normal 10 4 2 5" xfId="3418"/>
    <cellStyle name="Normal 10 4 2 5 2" xfId="3419"/>
    <cellStyle name="Normal 10 4 2 5 2 2" xfId="3420"/>
    <cellStyle name="Normal 10 4 2 5 2 2 2" xfId="3421"/>
    <cellStyle name="Normal 10 4 2 5 2 2 2 2" xfId="3422"/>
    <cellStyle name="Normal 10 4 2 5 2 2 3" xfId="3423"/>
    <cellStyle name="Normal 10 4 2 5 2 3" xfId="3424"/>
    <cellStyle name="Normal 10 4 2 5 2 3 2" xfId="3425"/>
    <cellStyle name="Normal 10 4 2 5 2 4" xfId="3426"/>
    <cellStyle name="Normal 10 4 2 5 3" xfId="3427"/>
    <cellStyle name="Normal 10 4 2 5 3 2" xfId="3428"/>
    <cellStyle name="Normal 10 4 2 5 3 2 2" xfId="3429"/>
    <cellStyle name="Normal 10 4 2 5 3 3" xfId="3430"/>
    <cellStyle name="Normal 10 4 2 5 4" xfId="3431"/>
    <cellStyle name="Normal 10 4 2 5 4 2" xfId="3432"/>
    <cellStyle name="Normal 10 4 2 5 5" xfId="3433"/>
    <cellStyle name="Normal 10 4 2 6" xfId="3434"/>
    <cellStyle name="Normal 10 4 2 6 2" xfId="3435"/>
    <cellStyle name="Normal 10 4 2 6 2 2" xfId="3436"/>
    <cellStyle name="Normal 10 4 2 6 2 2 2" xfId="3437"/>
    <cellStyle name="Normal 10 4 2 6 2 3" xfId="3438"/>
    <cellStyle name="Normal 10 4 2 6 3" xfId="3439"/>
    <cellStyle name="Normal 10 4 2 6 3 2" xfId="3440"/>
    <cellStyle name="Normal 10 4 2 6 4" xfId="3441"/>
    <cellStyle name="Normal 10 4 2 7" xfId="3442"/>
    <cellStyle name="Normal 10 4 2 7 2" xfId="3443"/>
    <cellStyle name="Normal 10 4 2 7 2 2" xfId="3444"/>
    <cellStyle name="Normal 10 4 2 7 3" xfId="3445"/>
    <cellStyle name="Normal 10 4 2 8" xfId="3446"/>
    <cellStyle name="Normal 10 4 2 8 2" xfId="3447"/>
    <cellStyle name="Normal 10 4 2 9" xfId="3448"/>
    <cellStyle name="Normal 10 4 3" xfId="3449"/>
    <cellStyle name="Normal 10 4 3 2" xfId="3450"/>
    <cellStyle name="Normal 10 4 3 2 2" xfId="3451"/>
    <cellStyle name="Normal 10 4 3 2 2 2" xfId="3452"/>
    <cellStyle name="Normal 10 4 3 2 2 2 2" xfId="3453"/>
    <cellStyle name="Normal 10 4 3 2 2 2 2 2" xfId="3454"/>
    <cellStyle name="Normal 10 4 3 2 2 2 2 2 2" xfId="3455"/>
    <cellStyle name="Normal 10 4 3 2 2 2 2 2 2 2" xfId="3456"/>
    <cellStyle name="Normal 10 4 3 2 2 2 2 2 3" xfId="3457"/>
    <cellStyle name="Normal 10 4 3 2 2 2 2 3" xfId="3458"/>
    <cellStyle name="Normal 10 4 3 2 2 2 2 3 2" xfId="3459"/>
    <cellStyle name="Normal 10 4 3 2 2 2 2 4" xfId="3460"/>
    <cellStyle name="Normal 10 4 3 2 2 2 3" xfId="3461"/>
    <cellStyle name="Normal 10 4 3 2 2 2 3 2" xfId="3462"/>
    <cellStyle name="Normal 10 4 3 2 2 2 3 2 2" xfId="3463"/>
    <cellStyle name="Normal 10 4 3 2 2 2 3 3" xfId="3464"/>
    <cellStyle name="Normal 10 4 3 2 2 2 4" xfId="3465"/>
    <cellStyle name="Normal 10 4 3 2 2 2 4 2" xfId="3466"/>
    <cellStyle name="Normal 10 4 3 2 2 2 5" xfId="3467"/>
    <cellStyle name="Normal 10 4 3 2 2 3" xfId="3468"/>
    <cellStyle name="Normal 10 4 3 2 2 3 2" xfId="3469"/>
    <cellStyle name="Normal 10 4 3 2 2 3 2 2" xfId="3470"/>
    <cellStyle name="Normal 10 4 3 2 2 3 2 2 2" xfId="3471"/>
    <cellStyle name="Normal 10 4 3 2 2 3 2 3" xfId="3472"/>
    <cellStyle name="Normal 10 4 3 2 2 3 3" xfId="3473"/>
    <cellStyle name="Normal 10 4 3 2 2 3 3 2" xfId="3474"/>
    <cellStyle name="Normal 10 4 3 2 2 3 4" xfId="3475"/>
    <cellStyle name="Normal 10 4 3 2 2 4" xfId="3476"/>
    <cellStyle name="Normal 10 4 3 2 2 4 2" xfId="3477"/>
    <cellStyle name="Normal 10 4 3 2 2 4 2 2" xfId="3478"/>
    <cellStyle name="Normal 10 4 3 2 2 4 3" xfId="3479"/>
    <cellStyle name="Normal 10 4 3 2 2 5" xfId="3480"/>
    <cellStyle name="Normal 10 4 3 2 2 5 2" xfId="3481"/>
    <cellStyle name="Normal 10 4 3 2 2 6" xfId="3482"/>
    <cellStyle name="Normal 10 4 3 2 3" xfId="3483"/>
    <cellStyle name="Normal 10 4 3 2 3 2" xfId="3484"/>
    <cellStyle name="Normal 10 4 3 2 3 2 2" xfId="3485"/>
    <cellStyle name="Normal 10 4 3 2 3 2 2 2" xfId="3486"/>
    <cellStyle name="Normal 10 4 3 2 3 2 2 2 2" xfId="3487"/>
    <cellStyle name="Normal 10 4 3 2 3 2 2 3" xfId="3488"/>
    <cellStyle name="Normal 10 4 3 2 3 2 3" xfId="3489"/>
    <cellStyle name="Normal 10 4 3 2 3 2 3 2" xfId="3490"/>
    <cellStyle name="Normal 10 4 3 2 3 2 4" xfId="3491"/>
    <cellStyle name="Normal 10 4 3 2 3 3" xfId="3492"/>
    <cellStyle name="Normal 10 4 3 2 3 3 2" xfId="3493"/>
    <cellStyle name="Normal 10 4 3 2 3 3 2 2" xfId="3494"/>
    <cellStyle name="Normal 10 4 3 2 3 3 3" xfId="3495"/>
    <cellStyle name="Normal 10 4 3 2 3 4" xfId="3496"/>
    <cellStyle name="Normal 10 4 3 2 3 4 2" xfId="3497"/>
    <cellStyle name="Normal 10 4 3 2 3 5" xfId="3498"/>
    <cellStyle name="Normal 10 4 3 2 4" xfId="3499"/>
    <cellStyle name="Normal 10 4 3 2 4 2" xfId="3500"/>
    <cellStyle name="Normal 10 4 3 2 4 2 2" xfId="3501"/>
    <cellStyle name="Normal 10 4 3 2 4 2 2 2" xfId="3502"/>
    <cellStyle name="Normal 10 4 3 2 4 2 3" xfId="3503"/>
    <cellStyle name="Normal 10 4 3 2 4 3" xfId="3504"/>
    <cellStyle name="Normal 10 4 3 2 4 3 2" xfId="3505"/>
    <cellStyle name="Normal 10 4 3 2 4 4" xfId="3506"/>
    <cellStyle name="Normal 10 4 3 2 5" xfId="3507"/>
    <cellStyle name="Normal 10 4 3 2 5 2" xfId="3508"/>
    <cellStyle name="Normal 10 4 3 2 5 2 2" xfId="3509"/>
    <cellStyle name="Normal 10 4 3 2 5 3" xfId="3510"/>
    <cellStyle name="Normal 10 4 3 2 6" xfId="3511"/>
    <cellStyle name="Normal 10 4 3 2 6 2" xfId="3512"/>
    <cellStyle name="Normal 10 4 3 2 7" xfId="3513"/>
    <cellStyle name="Normal 10 4 3 3" xfId="3514"/>
    <cellStyle name="Normal 10 4 3 3 2" xfId="3515"/>
    <cellStyle name="Normal 10 4 3 3 2 2" xfId="3516"/>
    <cellStyle name="Normal 10 4 3 3 2 2 2" xfId="3517"/>
    <cellStyle name="Normal 10 4 3 3 2 2 2 2" xfId="3518"/>
    <cellStyle name="Normal 10 4 3 3 2 2 2 2 2" xfId="3519"/>
    <cellStyle name="Normal 10 4 3 3 2 2 2 3" xfId="3520"/>
    <cellStyle name="Normal 10 4 3 3 2 2 3" xfId="3521"/>
    <cellStyle name="Normal 10 4 3 3 2 2 3 2" xfId="3522"/>
    <cellStyle name="Normal 10 4 3 3 2 2 4" xfId="3523"/>
    <cellStyle name="Normal 10 4 3 3 2 3" xfId="3524"/>
    <cellStyle name="Normal 10 4 3 3 2 3 2" xfId="3525"/>
    <cellStyle name="Normal 10 4 3 3 2 3 2 2" xfId="3526"/>
    <cellStyle name="Normal 10 4 3 3 2 3 3" xfId="3527"/>
    <cellStyle name="Normal 10 4 3 3 2 4" xfId="3528"/>
    <cellStyle name="Normal 10 4 3 3 2 4 2" xfId="3529"/>
    <cellStyle name="Normal 10 4 3 3 2 5" xfId="3530"/>
    <cellStyle name="Normal 10 4 3 3 3" xfId="3531"/>
    <cellStyle name="Normal 10 4 3 3 3 2" xfId="3532"/>
    <cellStyle name="Normal 10 4 3 3 3 2 2" xfId="3533"/>
    <cellStyle name="Normal 10 4 3 3 3 2 2 2" xfId="3534"/>
    <cellStyle name="Normal 10 4 3 3 3 2 3" xfId="3535"/>
    <cellStyle name="Normal 10 4 3 3 3 3" xfId="3536"/>
    <cellStyle name="Normal 10 4 3 3 3 3 2" xfId="3537"/>
    <cellStyle name="Normal 10 4 3 3 3 4" xfId="3538"/>
    <cellStyle name="Normal 10 4 3 3 4" xfId="3539"/>
    <cellStyle name="Normal 10 4 3 3 4 2" xfId="3540"/>
    <cellStyle name="Normal 10 4 3 3 4 2 2" xfId="3541"/>
    <cellStyle name="Normal 10 4 3 3 4 3" xfId="3542"/>
    <cellStyle name="Normal 10 4 3 3 5" xfId="3543"/>
    <cellStyle name="Normal 10 4 3 3 5 2" xfId="3544"/>
    <cellStyle name="Normal 10 4 3 3 6" xfId="3545"/>
    <cellStyle name="Normal 10 4 3 4" xfId="3546"/>
    <cellStyle name="Normal 10 4 3 4 2" xfId="3547"/>
    <cellStyle name="Normal 10 4 3 4 2 2" xfId="3548"/>
    <cellStyle name="Normal 10 4 3 4 2 2 2" xfId="3549"/>
    <cellStyle name="Normal 10 4 3 4 2 2 2 2" xfId="3550"/>
    <cellStyle name="Normal 10 4 3 4 2 2 3" xfId="3551"/>
    <cellStyle name="Normal 10 4 3 4 2 3" xfId="3552"/>
    <cellStyle name="Normal 10 4 3 4 2 3 2" xfId="3553"/>
    <cellStyle name="Normal 10 4 3 4 2 4" xfId="3554"/>
    <cellStyle name="Normal 10 4 3 4 3" xfId="3555"/>
    <cellStyle name="Normal 10 4 3 4 3 2" xfId="3556"/>
    <cellStyle name="Normal 10 4 3 4 3 2 2" xfId="3557"/>
    <cellStyle name="Normal 10 4 3 4 3 3" xfId="3558"/>
    <cellStyle name="Normal 10 4 3 4 4" xfId="3559"/>
    <cellStyle name="Normal 10 4 3 4 4 2" xfId="3560"/>
    <cellStyle name="Normal 10 4 3 4 5" xfId="3561"/>
    <cellStyle name="Normal 10 4 3 5" xfId="3562"/>
    <cellStyle name="Normal 10 4 3 5 2" xfId="3563"/>
    <cellStyle name="Normal 10 4 3 5 2 2" xfId="3564"/>
    <cellStyle name="Normal 10 4 3 5 2 2 2" xfId="3565"/>
    <cellStyle name="Normal 10 4 3 5 2 3" xfId="3566"/>
    <cellStyle name="Normal 10 4 3 5 3" xfId="3567"/>
    <cellStyle name="Normal 10 4 3 5 3 2" xfId="3568"/>
    <cellStyle name="Normal 10 4 3 5 4" xfId="3569"/>
    <cellStyle name="Normal 10 4 3 6" xfId="3570"/>
    <cellStyle name="Normal 10 4 3 6 2" xfId="3571"/>
    <cellStyle name="Normal 10 4 3 6 2 2" xfId="3572"/>
    <cellStyle name="Normal 10 4 3 6 3" xfId="3573"/>
    <cellStyle name="Normal 10 4 3 7" xfId="3574"/>
    <cellStyle name="Normal 10 4 3 7 2" xfId="3575"/>
    <cellStyle name="Normal 10 4 3 8" xfId="3576"/>
    <cellStyle name="Normal 10 4 4" xfId="3577"/>
    <cellStyle name="Normal 10 4 4 2" xfId="3578"/>
    <cellStyle name="Normal 10 4 4 2 2" xfId="3579"/>
    <cellStyle name="Normal 10 4 4 2 2 2" xfId="3580"/>
    <cellStyle name="Normal 10 4 4 2 2 2 2" xfId="3581"/>
    <cellStyle name="Normal 10 4 4 2 2 2 2 2" xfId="3582"/>
    <cellStyle name="Normal 10 4 4 2 2 2 2 2 2" xfId="3583"/>
    <cellStyle name="Normal 10 4 4 2 2 2 2 3" xfId="3584"/>
    <cellStyle name="Normal 10 4 4 2 2 2 3" xfId="3585"/>
    <cellStyle name="Normal 10 4 4 2 2 2 3 2" xfId="3586"/>
    <cellStyle name="Normal 10 4 4 2 2 2 4" xfId="3587"/>
    <cellStyle name="Normal 10 4 4 2 2 3" xfId="3588"/>
    <cellStyle name="Normal 10 4 4 2 2 3 2" xfId="3589"/>
    <cellStyle name="Normal 10 4 4 2 2 3 2 2" xfId="3590"/>
    <cellStyle name="Normal 10 4 4 2 2 3 3" xfId="3591"/>
    <cellStyle name="Normal 10 4 4 2 2 4" xfId="3592"/>
    <cellStyle name="Normal 10 4 4 2 2 4 2" xfId="3593"/>
    <cellStyle name="Normal 10 4 4 2 2 5" xfId="3594"/>
    <cellStyle name="Normal 10 4 4 2 3" xfId="3595"/>
    <cellStyle name="Normal 10 4 4 2 3 2" xfId="3596"/>
    <cellStyle name="Normal 10 4 4 2 3 2 2" xfId="3597"/>
    <cellStyle name="Normal 10 4 4 2 3 2 2 2" xfId="3598"/>
    <cellStyle name="Normal 10 4 4 2 3 2 3" xfId="3599"/>
    <cellStyle name="Normal 10 4 4 2 3 3" xfId="3600"/>
    <cellStyle name="Normal 10 4 4 2 3 3 2" xfId="3601"/>
    <cellStyle name="Normal 10 4 4 2 3 4" xfId="3602"/>
    <cellStyle name="Normal 10 4 4 2 4" xfId="3603"/>
    <cellStyle name="Normal 10 4 4 2 4 2" xfId="3604"/>
    <cellStyle name="Normal 10 4 4 2 4 2 2" xfId="3605"/>
    <cellStyle name="Normal 10 4 4 2 4 3" xfId="3606"/>
    <cellStyle name="Normal 10 4 4 2 5" xfId="3607"/>
    <cellStyle name="Normal 10 4 4 2 5 2" xfId="3608"/>
    <cellStyle name="Normal 10 4 4 2 6" xfId="3609"/>
    <cellStyle name="Normal 10 4 4 3" xfId="3610"/>
    <cellStyle name="Normal 10 4 4 3 2" xfId="3611"/>
    <cellStyle name="Normal 10 4 4 3 2 2" xfId="3612"/>
    <cellStyle name="Normal 10 4 4 3 2 2 2" xfId="3613"/>
    <cellStyle name="Normal 10 4 4 3 2 2 2 2" xfId="3614"/>
    <cellStyle name="Normal 10 4 4 3 2 2 3" xfId="3615"/>
    <cellStyle name="Normal 10 4 4 3 2 3" xfId="3616"/>
    <cellStyle name="Normal 10 4 4 3 2 3 2" xfId="3617"/>
    <cellStyle name="Normal 10 4 4 3 2 4" xfId="3618"/>
    <cellStyle name="Normal 10 4 4 3 3" xfId="3619"/>
    <cellStyle name="Normal 10 4 4 3 3 2" xfId="3620"/>
    <cellStyle name="Normal 10 4 4 3 3 2 2" xfId="3621"/>
    <cellStyle name="Normal 10 4 4 3 3 3" xfId="3622"/>
    <cellStyle name="Normal 10 4 4 3 4" xfId="3623"/>
    <cellStyle name="Normal 10 4 4 3 4 2" xfId="3624"/>
    <cellStyle name="Normal 10 4 4 3 5" xfId="3625"/>
    <cellStyle name="Normal 10 4 4 4" xfId="3626"/>
    <cellStyle name="Normal 10 4 4 4 2" xfId="3627"/>
    <cellStyle name="Normal 10 4 4 4 2 2" xfId="3628"/>
    <cellStyle name="Normal 10 4 4 4 2 2 2" xfId="3629"/>
    <cellStyle name="Normal 10 4 4 4 2 3" xfId="3630"/>
    <cellStyle name="Normal 10 4 4 4 3" xfId="3631"/>
    <cellStyle name="Normal 10 4 4 4 3 2" xfId="3632"/>
    <cellStyle name="Normal 10 4 4 4 4" xfId="3633"/>
    <cellStyle name="Normal 10 4 4 5" xfId="3634"/>
    <cellStyle name="Normal 10 4 4 5 2" xfId="3635"/>
    <cellStyle name="Normal 10 4 4 5 2 2" xfId="3636"/>
    <cellStyle name="Normal 10 4 4 5 3" xfId="3637"/>
    <cellStyle name="Normal 10 4 4 6" xfId="3638"/>
    <cellStyle name="Normal 10 4 4 6 2" xfId="3639"/>
    <cellStyle name="Normal 10 4 4 7" xfId="3640"/>
    <cellStyle name="Normal 10 4 5" xfId="3641"/>
    <cellStyle name="Normal 10 4 5 2" xfId="3642"/>
    <cellStyle name="Normal 10 4 5 2 2" xfId="3643"/>
    <cellStyle name="Normal 10 4 5 2 2 2" xfId="3644"/>
    <cellStyle name="Normal 10 4 5 2 2 2 2" xfId="3645"/>
    <cellStyle name="Normal 10 4 5 2 2 2 2 2" xfId="3646"/>
    <cellStyle name="Normal 10 4 5 2 2 2 3" xfId="3647"/>
    <cellStyle name="Normal 10 4 5 2 2 3" xfId="3648"/>
    <cellStyle name="Normal 10 4 5 2 2 3 2" xfId="3649"/>
    <cellStyle name="Normal 10 4 5 2 2 4" xfId="3650"/>
    <cellStyle name="Normal 10 4 5 2 3" xfId="3651"/>
    <cellStyle name="Normal 10 4 5 2 3 2" xfId="3652"/>
    <cellStyle name="Normal 10 4 5 2 3 2 2" xfId="3653"/>
    <cellStyle name="Normal 10 4 5 2 3 3" xfId="3654"/>
    <cellStyle name="Normal 10 4 5 2 4" xfId="3655"/>
    <cellStyle name="Normal 10 4 5 2 4 2" xfId="3656"/>
    <cellStyle name="Normal 10 4 5 2 5" xfId="3657"/>
    <cellStyle name="Normal 10 4 5 3" xfId="3658"/>
    <cellStyle name="Normal 10 4 5 3 2" xfId="3659"/>
    <cellStyle name="Normal 10 4 5 3 2 2" xfId="3660"/>
    <cellStyle name="Normal 10 4 5 3 2 2 2" xfId="3661"/>
    <cellStyle name="Normal 10 4 5 3 2 3" xfId="3662"/>
    <cellStyle name="Normal 10 4 5 3 3" xfId="3663"/>
    <cellStyle name="Normal 10 4 5 3 3 2" xfId="3664"/>
    <cellStyle name="Normal 10 4 5 3 4" xfId="3665"/>
    <cellStyle name="Normal 10 4 5 4" xfId="3666"/>
    <cellStyle name="Normal 10 4 5 4 2" xfId="3667"/>
    <cellStyle name="Normal 10 4 5 4 2 2" xfId="3668"/>
    <cellStyle name="Normal 10 4 5 4 3" xfId="3669"/>
    <cellStyle name="Normal 10 4 5 5" xfId="3670"/>
    <cellStyle name="Normal 10 4 5 5 2" xfId="3671"/>
    <cellStyle name="Normal 10 4 5 6" xfId="3672"/>
    <cellStyle name="Normal 10 4 6" xfId="3673"/>
    <cellStyle name="Normal 10 4 6 2" xfId="3674"/>
    <cellStyle name="Normal 10 4 6 2 2" xfId="3675"/>
    <cellStyle name="Normal 10 4 6 2 2 2" xfId="3676"/>
    <cellStyle name="Normal 10 4 6 2 2 2 2" xfId="3677"/>
    <cellStyle name="Normal 10 4 6 2 2 3" xfId="3678"/>
    <cellStyle name="Normal 10 4 6 2 3" xfId="3679"/>
    <cellStyle name="Normal 10 4 6 2 3 2" xfId="3680"/>
    <cellStyle name="Normal 10 4 6 2 4" xfId="3681"/>
    <cellStyle name="Normal 10 4 6 3" xfId="3682"/>
    <cellStyle name="Normal 10 4 6 3 2" xfId="3683"/>
    <cellStyle name="Normal 10 4 6 3 2 2" xfId="3684"/>
    <cellStyle name="Normal 10 4 6 3 3" xfId="3685"/>
    <cellStyle name="Normal 10 4 6 4" xfId="3686"/>
    <cellStyle name="Normal 10 4 6 4 2" xfId="3687"/>
    <cellStyle name="Normal 10 4 6 5" xfId="3688"/>
    <cellStyle name="Normal 10 4 7" xfId="3689"/>
    <cellStyle name="Normal 10 4 7 2" xfId="3690"/>
    <cellStyle name="Normal 10 4 7 2 2" xfId="3691"/>
    <cellStyle name="Normal 10 4 7 2 2 2" xfId="3692"/>
    <cellStyle name="Normal 10 4 7 2 3" xfId="3693"/>
    <cellStyle name="Normal 10 4 7 3" xfId="3694"/>
    <cellStyle name="Normal 10 4 7 3 2" xfId="3695"/>
    <cellStyle name="Normal 10 4 7 4" xfId="3696"/>
    <cellStyle name="Normal 10 4 8" xfId="3697"/>
    <cellStyle name="Normal 10 4 8 2" xfId="3698"/>
    <cellStyle name="Normal 10 4 8 2 2" xfId="3699"/>
    <cellStyle name="Normal 10 4 8 3" xfId="3700"/>
    <cellStyle name="Normal 10 4 9" xfId="3701"/>
    <cellStyle name="Normal 10 4 9 2" xfId="3702"/>
    <cellStyle name="Normal 10 5" xfId="3703"/>
    <cellStyle name="Normal 10 5 2" xfId="3704"/>
    <cellStyle name="Normal 10 5 2 2" xfId="3705"/>
    <cellStyle name="Normal 10 5 2 2 2" xfId="3706"/>
    <cellStyle name="Normal 10 5 2 2 2 2" xfId="3707"/>
    <cellStyle name="Normal 10 5 2 2 2 2 2" xfId="3708"/>
    <cellStyle name="Normal 10 5 2 2 2 2 2 2" xfId="3709"/>
    <cellStyle name="Normal 10 5 2 2 2 2 2 2 2" xfId="3710"/>
    <cellStyle name="Normal 10 5 2 2 2 2 2 2 2 2" xfId="3711"/>
    <cellStyle name="Normal 10 5 2 2 2 2 2 2 3" xfId="3712"/>
    <cellStyle name="Normal 10 5 2 2 2 2 2 3" xfId="3713"/>
    <cellStyle name="Normal 10 5 2 2 2 2 2 3 2" xfId="3714"/>
    <cellStyle name="Normal 10 5 2 2 2 2 2 4" xfId="3715"/>
    <cellStyle name="Normal 10 5 2 2 2 2 3" xfId="3716"/>
    <cellStyle name="Normal 10 5 2 2 2 2 3 2" xfId="3717"/>
    <cellStyle name="Normal 10 5 2 2 2 2 3 2 2" xfId="3718"/>
    <cellStyle name="Normal 10 5 2 2 2 2 3 3" xfId="3719"/>
    <cellStyle name="Normal 10 5 2 2 2 2 4" xfId="3720"/>
    <cellStyle name="Normal 10 5 2 2 2 2 4 2" xfId="3721"/>
    <cellStyle name="Normal 10 5 2 2 2 2 5" xfId="3722"/>
    <cellStyle name="Normal 10 5 2 2 2 3" xfId="3723"/>
    <cellStyle name="Normal 10 5 2 2 2 3 2" xfId="3724"/>
    <cellStyle name="Normal 10 5 2 2 2 3 2 2" xfId="3725"/>
    <cellStyle name="Normal 10 5 2 2 2 3 2 2 2" xfId="3726"/>
    <cellStyle name="Normal 10 5 2 2 2 3 2 3" xfId="3727"/>
    <cellStyle name="Normal 10 5 2 2 2 3 3" xfId="3728"/>
    <cellStyle name="Normal 10 5 2 2 2 3 3 2" xfId="3729"/>
    <cellStyle name="Normal 10 5 2 2 2 3 4" xfId="3730"/>
    <cellStyle name="Normal 10 5 2 2 2 4" xfId="3731"/>
    <cellStyle name="Normal 10 5 2 2 2 4 2" xfId="3732"/>
    <cellStyle name="Normal 10 5 2 2 2 4 2 2" xfId="3733"/>
    <cellStyle name="Normal 10 5 2 2 2 4 3" xfId="3734"/>
    <cellStyle name="Normal 10 5 2 2 2 5" xfId="3735"/>
    <cellStyle name="Normal 10 5 2 2 2 5 2" xfId="3736"/>
    <cellStyle name="Normal 10 5 2 2 2 6" xfId="3737"/>
    <cellStyle name="Normal 10 5 2 2 3" xfId="3738"/>
    <cellStyle name="Normal 10 5 2 2 3 2" xfId="3739"/>
    <cellStyle name="Normal 10 5 2 2 3 2 2" xfId="3740"/>
    <cellStyle name="Normal 10 5 2 2 3 2 2 2" xfId="3741"/>
    <cellStyle name="Normal 10 5 2 2 3 2 2 2 2" xfId="3742"/>
    <cellStyle name="Normal 10 5 2 2 3 2 2 3" xfId="3743"/>
    <cellStyle name="Normal 10 5 2 2 3 2 3" xfId="3744"/>
    <cellStyle name="Normal 10 5 2 2 3 2 3 2" xfId="3745"/>
    <cellStyle name="Normal 10 5 2 2 3 2 4" xfId="3746"/>
    <cellStyle name="Normal 10 5 2 2 3 3" xfId="3747"/>
    <cellStyle name="Normal 10 5 2 2 3 3 2" xfId="3748"/>
    <cellStyle name="Normal 10 5 2 2 3 3 2 2" xfId="3749"/>
    <cellStyle name="Normal 10 5 2 2 3 3 3" xfId="3750"/>
    <cellStyle name="Normal 10 5 2 2 3 4" xfId="3751"/>
    <cellStyle name="Normal 10 5 2 2 3 4 2" xfId="3752"/>
    <cellStyle name="Normal 10 5 2 2 3 5" xfId="3753"/>
    <cellStyle name="Normal 10 5 2 2 4" xfId="3754"/>
    <cellStyle name="Normal 10 5 2 2 4 2" xfId="3755"/>
    <cellStyle name="Normal 10 5 2 2 4 2 2" xfId="3756"/>
    <cellStyle name="Normal 10 5 2 2 4 2 2 2" xfId="3757"/>
    <cellStyle name="Normal 10 5 2 2 4 2 3" xfId="3758"/>
    <cellStyle name="Normal 10 5 2 2 4 3" xfId="3759"/>
    <cellStyle name="Normal 10 5 2 2 4 3 2" xfId="3760"/>
    <cellStyle name="Normal 10 5 2 2 4 4" xfId="3761"/>
    <cellStyle name="Normal 10 5 2 2 5" xfId="3762"/>
    <cellStyle name="Normal 10 5 2 2 5 2" xfId="3763"/>
    <cellStyle name="Normal 10 5 2 2 5 2 2" xfId="3764"/>
    <cellStyle name="Normal 10 5 2 2 5 3" xfId="3765"/>
    <cellStyle name="Normal 10 5 2 2 6" xfId="3766"/>
    <cellStyle name="Normal 10 5 2 2 6 2" xfId="3767"/>
    <cellStyle name="Normal 10 5 2 2 7" xfId="3768"/>
    <cellStyle name="Normal 10 5 2 3" xfId="3769"/>
    <cellStyle name="Normal 10 5 2 3 2" xfId="3770"/>
    <cellStyle name="Normal 10 5 2 3 2 2" xfId="3771"/>
    <cellStyle name="Normal 10 5 2 3 2 2 2" xfId="3772"/>
    <cellStyle name="Normal 10 5 2 3 2 2 2 2" xfId="3773"/>
    <cellStyle name="Normal 10 5 2 3 2 2 2 2 2" xfId="3774"/>
    <cellStyle name="Normal 10 5 2 3 2 2 2 3" xfId="3775"/>
    <cellStyle name="Normal 10 5 2 3 2 2 3" xfId="3776"/>
    <cellStyle name="Normal 10 5 2 3 2 2 3 2" xfId="3777"/>
    <cellStyle name="Normal 10 5 2 3 2 2 4" xfId="3778"/>
    <cellStyle name="Normal 10 5 2 3 2 3" xfId="3779"/>
    <cellStyle name="Normal 10 5 2 3 2 3 2" xfId="3780"/>
    <cellStyle name="Normal 10 5 2 3 2 3 2 2" xfId="3781"/>
    <cellStyle name="Normal 10 5 2 3 2 3 3" xfId="3782"/>
    <cellStyle name="Normal 10 5 2 3 2 4" xfId="3783"/>
    <cellStyle name="Normal 10 5 2 3 2 4 2" xfId="3784"/>
    <cellStyle name="Normal 10 5 2 3 2 5" xfId="3785"/>
    <cellStyle name="Normal 10 5 2 3 3" xfId="3786"/>
    <cellStyle name="Normal 10 5 2 3 3 2" xfId="3787"/>
    <cellStyle name="Normal 10 5 2 3 3 2 2" xfId="3788"/>
    <cellStyle name="Normal 10 5 2 3 3 2 2 2" xfId="3789"/>
    <cellStyle name="Normal 10 5 2 3 3 2 3" xfId="3790"/>
    <cellStyle name="Normal 10 5 2 3 3 3" xfId="3791"/>
    <cellStyle name="Normal 10 5 2 3 3 3 2" xfId="3792"/>
    <cellStyle name="Normal 10 5 2 3 3 4" xfId="3793"/>
    <cellStyle name="Normal 10 5 2 3 4" xfId="3794"/>
    <cellStyle name="Normal 10 5 2 3 4 2" xfId="3795"/>
    <cellStyle name="Normal 10 5 2 3 4 2 2" xfId="3796"/>
    <cellStyle name="Normal 10 5 2 3 4 3" xfId="3797"/>
    <cellStyle name="Normal 10 5 2 3 5" xfId="3798"/>
    <cellStyle name="Normal 10 5 2 3 5 2" xfId="3799"/>
    <cellStyle name="Normal 10 5 2 3 6" xfId="3800"/>
    <cellStyle name="Normal 10 5 2 4" xfId="3801"/>
    <cellStyle name="Normal 10 5 2 4 2" xfId="3802"/>
    <cellStyle name="Normal 10 5 2 4 2 2" xfId="3803"/>
    <cellStyle name="Normal 10 5 2 4 2 2 2" xfId="3804"/>
    <cellStyle name="Normal 10 5 2 4 2 2 2 2" xfId="3805"/>
    <cellStyle name="Normal 10 5 2 4 2 2 3" xfId="3806"/>
    <cellStyle name="Normal 10 5 2 4 2 3" xfId="3807"/>
    <cellStyle name="Normal 10 5 2 4 2 3 2" xfId="3808"/>
    <cellStyle name="Normal 10 5 2 4 2 4" xfId="3809"/>
    <cellStyle name="Normal 10 5 2 4 3" xfId="3810"/>
    <cellStyle name="Normal 10 5 2 4 3 2" xfId="3811"/>
    <cellStyle name="Normal 10 5 2 4 3 2 2" xfId="3812"/>
    <cellStyle name="Normal 10 5 2 4 3 3" xfId="3813"/>
    <cellStyle name="Normal 10 5 2 4 4" xfId="3814"/>
    <cellStyle name="Normal 10 5 2 4 4 2" xfId="3815"/>
    <cellStyle name="Normal 10 5 2 4 5" xfId="3816"/>
    <cellStyle name="Normal 10 5 2 5" xfId="3817"/>
    <cellStyle name="Normal 10 5 2 5 2" xfId="3818"/>
    <cellStyle name="Normal 10 5 2 5 2 2" xfId="3819"/>
    <cellStyle name="Normal 10 5 2 5 2 2 2" xfId="3820"/>
    <cellStyle name="Normal 10 5 2 5 2 3" xfId="3821"/>
    <cellStyle name="Normal 10 5 2 5 3" xfId="3822"/>
    <cellStyle name="Normal 10 5 2 5 3 2" xfId="3823"/>
    <cellStyle name="Normal 10 5 2 5 4" xfId="3824"/>
    <cellStyle name="Normal 10 5 2 6" xfId="3825"/>
    <cellStyle name="Normal 10 5 2 6 2" xfId="3826"/>
    <cellStyle name="Normal 10 5 2 6 2 2" xfId="3827"/>
    <cellStyle name="Normal 10 5 2 6 3" xfId="3828"/>
    <cellStyle name="Normal 10 5 2 7" xfId="3829"/>
    <cellStyle name="Normal 10 5 2 7 2" xfId="3830"/>
    <cellStyle name="Normal 10 5 2 8" xfId="3831"/>
    <cellStyle name="Normal 10 5 3" xfId="3832"/>
    <cellStyle name="Normal 10 5 3 2" xfId="3833"/>
    <cellStyle name="Normal 10 5 3 2 2" xfId="3834"/>
    <cellStyle name="Normal 10 5 3 2 2 2" xfId="3835"/>
    <cellStyle name="Normal 10 5 3 2 2 2 2" xfId="3836"/>
    <cellStyle name="Normal 10 5 3 2 2 2 2 2" xfId="3837"/>
    <cellStyle name="Normal 10 5 3 2 2 2 2 2 2" xfId="3838"/>
    <cellStyle name="Normal 10 5 3 2 2 2 2 3" xfId="3839"/>
    <cellStyle name="Normal 10 5 3 2 2 2 3" xfId="3840"/>
    <cellStyle name="Normal 10 5 3 2 2 2 3 2" xfId="3841"/>
    <cellStyle name="Normal 10 5 3 2 2 2 4" xfId="3842"/>
    <cellStyle name="Normal 10 5 3 2 2 3" xfId="3843"/>
    <cellStyle name="Normal 10 5 3 2 2 3 2" xfId="3844"/>
    <cellStyle name="Normal 10 5 3 2 2 3 2 2" xfId="3845"/>
    <cellStyle name="Normal 10 5 3 2 2 3 3" xfId="3846"/>
    <cellStyle name="Normal 10 5 3 2 2 4" xfId="3847"/>
    <cellStyle name="Normal 10 5 3 2 2 4 2" xfId="3848"/>
    <cellStyle name="Normal 10 5 3 2 2 5" xfId="3849"/>
    <cellStyle name="Normal 10 5 3 2 3" xfId="3850"/>
    <cellStyle name="Normal 10 5 3 2 3 2" xfId="3851"/>
    <cellStyle name="Normal 10 5 3 2 3 2 2" xfId="3852"/>
    <cellStyle name="Normal 10 5 3 2 3 2 2 2" xfId="3853"/>
    <cellStyle name="Normal 10 5 3 2 3 2 3" xfId="3854"/>
    <cellStyle name="Normal 10 5 3 2 3 3" xfId="3855"/>
    <cellStyle name="Normal 10 5 3 2 3 3 2" xfId="3856"/>
    <cellStyle name="Normal 10 5 3 2 3 4" xfId="3857"/>
    <cellStyle name="Normal 10 5 3 2 4" xfId="3858"/>
    <cellStyle name="Normal 10 5 3 2 4 2" xfId="3859"/>
    <cellStyle name="Normal 10 5 3 2 4 2 2" xfId="3860"/>
    <cellStyle name="Normal 10 5 3 2 4 3" xfId="3861"/>
    <cellStyle name="Normal 10 5 3 2 5" xfId="3862"/>
    <cellStyle name="Normal 10 5 3 2 5 2" xfId="3863"/>
    <cellStyle name="Normal 10 5 3 2 6" xfId="3864"/>
    <cellStyle name="Normal 10 5 3 3" xfId="3865"/>
    <cellStyle name="Normal 10 5 3 3 2" xfId="3866"/>
    <cellStyle name="Normal 10 5 3 3 2 2" xfId="3867"/>
    <cellStyle name="Normal 10 5 3 3 2 2 2" xfId="3868"/>
    <cellStyle name="Normal 10 5 3 3 2 2 2 2" xfId="3869"/>
    <cellStyle name="Normal 10 5 3 3 2 2 3" xfId="3870"/>
    <cellStyle name="Normal 10 5 3 3 2 3" xfId="3871"/>
    <cellStyle name="Normal 10 5 3 3 2 3 2" xfId="3872"/>
    <cellStyle name="Normal 10 5 3 3 2 4" xfId="3873"/>
    <cellStyle name="Normal 10 5 3 3 3" xfId="3874"/>
    <cellStyle name="Normal 10 5 3 3 3 2" xfId="3875"/>
    <cellStyle name="Normal 10 5 3 3 3 2 2" xfId="3876"/>
    <cellStyle name="Normal 10 5 3 3 3 3" xfId="3877"/>
    <cellStyle name="Normal 10 5 3 3 4" xfId="3878"/>
    <cellStyle name="Normal 10 5 3 3 4 2" xfId="3879"/>
    <cellStyle name="Normal 10 5 3 3 5" xfId="3880"/>
    <cellStyle name="Normal 10 5 3 4" xfId="3881"/>
    <cellStyle name="Normal 10 5 3 4 2" xfId="3882"/>
    <cellStyle name="Normal 10 5 3 4 2 2" xfId="3883"/>
    <cellStyle name="Normal 10 5 3 4 2 2 2" xfId="3884"/>
    <cellStyle name="Normal 10 5 3 4 2 3" xfId="3885"/>
    <cellStyle name="Normal 10 5 3 4 3" xfId="3886"/>
    <cellStyle name="Normal 10 5 3 4 3 2" xfId="3887"/>
    <cellStyle name="Normal 10 5 3 4 4" xfId="3888"/>
    <cellStyle name="Normal 10 5 3 5" xfId="3889"/>
    <cellStyle name="Normal 10 5 3 5 2" xfId="3890"/>
    <cellStyle name="Normal 10 5 3 5 2 2" xfId="3891"/>
    <cellStyle name="Normal 10 5 3 5 3" xfId="3892"/>
    <cellStyle name="Normal 10 5 3 6" xfId="3893"/>
    <cellStyle name="Normal 10 5 3 6 2" xfId="3894"/>
    <cellStyle name="Normal 10 5 3 7" xfId="3895"/>
    <cellStyle name="Normal 10 5 4" xfId="3896"/>
    <cellStyle name="Normal 10 5 4 2" xfId="3897"/>
    <cellStyle name="Normal 10 5 4 2 2" xfId="3898"/>
    <cellStyle name="Normal 10 5 4 2 2 2" xfId="3899"/>
    <cellStyle name="Normal 10 5 4 2 2 2 2" xfId="3900"/>
    <cellStyle name="Normal 10 5 4 2 2 2 2 2" xfId="3901"/>
    <cellStyle name="Normal 10 5 4 2 2 2 3" xfId="3902"/>
    <cellStyle name="Normal 10 5 4 2 2 3" xfId="3903"/>
    <cellStyle name="Normal 10 5 4 2 2 3 2" xfId="3904"/>
    <cellStyle name="Normal 10 5 4 2 2 4" xfId="3905"/>
    <cellStyle name="Normal 10 5 4 2 3" xfId="3906"/>
    <cellStyle name="Normal 10 5 4 2 3 2" xfId="3907"/>
    <cellStyle name="Normal 10 5 4 2 3 2 2" xfId="3908"/>
    <cellStyle name="Normal 10 5 4 2 3 3" xfId="3909"/>
    <cellStyle name="Normal 10 5 4 2 4" xfId="3910"/>
    <cellStyle name="Normal 10 5 4 2 4 2" xfId="3911"/>
    <cellStyle name="Normal 10 5 4 2 5" xfId="3912"/>
    <cellStyle name="Normal 10 5 4 3" xfId="3913"/>
    <cellStyle name="Normal 10 5 4 3 2" xfId="3914"/>
    <cellStyle name="Normal 10 5 4 3 2 2" xfId="3915"/>
    <cellStyle name="Normal 10 5 4 3 2 2 2" xfId="3916"/>
    <cellStyle name="Normal 10 5 4 3 2 3" xfId="3917"/>
    <cellStyle name="Normal 10 5 4 3 3" xfId="3918"/>
    <cellStyle name="Normal 10 5 4 3 3 2" xfId="3919"/>
    <cellStyle name="Normal 10 5 4 3 4" xfId="3920"/>
    <cellStyle name="Normal 10 5 4 4" xfId="3921"/>
    <cellStyle name="Normal 10 5 4 4 2" xfId="3922"/>
    <cellStyle name="Normal 10 5 4 4 2 2" xfId="3923"/>
    <cellStyle name="Normal 10 5 4 4 3" xfId="3924"/>
    <cellStyle name="Normal 10 5 4 5" xfId="3925"/>
    <cellStyle name="Normal 10 5 4 5 2" xfId="3926"/>
    <cellStyle name="Normal 10 5 4 6" xfId="3927"/>
    <cellStyle name="Normal 10 5 5" xfId="3928"/>
    <cellStyle name="Normal 10 5 5 2" xfId="3929"/>
    <cellStyle name="Normal 10 5 5 2 2" xfId="3930"/>
    <cellStyle name="Normal 10 5 5 2 2 2" xfId="3931"/>
    <cellStyle name="Normal 10 5 5 2 2 2 2" xfId="3932"/>
    <cellStyle name="Normal 10 5 5 2 2 3" xfId="3933"/>
    <cellStyle name="Normal 10 5 5 2 3" xfId="3934"/>
    <cellStyle name="Normal 10 5 5 2 3 2" xfId="3935"/>
    <cellStyle name="Normal 10 5 5 2 4" xfId="3936"/>
    <cellStyle name="Normal 10 5 5 3" xfId="3937"/>
    <cellStyle name="Normal 10 5 5 3 2" xfId="3938"/>
    <cellStyle name="Normal 10 5 5 3 2 2" xfId="3939"/>
    <cellStyle name="Normal 10 5 5 3 3" xfId="3940"/>
    <cellStyle name="Normal 10 5 5 4" xfId="3941"/>
    <cellStyle name="Normal 10 5 5 4 2" xfId="3942"/>
    <cellStyle name="Normal 10 5 5 5" xfId="3943"/>
    <cellStyle name="Normal 10 5 6" xfId="3944"/>
    <cellStyle name="Normal 10 5 6 2" xfId="3945"/>
    <cellStyle name="Normal 10 5 6 2 2" xfId="3946"/>
    <cellStyle name="Normal 10 5 6 2 2 2" xfId="3947"/>
    <cellStyle name="Normal 10 5 6 2 3" xfId="3948"/>
    <cellStyle name="Normal 10 5 6 3" xfId="3949"/>
    <cellStyle name="Normal 10 5 6 3 2" xfId="3950"/>
    <cellStyle name="Normal 10 5 6 4" xfId="3951"/>
    <cellStyle name="Normal 10 5 7" xfId="3952"/>
    <cellStyle name="Normal 10 5 7 2" xfId="3953"/>
    <cellStyle name="Normal 10 5 7 2 2" xfId="3954"/>
    <cellStyle name="Normal 10 5 7 3" xfId="3955"/>
    <cellStyle name="Normal 10 5 8" xfId="3956"/>
    <cellStyle name="Normal 10 5 8 2" xfId="3957"/>
    <cellStyle name="Normal 10 5 9" xfId="3958"/>
    <cellStyle name="Normal 10 6" xfId="3959"/>
    <cellStyle name="Normal 10 6 2" xfId="3960"/>
    <cellStyle name="Normal 10 6 2 2" xfId="3961"/>
    <cellStyle name="Normal 10 6 2 2 2" xfId="3962"/>
    <cellStyle name="Normal 10 6 2 2 2 2" xfId="3963"/>
    <cellStyle name="Normal 10 6 2 2 2 2 2" xfId="3964"/>
    <cellStyle name="Normal 10 6 2 2 2 2 2 2" xfId="3965"/>
    <cellStyle name="Normal 10 6 2 2 2 2 2 2 2" xfId="3966"/>
    <cellStyle name="Normal 10 6 2 2 2 2 2 3" xfId="3967"/>
    <cellStyle name="Normal 10 6 2 2 2 2 3" xfId="3968"/>
    <cellStyle name="Normal 10 6 2 2 2 2 3 2" xfId="3969"/>
    <cellStyle name="Normal 10 6 2 2 2 2 4" xfId="3970"/>
    <cellStyle name="Normal 10 6 2 2 2 3" xfId="3971"/>
    <cellStyle name="Normal 10 6 2 2 2 3 2" xfId="3972"/>
    <cellStyle name="Normal 10 6 2 2 2 3 2 2" xfId="3973"/>
    <cellStyle name="Normal 10 6 2 2 2 3 3" xfId="3974"/>
    <cellStyle name="Normal 10 6 2 2 2 4" xfId="3975"/>
    <cellStyle name="Normal 10 6 2 2 2 4 2" xfId="3976"/>
    <cellStyle name="Normal 10 6 2 2 2 5" xfId="3977"/>
    <cellStyle name="Normal 10 6 2 2 3" xfId="3978"/>
    <cellStyle name="Normal 10 6 2 2 3 2" xfId="3979"/>
    <cellStyle name="Normal 10 6 2 2 3 2 2" xfId="3980"/>
    <cellStyle name="Normal 10 6 2 2 3 2 2 2" xfId="3981"/>
    <cellStyle name="Normal 10 6 2 2 3 2 3" xfId="3982"/>
    <cellStyle name="Normal 10 6 2 2 3 3" xfId="3983"/>
    <cellStyle name="Normal 10 6 2 2 3 3 2" xfId="3984"/>
    <cellStyle name="Normal 10 6 2 2 3 4" xfId="3985"/>
    <cellStyle name="Normal 10 6 2 2 4" xfId="3986"/>
    <cellStyle name="Normal 10 6 2 2 4 2" xfId="3987"/>
    <cellStyle name="Normal 10 6 2 2 4 2 2" xfId="3988"/>
    <cellStyle name="Normal 10 6 2 2 4 3" xfId="3989"/>
    <cellStyle name="Normal 10 6 2 2 5" xfId="3990"/>
    <cellStyle name="Normal 10 6 2 2 5 2" xfId="3991"/>
    <cellStyle name="Normal 10 6 2 2 6" xfId="3992"/>
    <cellStyle name="Normal 10 6 2 3" xfId="3993"/>
    <cellStyle name="Normal 10 6 2 3 2" xfId="3994"/>
    <cellStyle name="Normal 10 6 2 3 2 2" xfId="3995"/>
    <cellStyle name="Normal 10 6 2 3 2 2 2" xfId="3996"/>
    <cellStyle name="Normal 10 6 2 3 2 2 2 2" xfId="3997"/>
    <cellStyle name="Normal 10 6 2 3 2 2 3" xfId="3998"/>
    <cellStyle name="Normal 10 6 2 3 2 3" xfId="3999"/>
    <cellStyle name="Normal 10 6 2 3 2 3 2" xfId="4000"/>
    <cellStyle name="Normal 10 6 2 3 2 4" xfId="4001"/>
    <cellStyle name="Normal 10 6 2 3 3" xfId="4002"/>
    <cellStyle name="Normal 10 6 2 3 3 2" xfId="4003"/>
    <cellStyle name="Normal 10 6 2 3 3 2 2" xfId="4004"/>
    <cellStyle name="Normal 10 6 2 3 3 3" xfId="4005"/>
    <cellStyle name="Normal 10 6 2 3 4" xfId="4006"/>
    <cellStyle name="Normal 10 6 2 3 4 2" xfId="4007"/>
    <cellStyle name="Normal 10 6 2 3 5" xfId="4008"/>
    <cellStyle name="Normal 10 6 2 4" xfId="4009"/>
    <cellStyle name="Normal 10 6 2 4 2" xfId="4010"/>
    <cellStyle name="Normal 10 6 2 4 2 2" xfId="4011"/>
    <cellStyle name="Normal 10 6 2 4 2 2 2" xfId="4012"/>
    <cellStyle name="Normal 10 6 2 4 2 3" xfId="4013"/>
    <cellStyle name="Normal 10 6 2 4 3" xfId="4014"/>
    <cellStyle name="Normal 10 6 2 4 3 2" xfId="4015"/>
    <cellStyle name="Normal 10 6 2 4 4" xfId="4016"/>
    <cellStyle name="Normal 10 6 2 5" xfId="4017"/>
    <cellStyle name="Normal 10 6 2 5 2" xfId="4018"/>
    <cellStyle name="Normal 10 6 2 5 2 2" xfId="4019"/>
    <cellStyle name="Normal 10 6 2 5 3" xfId="4020"/>
    <cellStyle name="Normal 10 6 2 6" xfId="4021"/>
    <cellStyle name="Normal 10 6 2 6 2" xfId="4022"/>
    <cellStyle name="Normal 10 6 2 7" xfId="4023"/>
    <cellStyle name="Normal 10 6 3" xfId="4024"/>
    <cellStyle name="Normal 10 6 3 2" xfId="4025"/>
    <cellStyle name="Normal 10 6 3 2 2" xfId="4026"/>
    <cellStyle name="Normal 10 6 3 2 2 2" xfId="4027"/>
    <cellStyle name="Normal 10 6 3 2 2 2 2" xfId="4028"/>
    <cellStyle name="Normal 10 6 3 2 2 2 2 2" xfId="4029"/>
    <cellStyle name="Normal 10 6 3 2 2 2 3" xfId="4030"/>
    <cellStyle name="Normal 10 6 3 2 2 3" xfId="4031"/>
    <cellStyle name="Normal 10 6 3 2 2 3 2" xfId="4032"/>
    <cellStyle name="Normal 10 6 3 2 2 4" xfId="4033"/>
    <cellStyle name="Normal 10 6 3 2 3" xfId="4034"/>
    <cellStyle name="Normal 10 6 3 2 3 2" xfId="4035"/>
    <cellStyle name="Normal 10 6 3 2 3 2 2" xfId="4036"/>
    <cellStyle name="Normal 10 6 3 2 3 3" xfId="4037"/>
    <cellStyle name="Normal 10 6 3 2 4" xfId="4038"/>
    <cellStyle name="Normal 10 6 3 2 4 2" xfId="4039"/>
    <cellStyle name="Normal 10 6 3 2 5" xfId="4040"/>
    <cellStyle name="Normal 10 6 3 3" xfId="4041"/>
    <cellStyle name="Normal 10 6 3 3 2" xfId="4042"/>
    <cellStyle name="Normal 10 6 3 3 2 2" xfId="4043"/>
    <cellStyle name="Normal 10 6 3 3 2 2 2" xfId="4044"/>
    <cellStyle name="Normal 10 6 3 3 2 3" xfId="4045"/>
    <cellStyle name="Normal 10 6 3 3 3" xfId="4046"/>
    <cellStyle name="Normal 10 6 3 3 3 2" xfId="4047"/>
    <cellStyle name="Normal 10 6 3 3 4" xfId="4048"/>
    <cellStyle name="Normal 10 6 3 4" xfId="4049"/>
    <cellStyle name="Normal 10 6 3 4 2" xfId="4050"/>
    <cellStyle name="Normal 10 6 3 4 2 2" xfId="4051"/>
    <cellStyle name="Normal 10 6 3 4 3" xfId="4052"/>
    <cellStyle name="Normal 10 6 3 5" xfId="4053"/>
    <cellStyle name="Normal 10 6 3 5 2" xfId="4054"/>
    <cellStyle name="Normal 10 6 3 6" xfId="4055"/>
    <cellStyle name="Normal 10 6 4" xfId="4056"/>
    <cellStyle name="Normal 10 6 4 2" xfId="4057"/>
    <cellStyle name="Normal 10 6 4 2 2" xfId="4058"/>
    <cellStyle name="Normal 10 6 4 2 2 2" xfId="4059"/>
    <cellStyle name="Normal 10 6 4 2 2 2 2" xfId="4060"/>
    <cellStyle name="Normal 10 6 4 2 2 3" xfId="4061"/>
    <cellStyle name="Normal 10 6 4 2 3" xfId="4062"/>
    <cellStyle name="Normal 10 6 4 2 3 2" xfId="4063"/>
    <cellStyle name="Normal 10 6 4 2 4" xfId="4064"/>
    <cellStyle name="Normal 10 6 4 3" xfId="4065"/>
    <cellStyle name="Normal 10 6 4 3 2" xfId="4066"/>
    <cellStyle name="Normal 10 6 4 3 2 2" xfId="4067"/>
    <cellStyle name="Normal 10 6 4 3 3" xfId="4068"/>
    <cellStyle name="Normal 10 6 4 4" xfId="4069"/>
    <cellStyle name="Normal 10 6 4 4 2" xfId="4070"/>
    <cellStyle name="Normal 10 6 4 5" xfId="4071"/>
    <cellStyle name="Normal 10 6 5" xfId="4072"/>
    <cellStyle name="Normal 10 6 5 2" xfId="4073"/>
    <cellStyle name="Normal 10 6 5 2 2" xfId="4074"/>
    <cellStyle name="Normal 10 6 5 2 2 2" xfId="4075"/>
    <cellStyle name="Normal 10 6 5 2 3" xfId="4076"/>
    <cellStyle name="Normal 10 6 5 3" xfId="4077"/>
    <cellStyle name="Normal 10 6 5 3 2" xfId="4078"/>
    <cellStyle name="Normal 10 6 5 4" xfId="4079"/>
    <cellStyle name="Normal 10 6 6" xfId="4080"/>
    <cellStyle name="Normal 10 6 6 2" xfId="4081"/>
    <cellStyle name="Normal 10 6 6 2 2" xfId="4082"/>
    <cellStyle name="Normal 10 6 6 3" xfId="4083"/>
    <cellStyle name="Normal 10 6 7" xfId="4084"/>
    <cellStyle name="Normal 10 6 7 2" xfId="4085"/>
    <cellStyle name="Normal 10 6 8" xfId="4086"/>
    <cellStyle name="Normal 10 7" xfId="4087"/>
    <cellStyle name="Normal 10 7 2" xfId="4088"/>
    <cellStyle name="Normal 10 7 2 2" xfId="4089"/>
    <cellStyle name="Normal 10 7 2 2 2" xfId="4090"/>
    <cellStyle name="Normal 10 7 2 2 2 2" xfId="4091"/>
    <cellStyle name="Normal 10 7 2 2 2 2 2" xfId="4092"/>
    <cellStyle name="Normal 10 7 2 2 2 2 2 2" xfId="4093"/>
    <cellStyle name="Normal 10 7 2 2 2 2 3" xfId="4094"/>
    <cellStyle name="Normal 10 7 2 2 2 3" xfId="4095"/>
    <cellStyle name="Normal 10 7 2 2 2 3 2" xfId="4096"/>
    <cellStyle name="Normal 10 7 2 2 2 4" xfId="4097"/>
    <cellStyle name="Normal 10 7 2 2 3" xfId="4098"/>
    <cellStyle name="Normal 10 7 2 2 3 2" xfId="4099"/>
    <cellStyle name="Normal 10 7 2 2 3 2 2" xfId="4100"/>
    <cellStyle name="Normal 10 7 2 2 3 3" xfId="4101"/>
    <cellStyle name="Normal 10 7 2 2 4" xfId="4102"/>
    <cellStyle name="Normal 10 7 2 2 4 2" xfId="4103"/>
    <cellStyle name="Normal 10 7 2 2 5" xfId="4104"/>
    <cellStyle name="Normal 10 7 2 3" xfId="4105"/>
    <cellStyle name="Normal 10 7 2 3 2" xfId="4106"/>
    <cellStyle name="Normal 10 7 2 3 2 2" xfId="4107"/>
    <cellStyle name="Normal 10 7 2 3 2 2 2" xfId="4108"/>
    <cellStyle name="Normal 10 7 2 3 2 3" xfId="4109"/>
    <cellStyle name="Normal 10 7 2 3 3" xfId="4110"/>
    <cellStyle name="Normal 10 7 2 3 3 2" xfId="4111"/>
    <cellStyle name="Normal 10 7 2 3 4" xfId="4112"/>
    <cellStyle name="Normal 10 7 2 4" xfId="4113"/>
    <cellStyle name="Normal 10 7 2 4 2" xfId="4114"/>
    <cellStyle name="Normal 10 7 2 4 2 2" xfId="4115"/>
    <cellStyle name="Normal 10 7 2 4 3" xfId="4116"/>
    <cellStyle name="Normal 10 7 2 5" xfId="4117"/>
    <cellStyle name="Normal 10 7 2 5 2" xfId="4118"/>
    <cellStyle name="Normal 10 7 2 6" xfId="4119"/>
    <cellStyle name="Normal 10 7 3" xfId="4120"/>
    <cellStyle name="Normal 10 7 3 2" xfId="4121"/>
    <cellStyle name="Normal 10 7 3 2 2" xfId="4122"/>
    <cellStyle name="Normal 10 7 3 2 2 2" xfId="4123"/>
    <cellStyle name="Normal 10 7 3 2 2 2 2" xfId="4124"/>
    <cellStyle name="Normal 10 7 3 2 2 3" xfId="4125"/>
    <cellStyle name="Normal 10 7 3 2 3" xfId="4126"/>
    <cellStyle name="Normal 10 7 3 2 3 2" xfId="4127"/>
    <cellStyle name="Normal 10 7 3 2 4" xfId="4128"/>
    <cellStyle name="Normal 10 7 3 3" xfId="4129"/>
    <cellStyle name="Normal 10 7 3 3 2" xfId="4130"/>
    <cellStyle name="Normal 10 7 3 3 2 2" xfId="4131"/>
    <cellStyle name="Normal 10 7 3 3 3" xfId="4132"/>
    <cellStyle name="Normal 10 7 3 4" xfId="4133"/>
    <cellStyle name="Normal 10 7 3 4 2" xfId="4134"/>
    <cellStyle name="Normal 10 7 3 5" xfId="4135"/>
    <cellStyle name="Normal 10 7 4" xfId="4136"/>
    <cellStyle name="Normal 10 7 4 2" xfId="4137"/>
    <cellStyle name="Normal 10 7 4 2 2" xfId="4138"/>
    <cellStyle name="Normal 10 7 4 2 2 2" xfId="4139"/>
    <cellStyle name="Normal 10 7 4 2 3" xfId="4140"/>
    <cellStyle name="Normal 10 7 4 3" xfId="4141"/>
    <cellStyle name="Normal 10 7 4 3 2" xfId="4142"/>
    <cellStyle name="Normal 10 7 4 4" xfId="4143"/>
    <cellStyle name="Normal 10 7 5" xfId="4144"/>
    <cellStyle name="Normal 10 7 5 2" xfId="4145"/>
    <cellStyle name="Normal 10 7 5 2 2" xfId="4146"/>
    <cellStyle name="Normal 10 7 5 3" xfId="4147"/>
    <cellStyle name="Normal 10 7 6" xfId="4148"/>
    <cellStyle name="Normal 10 7 6 2" xfId="4149"/>
    <cellStyle name="Normal 10 7 7" xfId="4150"/>
    <cellStyle name="Normal 10 8" xfId="4151"/>
    <cellStyle name="Normal 10 8 2" xfId="4152"/>
    <cellStyle name="Normal 10 8 2 2" xfId="4153"/>
    <cellStyle name="Normal 10 8 2 2 2" xfId="4154"/>
    <cellStyle name="Normal 10 8 2 2 2 2" xfId="4155"/>
    <cellStyle name="Normal 10 8 2 2 2 2 2" xfId="4156"/>
    <cellStyle name="Normal 10 8 2 2 2 3" xfId="4157"/>
    <cellStyle name="Normal 10 8 2 2 3" xfId="4158"/>
    <cellStyle name="Normal 10 8 2 2 3 2" xfId="4159"/>
    <cellStyle name="Normal 10 8 2 2 4" xfId="4160"/>
    <cellStyle name="Normal 10 8 2 3" xfId="4161"/>
    <cellStyle name="Normal 10 8 2 3 2" xfId="4162"/>
    <cellStyle name="Normal 10 8 2 3 2 2" xfId="4163"/>
    <cellStyle name="Normal 10 8 2 3 3" xfId="4164"/>
    <cellStyle name="Normal 10 8 2 4" xfId="4165"/>
    <cellStyle name="Normal 10 8 2 4 2" xfId="4166"/>
    <cellStyle name="Normal 10 8 2 5" xfId="4167"/>
    <cellStyle name="Normal 10 8 3" xfId="4168"/>
    <cellStyle name="Normal 10 8 3 2" xfId="4169"/>
    <cellStyle name="Normal 10 8 3 2 2" xfId="4170"/>
    <cellStyle name="Normal 10 8 3 2 2 2" xfId="4171"/>
    <cellStyle name="Normal 10 8 3 2 3" xfId="4172"/>
    <cellStyle name="Normal 10 8 3 3" xfId="4173"/>
    <cellStyle name="Normal 10 8 3 3 2" xfId="4174"/>
    <cellStyle name="Normal 10 8 3 4" xfId="4175"/>
    <cellStyle name="Normal 10 8 4" xfId="4176"/>
    <cellStyle name="Normal 10 8 4 2" xfId="4177"/>
    <cellStyle name="Normal 10 8 4 2 2" xfId="4178"/>
    <cellStyle name="Normal 10 8 4 3" xfId="4179"/>
    <cellStyle name="Normal 10 8 5" xfId="4180"/>
    <cellStyle name="Normal 10 8 5 2" xfId="4181"/>
    <cellStyle name="Normal 10 8 6" xfId="4182"/>
    <cellStyle name="Normal 10 9" xfId="4183"/>
    <cellStyle name="Normal 10 9 2" xfId="4184"/>
    <cellStyle name="Normal 10 9 2 2" xfId="4185"/>
    <cellStyle name="Normal 10 9 2 2 2" xfId="4186"/>
    <cellStyle name="Normal 10 9 2 2 2 2" xfId="4187"/>
    <cellStyle name="Normal 10 9 2 2 3" xfId="4188"/>
    <cellStyle name="Normal 10 9 2 3" xfId="4189"/>
    <cellStyle name="Normal 10 9 2 3 2" xfId="4190"/>
    <cellStyle name="Normal 10 9 2 4" xfId="4191"/>
    <cellStyle name="Normal 10 9 3" xfId="4192"/>
    <cellStyle name="Normal 10 9 3 2" xfId="4193"/>
    <cellStyle name="Normal 10 9 3 2 2" xfId="4194"/>
    <cellStyle name="Normal 10 9 3 3" xfId="4195"/>
    <cellStyle name="Normal 10 9 4" xfId="4196"/>
    <cellStyle name="Normal 10 9 4 2" xfId="4197"/>
    <cellStyle name="Normal 10 9 5" xfId="4198"/>
    <cellStyle name="Normal 11" xfId="4199"/>
    <cellStyle name="Normal 11 2" xfId="33929"/>
    <cellStyle name="Normal 11 3" xfId="33928"/>
    <cellStyle name="Normal 12" xfId="4200"/>
    <cellStyle name="Normal 12 10" xfId="4201"/>
    <cellStyle name="Normal 12 10 2" xfId="4202"/>
    <cellStyle name="Normal 12 10 2 2" xfId="4203"/>
    <cellStyle name="Normal 12 10 3" xfId="4204"/>
    <cellStyle name="Normal 12 11" xfId="4205"/>
    <cellStyle name="Normal 12 11 2" xfId="4206"/>
    <cellStyle name="Normal 12 12" xfId="4207"/>
    <cellStyle name="Normal 12 13" xfId="33930"/>
    <cellStyle name="Normal 12 2" xfId="4208"/>
    <cellStyle name="Normal 12 2 10" xfId="4209"/>
    <cellStyle name="Normal 12 2 10 2" xfId="4210"/>
    <cellStyle name="Normal 12 2 11" xfId="4211"/>
    <cellStyle name="Normal 12 2 2" xfId="4212"/>
    <cellStyle name="Normal 12 2 2 10" xfId="4213"/>
    <cellStyle name="Normal 12 2 2 2" xfId="4214"/>
    <cellStyle name="Normal 12 2 2 2 2" xfId="4215"/>
    <cellStyle name="Normal 12 2 2 2 2 2" xfId="4216"/>
    <cellStyle name="Normal 12 2 2 2 2 2 2" xfId="4217"/>
    <cellStyle name="Normal 12 2 2 2 2 2 2 2" xfId="4218"/>
    <cellStyle name="Normal 12 2 2 2 2 2 2 2 2" xfId="4219"/>
    <cellStyle name="Normal 12 2 2 2 2 2 2 2 2 2" xfId="4220"/>
    <cellStyle name="Normal 12 2 2 2 2 2 2 2 2 2 2" xfId="4221"/>
    <cellStyle name="Normal 12 2 2 2 2 2 2 2 2 2 2 2" xfId="4222"/>
    <cellStyle name="Normal 12 2 2 2 2 2 2 2 2 2 3" xfId="4223"/>
    <cellStyle name="Normal 12 2 2 2 2 2 2 2 2 3" xfId="4224"/>
    <cellStyle name="Normal 12 2 2 2 2 2 2 2 2 3 2" xfId="4225"/>
    <cellStyle name="Normal 12 2 2 2 2 2 2 2 2 4" xfId="4226"/>
    <cellStyle name="Normal 12 2 2 2 2 2 2 2 3" xfId="4227"/>
    <cellStyle name="Normal 12 2 2 2 2 2 2 2 3 2" xfId="4228"/>
    <cellStyle name="Normal 12 2 2 2 2 2 2 2 3 2 2" xfId="4229"/>
    <cellStyle name="Normal 12 2 2 2 2 2 2 2 3 3" xfId="4230"/>
    <cellStyle name="Normal 12 2 2 2 2 2 2 2 4" xfId="4231"/>
    <cellStyle name="Normal 12 2 2 2 2 2 2 2 4 2" xfId="4232"/>
    <cellStyle name="Normal 12 2 2 2 2 2 2 2 5" xfId="4233"/>
    <cellStyle name="Normal 12 2 2 2 2 2 2 3" xfId="4234"/>
    <cellStyle name="Normal 12 2 2 2 2 2 2 3 2" xfId="4235"/>
    <cellStyle name="Normal 12 2 2 2 2 2 2 3 2 2" xfId="4236"/>
    <cellStyle name="Normal 12 2 2 2 2 2 2 3 2 2 2" xfId="4237"/>
    <cellStyle name="Normal 12 2 2 2 2 2 2 3 2 3" xfId="4238"/>
    <cellStyle name="Normal 12 2 2 2 2 2 2 3 3" xfId="4239"/>
    <cellStyle name="Normal 12 2 2 2 2 2 2 3 3 2" xfId="4240"/>
    <cellStyle name="Normal 12 2 2 2 2 2 2 3 4" xfId="4241"/>
    <cellStyle name="Normal 12 2 2 2 2 2 2 4" xfId="4242"/>
    <cellStyle name="Normal 12 2 2 2 2 2 2 4 2" xfId="4243"/>
    <cellStyle name="Normal 12 2 2 2 2 2 2 4 2 2" xfId="4244"/>
    <cellStyle name="Normal 12 2 2 2 2 2 2 4 3" xfId="4245"/>
    <cellStyle name="Normal 12 2 2 2 2 2 2 5" xfId="4246"/>
    <cellStyle name="Normal 12 2 2 2 2 2 2 5 2" xfId="4247"/>
    <cellStyle name="Normal 12 2 2 2 2 2 2 6" xfId="4248"/>
    <cellStyle name="Normal 12 2 2 2 2 2 3" xfId="4249"/>
    <cellStyle name="Normal 12 2 2 2 2 2 3 2" xfId="4250"/>
    <cellStyle name="Normal 12 2 2 2 2 2 3 2 2" xfId="4251"/>
    <cellStyle name="Normal 12 2 2 2 2 2 3 2 2 2" xfId="4252"/>
    <cellStyle name="Normal 12 2 2 2 2 2 3 2 2 2 2" xfId="4253"/>
    <cellStyle name="Normal 12 2 2 2 2 2 3 2 2 3" xfId="4254"/>
    <cellStyle name="Normal 12 2 2 2 2 2 3 2 3" xfId="4255"/>
    <cellStyle name="Normal 12 2 2 2 2 2 3 2 3 2" xfId="4256"/>
    <cellStyle name="Normal 12 2 2 2 2 2 3 2 4" xfId="4257"/>
    <cellStyle name="Normal 12 2 2 2 2 2 3 3" xfId="4258"/>
    <cellStyle name="Normal 12 2 2 2 2 2 3 3 2" xfId="4259"/>
    <cellStyle name="Normal 12 2 2 2 2 2 3 3 2 2" xfId="4260"/>
    <cellStyle name="Normal 12 2 2 2 2 2 3 3 3" xfId="4261"/>
    <cellStyle name="Normal 12 2 2 2 2 2 3 4" xfId="4262"/>
    <cellStyle name="Normal 12 2 2 2 2 2 3 4 2" xfId="4263"/>
    <cellStyle name="Normal 12 2 2 2 2 2 3 5" xfId="4264"/>
    <cellStyle name="Normal 12 2 2 2 2 2 4" xfId="4265"/>
    <cellStyle name="Normal 12 2 2 2 2 2 4 2" xfId="4266"/>
    <cellStyle name="Normal 12 2 2 2 2 2 4 2 2" xfId="4267"/>
    <cellStyle name="Normal 12 2 2 2 2 2 4 2 2 2" xfId="4268"/>
    <cellStyle name="Normal 12 2 2 2 2 2 4 2 3" xfId="4269"/>
    <cellStyle name="Normal 12 2 2 2 2 2 4 3" xfId="4270"/>
    <cellStyle name="Normal 12 2 2 2 2 2 4 3 2" xfId="4271"/>
    <cellStyle name="Normal 12 2 2 2 2 2 4 4" xfId="4272"/>
    <cellStyle name="Normal 12 2 2 2 2 2 5" xfId="4273"/>
    <cellStyle name="Normal 12 2 2 2 2 2 5 2" xfId="4274"/>
    <cellStyle name="Normal 12 2 2 2 2 2 5 2 2" xfId="4275"/>
    <cellStyle name="Normal 12 2 2 2 2 2 5 3" xfId="4276"/>
    <cellStyle name="Normal 12 2 2 2 2 2 6" xfId="4277"/>
    <cellStyle name="Normal 12 2 2 2 2 2 6 2" xfId="4278"/>
    <cellStyle name="Normal 12 2 2 2 2 2 7" xfId="4279"/>
    <cellStyle name="Normal 12 2 2 2 2 3" xfId="4280"/>
    <cellStyle name="Normal 12 2 2 2 2 3 2" xfId="4281"/>
    <cellStyle name="Normal 12 2 2 2 2 3 2 2" xfId="4282"/>
    <cellStyle name="Normal 12 2 2 2 2 3 2 2 2" xfId="4283"/>
    <cellStyle name="Normal 12 2 2 2 2 3 2 2 2 2" xfId="4284"/>
    <cellStyle name="Normal 12 2 2 2 2 3 2 2 2 2 2" xfId="4285"/>
    <cellStyle name="Normal 12 2 2 2 2 3 2 2 2 3" xfId="4286"/>
    <cellStyle name="Normal 12 2 2 2 2 3 2 2 3" xfId="4287"/>
    <cellStyle name="Normal 12 2 2 2 2 3 2 2 3 2" xfId="4288"/>
    <cellStyle name="Normal 12 2 2 2 2 3 2 2 4" xfId="4289"/>
    <cellStyle name="Normal 12 2 2 2 2 3 2 3" xfId="4290"/>
    <cellStyle name="Normal 12 2 2 2 2 3 2 3 2" xfId="4291"/>
    <cellStyle name="Normal 12 2 2 2 2 3 2 3 2 2" xfId="4292"/>
    <cellStyle name="Normal 12 2 2 2 2 3 2 3 3" xfId="4293"/>
    <cellStyle name="Normal 12 2 2 2 2 3 2 4" xfId="4294"/>
    <cellStyle name="Normal 12 2 2 2 2 3 2 4 2" xfId="4295"/>
    <cellStyle name="Normal 12 2 2 2 2 3 2 5" xfId="4296"/>
    <cellStyle name="Normal 12 2 2 2 2 3 3" xfId="4297"/>
    <cellStyle name="Normal 12 2 2 2 2 3 3 2" xfId="4298"/>
    <cellStyle name="Normal 12 2 2 2 2 3 3 2 2" xfId="4299"/>
    <cellStyle name="Normal 12 2 2 2 2 3 3 2 2 2" xfId="4300"/>
    <cellStyle name="Normal 12 2 2 2 2 3 3 2 3" xfId="4301"/>
    <cellStyle name="Normal 12 2 2 2 2 3 3 3" xfId="4302"/>
    <cellStyle name="Normal 12 2 2 2 2 3 3 3 2" xfId="4303"/>
    <cellStyle name="Normal 12 2 2 2 2 3 3 4" xfId="4304"/>
    <cellStyle name="Normal 12 2 2 2 2 3 4" xfId="4305"/>
    <cellStyle name="Normal 12 2 2 2 2 3 4 2" xfId="4306"/>
    <cellStyle name="Normal 12 2 2 2 2 3 4 2 2" xfId="4307"/>
    <cellStyle name="Normal 12 2 2 2 2 3 4 3" xfId="4308"/>
    <cellStyle name="Normal 12 2 2 2 2 3 5" xfId="4309"/>
    <cellStyle name="Normal 12 2 2 2 2 3 5 2" xfId="4310"/>
    <cellStyle name="Normal 12 2 2 2 2 3 6" xfId="4311"/>
    <cellStyle name="Normal 12 2 2 2 2 4" xfId="4312"/>
    <cellStyle name="Normal 12 2 2 2 2 4 2" xfId="4313"/>
    <cellStyle name="Normal 12 2 2 2 2 4 2 2" xfId="4314"/>
    <cellStyle name="Normal 12 2 2 2 2 4 2 2 2" xfId="4315"/>
    <cellStyle name="Normal 12 2 2 2 2 4 2 2 2 2" xfId="4316"/>
    <cellStyle name="Normal 12 2 2 2 2 4 2 2 3" xfId="4317"/>
    <cellStyle name="Normal 12 2 2 2 2 4 2 3" xfId="4318"/>
    <cellStyle name="Normal 12 2 2 2 2 4 2 3 2" xfId="4319"/>
    <cellStyle name="Normal 12 2 2 2 2 4 2 4" xfId="4320"/>
    <cellStyle name="Normal 12 2 2 2 2 4 3" xfId="4321"/>
    <cellStyle name="Normal 12 2 2 2 2 4 3 2" xfId="4322"/>
    <cellStyle name="Normal 12 2 2 2 2 4 3 2 2" xfId="4323"/>
    <cellStyle name="Normal 12 2 2 2 2 4 3 3" xfId="4324"/>
    <cellStyle name="Normal 12 2 2 2 2 4 4" xfId="4325"/>
    <cellStyle name="Normal 12 2 2 2 2 4 4 2" xfId="4326"/>
    <cellStyle name="Normal 12 2 2 2 2 4 5" xfId="4327"/>
    <cellStyle name="Normal 12 2 2 2 2 5" xfId="4328"/>
    <cellStyle name="Normal 12 2 2 2 2 5 2" xfId="4329"/>
    <cellStyle name="Normal 12 2 2 2 2 5 2 2" xfId="4330"/>
    <cellStyle name="Normal 12 2 2 2 2 5 2 2 2" xfId="4331"/>
    <cellStyle name="Normal 12 2 2 2 2 5 2 3" xfId="4332"/>
    <cellStyle name="Normal 12 2 2 2 2 5 3" xfId="4333"/>
    <cellStyle name="Normal 12 2 2 2 2 5 3 2" xfId="4334"/>
    <cellStyle name="Normal 12 2 2 2 2 5 4" xfId="4335"/>
    <cellStyle name="Normal 12 2 2 2 2 6" xfId="4336"/>
    <cellStyle name="Normal 12 2 2 2 2 6 2" xfId="4337"/>
    <cellStyle name="Normal 12 2 2 2 2 6 2 2" xfId="4338"/>
    <cellStyle name="Normal 12 2 2 2 2 6 3" xfId="4339"/>
    <cellStyle name="Normal 12 2 2 2 2 7" xfId="4340"/>
    <cellStyle name="Normal 12 2 2 2 2 7 2" xfId="4341"/>
    <cellStyle name="Normal 12 2 2 2 2 8" xfId="4342"/>
    <cellStyle name="Normal 12 2 2 2 3" xfId="4343"/>
    <cellStyle name="Normal 12 2 2 2 3 2" xfId="4344"/>
    <cellStyle name="Normal 12 2 2 2 3 2 2" xfId="4345"/>
    <cellStyle name="Normal 12 2 2 2 3 2 2 2" xfId="4346"/>
    <cellStyle name="Normal 12 2 2 2 3 2 2 2 2" xfId="4347"/>
    <cellStyle name="Normal 12 2 2 2 3 2 2 2 2 2" xfId="4348"/>
    <cellStyle name="Normal 12 2 2 2 3 2 2 2 2 2 2" xfId="4349"/>
    <cellStyle name="Normal 12 2 2 2 3 2 2 2 2 3" xfId="4350"/>
    <cellStyle name="Normal 12 2 2 2 3 2 2 2 3" xfId="4351"/>
    <cellStyle name="Normal 12 2 2 2 3 2 2 2 3 2" xfId="4352"/>
    <cellStyle name="Normal 12 2 2 2 3 2 2 2 4" xfId="4353"/>
    <cellStyle name="Normal 12 2 2 2 3 2 2 3" xfId="4354"/>
    <cellStyle name="Normal 12 2 2 2 3 2 2 3 2" xfId="4355"/>
    <cellStyle name="Normal 12 2 2 2 3 2 2 3 2 2" xfId="4356"/>
    <cellStyle name="Normal 12 2 2 2 3 2 2 3 3" xfId="4357"/>
    <cellStyle name="Normal 12 2 2 2 3 2 2 4" xfId="4358"/>
    <cellStyle name="Normal 12 2 2 2 3 2 2 4 2" xfId="4359"/>
    <cellStyle name="Normal 12 2 2 2 3 2 2 5" xfId="4360"/>
    <cellStyle name="Normal 12 2 2 2 3 2 3" xfId="4361"/>
    <cellStyle name="Normal 12 2 2 2 3 2 3 2" xfId="4362"/>
    <cellStyle name="Normal 12 2 2 2 3 2 3 2 2" xfId="4363"/>
    <cellStyle name="Normal 12 2 2 2 3 2 3 2 2 2" xfId="4364"/>
    <cellStyle name="Normal 12 2 2 2 3 2 3 2 3" xfId="4365"/>
    <cellStyle name="Normal 12 2 2 2 3 2 3 3" xfId="4366"/>
    <cellStyle name="Normal 12 2 2 2 3 2 3 3 2" xfId="4367"/>
    <cellStyle name="Normal 12 2 2 2 3 2 3 4" xfId="4368"/>
    <cellStyle name="Normal 12 2 2 2 3 2 4" xfId="4369"/>
    <cellStyle name="Normal 12 2 2 2 3 2 4 2" xfId="4370"/>
    <cellStyle name="Normal 12 2 2 2 3 2 4 2 2" xfId="4371"/>
    <cellStyle name="Normal 12 2 2 2 3 2 4 3" xfId="4372"/>
    <cellStyle name="Normal 12 2 2 2 3 2 5" xfId="4373"/>
    <cellStyle name="Normal 12 2 2 2 3 2 5 2" xfId="4374"/>
    <cellStyle name="Normal 12 2 2 2 3 2 6" xfId="4375"/>
    <cellStyle name="Normal 12 2 2 2 3 3" xfId="4376"/>
    <cellStyle name="Normal 12 2 2 2 3 3 2" xfId="4377"/>
    <cellStyle name="Normal 12 2 2 2 3 3 2 2" xfId="4378"/>
    <cellStyle name="Normal 12 2 2 2 3 3 2 2 2" xfId="4379"/>
    <cellStyle name="Normal 12 2 2 2 3 3 2 2 2 2" xfId="4380"/>
    <cellStyle name="Normal 12 2 2 2 3 3 2 2 3" xfId="4381"/>
    <cellStyle name="Normal 12 2 2 2 3 3 2 3" xfId="4382"/>
    <cellStyle name="Normal 12 2 2 2 3 3 2 3 2" xfId="4383"/>
    <cellStyle name="Normal 12 2 2 2 3 3 2 4" xfId="4384"/>
    <cellStyle name="Normal 12 2 2 2 3 3 3" xfId="4385"/>
    <cellStyle name="Normal 12 2 2 2 3 3 3 2" xfId="4386"/>
    <cellStyle name="Normal 12 2 2 2 3 3 3 2 2" xfId="4387"/>
    <cellStyle name="Normal 12 2 2 2 3 3 3 3" xfId="4388"/>
    <cellStyle name="Normal 12 2 2 2 3 3 4" xfId="4389"/>
    <cellStyle name="Normal 12 2 2 2 3 3 4 2" xfId="4390"/>
    <cellStyle name="Normal 12 2 2 2 3 3 5" xfId="4391"/>
    <cellStyle name="Normal 12 2 2 2 3 4" xfId="4392"/>
    <cellStyle name="Normal 12 2 2 2 3 4 2" xfId="4393"/>
    <cellStyle name="Normal 12 2 2 2 3 4 2 2" xfId="4394"/>
    <cellStyle name="Normal 12 2 2 2 3 4 2 2 2" xfId="4395"/>
    <cellStyle name="Normal 12 2 2 2 3 4 2 3" xfId="4396"/>
    <cellStyle name="Normal 12 2 2 2 3 4 3" xfId="4397"/>
    <cellStyle name="Normal 12 2 2 2 3 4 3 2" xfId="4398"/>
    <cellStyle name="Normal 12 2 2 2 3 4 4" xfId="4399"/>
    <cellStyle name="Normal 12 2 2 2 3 5" xfId="4400"/>
    <cellStyle name="Normal 12 2 2 2 3 5 2" xfId="4401"/>
    <cellStyle name="Normal 12 2 2 2 3 5 2 2" xfId="4402"/>
    <cellStyle name="Normal 12 2 2 2 3 5 3" xfId="4403"/>
    <cellStyle name="Normal 12 2 2 2 3 6" xfId="4404"/>
    <cellStyle name="Normal 12 2 2 2 3 6 2" xfId="4405"/>
    <cellStyle name="Normal 12 2 2 2 3 7" xfId="4406"/>
    <cellStyle name="Normal 12 2 2 2 4" xfId="4407"/>
    <cellStyle name="Normal 12 2 2 2 4 2" xfId="4408"/>
    <cellStyle name="Normal 12 2 2 2 4 2 2" xfId="4409"/>
    <cellStyle name="Normal 12 2 2 2 4 2 2 2" xfId="4410"/>
    <cellStyle name="Normal 12 2 2 2 4 2 2 2 2" xfId="4411"/>
    <cellStyle name="Normal 12 2 2 2 4 2 2 2 2 2" xfId="4412"/>
    <cellStyle name="Normal 12 2 2 2 4 2 2 2 3" xfId="4413"/>
    <cellStyle name="Normal 12 2 2 2 4 2 2 3" xfId="4414"/>
    <cellStyle name="Normal 12 2 2 2 4 2 2 3 2" xfId="4415"/>
    <cellStyle name="Normal 12 2 2 2 4 2 2 4" xfId="4416"/>
    <cellStyle name="Normal 12 2 2 2 4 2 3" xfId="4417"/>
    <cellStyle name="Normal 12 2 2 2 4 2 3 2" xfId="4418"/>
    <cellStyle name="Normal 12 2 2 2 4 2 3 2 2" xfId="4419"/>
    <cellStyle name="Normal 12 2 2 2 4 2 3 3" xfId="4420"/>
    <cellStyle name="Normal 12 2 2 2 4 2 4" xfId="4421"/>
    <cellStyle name="Normal 12 2 2 2 4 2 4 2" xfId="4422"/>
    <cellStyle name="Normal 12 2 2 2 4 2 5" xfId="4423"/>
    <cellStyle name="Normal 12 2 2 2 4 3" xfId="4424"/>
    <cellStyle name="Normal 12 2 2 2 4 3 2" xfId="4425"/>
    <cellStyle name="Normal 12 2 2 2 4 3 2 2" xfId="4426"/>
    <cellStyle name="Normal 12 2 2 2 4 3 2 2 2" xfId="4427"/>
    <cellStyle name="Normal 12 2 2 2 4 3 2 3" xfId="4428"/>
    <cellStyle name="Normal 12 2 2 2 4 3 3" xfId="4429"/>
    <cellStyle name="Normal 12 2 2 2 4 3 3 2" xfId="4430"/>
    <cellStyle name="Normal 12 2 2 2 4 3 4" xfId="4431"/>
    <cellStyle name="Normal 12 2 2 2 4 4" xfId="4432"/>
    <cellStyle name="Normal 12 2 2 2 4 4 2" xfId="4433"/>
    <cellStyle name="Normal 12 2 2 2 4 4 2 2" xfId="4434"/>
    <cellStyle name="Normal 12 2 2 2 4 4 3" xfId="4435"/>
    <cellStyle name="Normal 12 2 2 2 4 5" xfId="4436"/>
    <cellStyle name="Normal 12 2 2 2 4 5 2" xfId="4437"/>
    <cellStyle name="Normal 12 2 2 2 4 6" xfId="4438"/>
    <cellStyle name="Normal 12 2 2 2 5" xfId="4439"/>
    <cellStyle name="Normal 12 2 2 2 5 2" xfId="4440"/>
    <cellStyle name="Normal 12 2 2 2 5 2 2" xfId="4441"/>
    <cellStyle name="Normal 12 2 2 2 5 2 2 2" xfId="4442"/>
    <cellStyle name="Normal 12 2 2 2 5 2 2 2 2" xfId="4443"/>
    <cellStyle name="Normal 12 2 2 2 5 2 2 3" xfId="4444"/>
    <cellStyle name="Normal 12 2 2 2 5 2 3" xfId="4445"/>
    <cellStyle name="Normal 12 2 2 2 5 2 3 2" xfId="4446"/>
    <cellStyle name="Normal 12 2 2 2 5 2 4" xfId="4447"/>
    <cellStyle name="Normal 12 2 2 2 5 3" xfId="4448"/>
    <cellStyle name="Normal 12 2 2 2 5 3 2" xfId="4449"/>
    <cellStyle name="Normal 12 2 2 2 5 3 2 2" xfId="4450"/>
    <cellStyle name="Normal 12 2 2 2 5 3 3" xfId="4451"/>
    <cellStyle name="Normal 12 2 2 2 5 4" xfId="4452"/>
    <cellStyle name="Normal 12 2 2 2 5 4 2" xfId="4453"/>
    <cellStyle name="Normal 12 2 2 2 5 5" xfId="4454"/>
    <cellStyle name="Normal 12 2 2 2 6" xfId="4455"/>
    <cellStyle name="Normal 12 2 2 2 6 2" xfId="4456"/>
    <cellStyle name="Normal 12 2 2 2 6 2 2" xfId="4457"/>
    <cellStyle name="Normal 12 2 2 2 6 2 2 2" xfId="4458"/>
    <cellStyle name="Normal 12 2 2 2 6 2 3" xfId="4459"/>
    <cellStyle name="Normal 12 2 2 2 6 3" xfId="4460"/>
    <cellStyle name="Normal 12 2 2 2 6 3 2" xfId="4461"/>
    <cellStyle name="Normal 12 2 2 2 6 4" xfId="4462"/>
    <cellStyle name="Normal 12 2 2 2 7" xfId="4463"/>
    <cellStyle name="Normal 12 2 2 2 7 2" xfId="4464"/>
    <cellStyle name="Normal 12 2 2 2 7 2 2" xfId="4465"/>
    <cellStyle name="Normal 12 2 2 2 7 3" xfId="4466"/>
    <cellStyle name="Normal 12 2 2 2 8" xfId="4467"/>
    <cellStyle name="Normal 12 2 2 2 8 2" xfId="4468"/>
    <cellStyle name="Normal 12 2 2 2 9" xfId="4469"/>
    <cellStyle name="Normal 12 2 2 3" xfId="4470"/>
    <cellStyle name="Normal 12 2 2 3 2" xfId="4471"/>
    <cellStyle name="Normal 12 2 2 3 2 2" xfId="4472"/>
    <cellStyle name="Normal 12 2 2 3 2 2 2" xfId="4473"/>
    <cellStyle name="Normal 12 2 2 3 2 2 2 2" xfId="4474"/>
    <cellStyle name="Normal 12 2 2 3 2 2 2 2 2" xfId="4475"/>
    <cellStyle name="Normal 12 2 2 3 2 2 2 2 2 2" xfId="4476"/>
    <cellStyle name="Normal 12 2 2 3 2 2 2 2 2 2 2" xfId="4477"/>
    <cellStyle name="Normal 12 2 2 3 2 2 2 2 2 3" xfId="4478"/>
    <cellStyle name="Normal 12 2 2 3 2 2 2 2 3" xfId="4479"/>
    <cellStyle name="Normal 12 2 2 3 2 2 2 2 3 2" xfId="4480"/>
    <cellStyle name="Normal 12 2 2 3 2 2 2 2 4" xfId="4481"/>
    <cellStyle name="Normal 12 2 2 3 2 2 2 3" xfId="4482"/>
    <cellStyle name="Normal 12 2 2 3 2 2 2 3 2" xfId="4483"/>
    <cellStyle name="Normal 12 2 2 3 2 2 2 3 2 2" xfId="4484"/>
    <cellStyle name="Normal 12 2 2 3 2 2 2 3 3" xfId="4485"/>
    <cellStyle name="Normal 12 2 2 3 2 2 2 4" xfId="4486"/>
    <cellStyle name="Normal 12 2 2 3 2 2 2 4 2" xfId="4487"/>
    <cellStyle name="Normal 12 2 2 3 2 2 2 5" xfId="4488"/>
    <cellStyle name="Normal 12 2 2 3 2 2 3" xfId="4489"/>
    <cellStyle name="Normal 12 2 2 3 2 2 3 2" xfId="4490"/>
    <cellStyle name="Normal 12 2 2 3 2 2 3 2 2" xfId="4491"/>
    <cellStyle name="Normal 12 2 2 3 2 2 3 2 2 2" xfId="4492"/>
    <cellStyle name="Normal 12 2 2 3 2 2 3 2 3" xfId="4493"/>
    <cellStyle name="Normal 12 2 2 3 2 2 3 3" xfId="4494"/>
    <cellStyle name="Normal 12 2 2 3 2 2 3 3 2" xfId="4495"/>
    <cellStyle name="Normal 12 2 2 3 2 2 3 4" xfId="4496"/>
    <cellStyle name="Normal 12 2 2 3 2 2 4" xfId="4497"/>
    <cellStyle name="Normal 12 2 2 3 2 2 4 2" xfId="4498"/>
    <cellStyle name="Normal 12 2 2 3 2 2 4 2 2" xfId="4499"/>
    <cellStyle name="Normal 12 2 2 3 2 2 4 3" xfId="4500"/>
    <cellStyle name="Normal 12 2 2 3 2 2 5" xfId="4501"/>
    <cellStyle name="Normal 12 2 2 3 2 2 5 2" xfId="4502"/>
    <cellStyle name="Normal 12 2 2 3 2 2 6" xfId="4503"/>
    <cellStyle name="Normal 12 2 2 3 2 3" xfId="4504"/>
    <cellStyle name="Normal 12 2 2 3 2 3 2" xfId="4505"/>
    <cellStyle name="Normal 12 2 2 3 2 3 2 2" xfId="4506"/>
    <cellStyle name="Normal 12 2 2 3 2 3 2 2 2" xfId="4507"/>
    <cellStyle name="Normal 12 2 2 3 2 3 2 2 2 2" xfId="4508"/>
    <cellStyle name="Normal 12 2 2 3 2 3 2 2 3" xfId="4509"/>
    <cellStyle name="Normal 12 2 2 3 2 3 2 3" xfId="4510"/>
    <cellStyle name="Normal 12 2 2 3 2 3 2 3 2" xfId="4511"/>
    <cellStyle name="Normal 12 2 2 3 2 3 2 4" xfId="4512"/>
    <cellStyle name="Normal 12 2 2 3 2 3 3" xfId="4513"/>
    <cellStyle name="Normal 12 2 2 3 2 3 3 2" xfId="4514"/>
    <cellStyle name="Normal 12 2 2 3 2 3 3 2 2" xfId="4515"/>
    <cellStyle name="Normal 12 2 2 3 2 3 3 3" xfId="4516"/>
    <cellStyle name="Normal 12 2 2 3 2 3 4" xfId="4517"/>
    <cellStyle name="Normal 12 2 2 3 2 3 4 2" xfId="4518"/>
    <cellStyle name="Normal 12 2 2 3 2 3 5" xfId="4519"/>
    <cellStyle name="Normal 12 2 2 3 2 4" xfId="4520"/>
    <cellStyle name="Normal 12 2 2 3 2 4 2" xfId="4521"/>
    <cellStyle name="Normal 12 2 2 3 2 4 2 2" xfId="4522"/>
    <cellStyle name="Normal 12 2 2 3 2 4 2 2 2" xfId="4523"/>
    <cellStyle name="Normal 12 2 2 3 2 4 2 3" xfId="4524"/>
    <cellStyle name="Normal 12 2 2 3 2 4 3" xfId="4525"/>
    <cellStyle name="Normal 12 2 2 3 2 4 3 2" xfId="4526"/>
    <cellStyle name="Normal 12 2 2 3 2 4 4" xfId="4527"/>
    <cellStyle name="Normal 12 2 2 3 2 5" xfId="4528"/>
    <cellStyle name="Normal 12 2 2 3 2 5 2" xfId="4529"/>
    <cellStyle name="Normal 12 2 2 3 2 5 2 2" xfId="4530"/>
    <cellStyle name="Normal 12 2 2 3 2 5 3" xfId="4531"/>
    <cellStyle name="Normal 12 2 2 3 2 6" xfId="4532"/>
    <cellStyle name="Normal 12 2 2 3 2 6 2" xfId="4533"/>
    <cellStyle name="Normal 12 2 2 3 2 7" xfId="4534"/>
    <cellStyle name="Normal 12 2 2 3 3" xfId="4535"/>
    <cellStyle name="Normal 12 2 2 3 3 2" xfId="4536"/>
    <cellStyle name="Normal 12 2 2 3 3 2 2" xfId="4537"/>
    <cellStyle name="Normal 12 2 2 3 3 2 2 2" xfId="4538"/>
    <cellStyle name="Normal 12 2 2 3 3 2 2 2 2" xfId="4539"/>
    <cellStyle name="Normal 12 2 2 3 3 2 2 2 2 2" xfId="4540"/>
    <cellStyle name="Normal 12 2 2 3 3 2 2 2 3" xfId="4541"/>
    <cellStyle name="Normal 12 2 2 3 3 2 2 3" xfId="4542"/>
    <cellStyle name="Normal 12 2 2 3 3 2 2 3 2" xfId="4543"/>
    <cellStyle name="Normal 12 2 2 3 3 2 2 4" xfId="4544"/>
    <cellStyle name="Normal 12 2 2 3 3 2 3" xfId="4545"/>
    <cellStyle name="Normal 12 2 2 3 3 2 3 2" xfId="4546"/>
    <cellStyle name="Normal 12 2 2 3 3 2 3 2 2" xfId="4547"/>
    <cellStyle name="Normal 12 2 2 3 3 2 3 3" xfId="4548"/>
    <cellStyle name="Normal 12 2 2 3 3 2 4" xfId="4549"/>
    <cellStyle name="Normal 12 2 2 3 3 2 4 2" xfId="4550"/>
    <cellStyle name="Normal 12 2 2 3 3 2 5" xfId="4551"/>
    <cellStyle name="Normal 12 2 2 3 3 3" xfId="4552"/>
    <cellStyle name="Normal 12 2 2 3 3 3 2" xfId="4553"/>
    <cellStyle name="Normal 12 2 2 3 3 3 2 2" xfId="4554"/>
    <cellStyle name="Normal 12 2 2 3 3 3 2 2 2" xfId="4555"/>
    <cellStyle name="Normal 12 2 2 3 3 3 2 3" xfId="4556"/>
    <cellStyle name="Normal 12 2 2 3 3 3 3" xfId="4557"/>
    <cellStyle name="Normal 12 2 2 3 3 3 3 2" xfId="4558"/>
    <cellStyle name="Normal 12 2 2 3 3 3 4" xfId="4559"/>
    <cellStyle name="Normal 12 2 2 3 3 4" xfId="4560"/>
    <cellStyle name="Normal 12 2 2 3 3 4 2" xfId="4561"/>
    <cellStyle name="Normal 12 2 2 3 3 4 2 2" xfId="4562"/>
    <cellStyle name="Normal 12 2 2 3 3 4 3" xfId="4563"/>
    <cellStyle name="Normal 12 2 2 3 3 5" xfId="4564"/>
    <cellStyle name="Normal 12 2 2 3 3 5 2" xfId="4565"/>
    <cellStyle name="Normal 12 2 2 3 3 6" xfId="4566"/>
    <cellStyle name="Normal 12 2 2 3 4" xfId="4567"/>
    <cellStyle name="Normal 12 2 2 3 4 2" xfId="4568"/>
    <cellStyle name="Normal 12 2 2 3 4 2 2" xfId="4569"/>
    <cellStyle name="Normal 12 2 2 3 4 2 2 2" xfId="4570"/>
    <cellStyle name="Normal 12 2 2 3 4 2 2 2 2" xfId="4571"/>
    <cellStyle name="Normal 12 2 2 3 4 2 2 3" xfId="4572"/>
    <cellStyle name="Normal 12 2 2 3 4 2 3" xfId="4573"/>
    <cellStyle name="Normal 12 2 2 3 4 2 3 2" xfId="4574"/>
    <cellStyle name="Normal 12 2 2 3 4 2 4" xfId="4575"/>
    <cellStyle name="Normal 12 2 2 3 4 3" xfId="4576"/>
    <cellStyle name="Normal 12 2 2 3 4 3 2" xfId="4577"/>
    <cellStyle name="Normal 12 2 2 3 4 3 2 2" xfId="4578"/>
    <cellStyle name="Normal 12 2 2 3 4 3 3" xfId="4579"/>
    <cellStyle name="Normal 12 2 2 3 4 4" xfId="4580"/>
    <cellStyle name="Normal 12 2 2 3 4 4 2" xfId="4581"/>
    <cellStyle name="Normal 12 2 2 3 4 5" xfId="4582"/>
    <cellStyle name="Normal 12 2 2 3 5" xfId="4583"/>
    <cellStyle name="Normal 12 2 2 3 5 2" xfId="4584"/>
    <cellStyle name="Normal 12 2 2 3 5 2 2" xfId="4585"/>
    <cellStyle name="Normal 12 2 2 3 5 2 2 2" xfId="4586"/>
    <cellStyle name="Normal 12 2 2 3 5 2 3" xfId="4587"/>
    <cellStyle name="Normal 12 2 2 3 5 3" xfId="4588"/>
    <cellStyle name="Normal 12 2 2 3 5 3 2" xfId="4589"/>
    <cellStyle name="Normal 12 2 2 3 5 4" xfId="4590"/>
    <cellStyle name="Normal 12 2 2 3 6" xfId="4591"/>
    <cellStyle name="Normal 12 2 2 3 6 2" xfId="4592"/>
    <cellStyle name="Normal 12 2 2 3 6 2 2" xfId="4593"/>
    <cellStyle name="Normal 12 2 2 3 6 3" xfId="4594"/>
    <cellStyle name="Normal 12 2 2 3 7" xfId="4595"/>
    <cellStyle name="Normal 12 2 2 3 7 2" xfId="4596"/>
    <cellStyle name="Normal 12 2 2 3 8" xfId="4597"/>
    <cellStyle name="Normal 12 2 2 4" xfId="4598"/>
    <cellStyle name="Normal 12 2 2 4 2" xfId="4599"/>
    <cellStyle name="Normal 12 2 2 4 2 2" xfId="4600"/>
    <cellStyle name="Normal 12 2 2 4 2 2 2" xfId="4601"/>
    <cellStyle name="Normal 12 2 2 4 2 2 2 2" xfId="4602"/>
    <cellStyle name="Normal 12 2 2 4 2 2 2 2 2" xfId="4603"/>
    <cellStyle name="Normal 12 2 2 4 2 2 2 2 2 2" xfId="4604"/>
    <cellStyle name="Normal 12 2 2 4 2 2 2 2 3" xfId="4605"/>
    <cellStyle name="Normal 12 2 2 4 2 2 2 3" xfId="4606"/>
    <cellStyle name="Normal 12 2 2 4 2 2 2 3 2" xfId="4607"/>
    <cellStyle name="Normal 12 2 2 4 2 2 2 4" xfId="4608"/>
    <cellStyle name="Normal 12 2 2 4 2 2 3" xfId="4609"/>
    <cellStyle name="Normal 12 2 2 4 2 2 3 2" xfId="4610"/>
    <cellStyle name="Normal 12 2 2 4 2 2 3 2 2" xfId="4611"/>
    <cellStyle name="Normal 12 2 2 4 2 2 3 3" xfId="4612"/>
    <cellStyle name="Normal 12 2 2 4 2 2 4" xfId="4613"/>
    <cellStyle name="Normal 12 2 2 4 2 2 4 2" xfId="4614"/>
    <cellStyle name="Normal 12 2 2 4 2 2 5" xfId="4615"/>
    <cellStyle name="Normal 12 2 2 4 2 3" xfId="4616"/>
    <cellStyle name="Normal 12 2 2 4 2 3 2" xfId="4617"/>
    <cellStyle name="Normal 12 2 2 4 2 3 2 2" xfId="4618"/>
    <cellStyle name="Normal 12 2 2 4 2 3 2 2 2" xfId="4619"/>
    <cellStyle name="Normal 12 2 2 4 2 3 2 3" xfId="4620"/>
    <cellStyle name="Normal 12 2 2 4 2 3 3" xfId="4621"/>
    <cellStyle name="Normal 12 2 2 4 2 3 3 2" xfId="4622"/>
    <cellStyle name="Normal 12 2 2 4 2 3 4" xfId="4623"/>
    <cellStyle name="Normal 12 2 2 4 2 4" xfId="4624"/>
    <cellStyle name="Normal 12 2 2 4 2 4 2" xfId="4625"/>
    <cellStyle name="Normal 12 2 2 4 2 4 2 2" xfId="4626"/>
    <cellStyle name="Normal 12 2 2 4 2 4 3" xfId="4627"/>
    <cellStyle name="Normal 12 2 2 4 2 5" xfId="4628"/>
    <cellStyle name="Normal 12 2 2 4 2 5 2" xfId="4629"/>
    <cellStyle name="Normal 12 2 2 4 2 6" xfId="4630"/>
    <cellStyle name="Normal 12 2 2 4 3" xfId="4631"/>
    <cellStyle name="Normal 12 2 2 4 3 2" xfId="4632"/>
    <cellStyle name="Normal 12 2 2 4 3 2 2" xfId="4633"/>
    <cellStyle name="Normal 12 2 2 4 3 2 2 2" xfId="4634"/>
    <cellStyle name="Normal 12 2 2 4 3 2 2 2 2" xfId="4635"/>
    <cellStyle name="Normal 12 2 2 4 3 2 2 3" xfId="4636"/>
    <cellStyle name="Normal 12 2 2 4 3 2 3" xfId="4637"/>
    <cellStyle name="Normal 12 2 2 4 3 2 3 2" xfId="4638"/>
    <cellStyle name="Normal 12 2 2 4 3 2 4" xfId="4639"/>
    <cellStyle name="Normal 12 2 2 4 3 3" xfId="4640"/>
    <cellStyle name="Normal 12 2 2 4 3 3 2" xfId="4641"/>
    <cellStyle name="Normal 12 2 2 4 3 3 2 2" xfId="4642"/>
    <cellStyle name="Normal 12 2 2 4 3 3 3" xfId="4643"/>
    <cellStyle name="Normal 12 2 2 4 3 4" xfId="4644"/>
    <cellStyle name="Normal 12 2 2 4 3 4 2" xfId="4645"/>
    <cellStyle name="Normal 12 2 2 4 3 5" xfId="4646"/>
    <cellStyle name="Normal 12 2 2 4 4" xfId="4647"/>
    <cellStyle name="Normal 12 2 2 4 4 2" xfId="4648"/>
    <cellStyle name="Normal 12 2 2 4 4 2 2" xfId="4649"/>
    <cellStyle name="Normal 12 2 2 4 4 2 2 2" xfId="4650"/>
    <cellStyle name="Normal 12 2 2 4 4 2 3" xfId="4651"/>
    <cellStyle name="Normal 12 2 2 4 4 3" xfId="4652"/>
    <cellStyle name="Normal 12 2 2 4 4 3 2" xfId="4653"/>
    <cellStyle name="Normal 12 2 2 4 4 4" xfId="4654"/>
    <cellStyle name="Normal 12 2 2 4 5" xfId="4655"/>
    <cellStyle name="Normal 12 2 2 4 5 2" xfId="4656"/>
    <cellStyle name="Normal 12 2 2 4 5 2 2" xfId="4657"/>
    <cellStyle name="Normal 12 2 2 4 5 3" xfId="4658"/>
    <cellStyle name="Normal 12 2 2 4 6" xfId="4659"/>
    <cellStyle name="Normal 12 2 2 4 6 2" xfId="4660"/>
    <cellStyle name="Normal 12 2 2 4 7" xfId="4661"/>
    <cellStyle name="Normal 12 2 2 5" xfId="4662"/>
    <cellStyle name="Normal 12 2 2 5 2" xfId="4663"/>
    <cellStyle name="Normal 12 2 2 5 2 2" xfId="4664"/>
    <cellStyle name="Normal 12 2 2 5 2 2 2" xfId="4665"/>
    <cellStyle name="Normal 12 2 2 5 2 2 2 2" xfId="4666"/>
    <cellStyle name="Normal 12 2 2 5 2 2 2 2 2" xfId="4667"/>
    <cellStyle name="Normal 12 2 2 5 2 2 2 3" xfId="4668"/>
    <cellStyle name="Normal 12 2 2 5 2 2 3" xfId="4669"/>
    <cellStyle name="Normal 12 2 2 5 2 2 3 2" xfId="4670"/>
    <cellStyle name="Normal 12 2 2 5 2 2 4" xfId="4671"/>
    <cellStyle name="Normal 12 2 2 5 2 3" xfId="4672"/>
    <cellStyle name="Normal 12 2 2 5 2 3 2" xfId="4673"/>
    <cellStyle name="Normal 12 2 2 5 2 3 2 2" xfId="4674"/>
    <cellStyle name="Normal 12 2 2 5 2 3 3" xfId="4675"/>
    <cellStyle name="Normal 12 2 2 5 2 4" xfId="4676"/>
    <cellStyle name="Normal 12 2 2 5 2 4 2" xfId="4677"/>
    <cellStyle name="Normal 12 2 2 5 2 5" xfId="4678"/>
    <cellStyle name="Normal 12 2 2 5 3" xfId="4679"/>
    <cellStyle name="Normal 12 2 2 5 3 2" xfId="4680"/>
    <cellStyle name="Normal 12 2 2 5 3 2 2" xfId="4681"/>
    <cellStyle name="Normal 12 2 2 5 3 2 2 2" xfId="4682"/>
    <cellStyle name="Normal 12 2 2 5 3 2 3" xfId="4683"/>
    <cellStyle name="Normal 12 2 2 5 3 3" xfId="4684"/>
    <cellStyle name="Normal 12 2 2 5 3 3 2" xfId="4685"/>
    <cellStyle name="Normal 12 2 2 5 3 4" xfId="4686"/>
    <cellStyle name="Normal 12 2 2 5 4" xfId="4687"/>
    <cellStyle name="Normal 12 2 2 5 4 2" xfId="4688"/>
    <cellStyle name="Normal 12 2 2 5 4 2 2" xfId="4689"/>
    <cellStyle name="Normal 12 2 2 5 4 3" xfId="4690"/>
    <cellStyle name="Normal 12 2 2 5 5" xfId="4691"/>
    <cellStyle name="Normal 12 2 2 5 5 2" xfId="4692"/>
    <cellStyle name="Normal 12 2 2 5 6" xfId="4693"/>
    <cellStyle name="Normal 12 2 2 6" xfId="4694"/>
    <cellStyle name="Normal 12 2 2 6 2" xfId="4695"/>
    <cellStyle name="Normal 12 2 2 6 2 2" xfId="4696"/>
    <cellStyle name="Normal 12 2 2 6 2 2 2" xfId="4697"/>
    <cellStyle name="Normal 12 2 2 6 2 2 2 2" xfId="4698"/>
    <cellStyle name="Normal 12 2 2 6 2 2 3" xfId="4699"/>
    <cellStyle name="Normal 12 2 2 6 2 3" xfId="4700"/>
    <cellStyle name="Normal 12 2 2 6 2 3 2" xfId="4701"/>
    <cellStyle name="Normal 12 2 2 6 2 4" xfId="4702"/>
    <cellStyle name="Normal 12 2 2 6 3" xfId="4703"/>
    <cellStyle name="Normal 12 2 2 6 3 2" xfId="4704"/>
    <cellStyle name="Normal 12 2 2 6 3 2 2" xfId="4705"/>
    <cellStyle name="Normal 12 2 2 6 3 3" xfId="4706"/>
    <cellStyle name="Normal 12 2 2 6 4" xfId="4707"/>
    <cellStyle name="Normal 12 2 2 6 4 2" xfId="4708"/>
    <cellStyle name="Normal 12 2 2 6 5" xfId="4709"/>
    <cellStyle name="Normal 12 2 2 7" xfId="4710"/>
    <cellStyle name="Normal 12 2 2 7 2" xfId="4711"/>
    <cellStyle name="Normal 12 2 2 7 2 2" xfId="4712"/>
    <cellStyle name="Normal 12 2 2 7 2 2 2" xfId="4713"/>
    <cellStyle name="Normal 12 2 2 7 2 3" xfId="4714"/>
    <cellStyle name="Normal 12 2 2 7 3" xfId="4715"/>
    <cellStyle name="Normal 12 2 2 7 3 2" xfId="4716"/>
    <cellStyle name="Normal 12 2 2 7 4" xfId="4717"/>
    <cellStyle name="Normal 12 2 2 8" xfId="4718"/>
    <cellStyle name="Normal 12 2 2 8 2" xfId="4719"/>
    <cellStyle name="Normal 12 2 2 8 2 2" xfId="4720"/>
    <cellStyle name="Normal 12 2 2 8 3" xfId="4721"/>
    <cellStyle name="Normal 12 2 2 9" xfId="4722"/>
    <cellStyle name="Normal 12 2 2 9 2" xfId="4723"/>
    <cellStyle name="Normal 12 2 3" xfId="4724"/>
    <cellStyle name="Normal 12 2 3 2" xfId="4725"/>
    <cellStyle name="Normal 12 2 3 2 2" xfId="4726"/>
    <cellStyle name="Normal 12 2 3 2 2 2" xfId="4727"/>
    <cellStyle name="Normal 12 2 3 2 2 2 2" xfId="4728"/>
    <cellStyle name="Normal 12 2 3 2 2 2 2 2" xfId="4729"/>
    <cellStyle name="Normal 12 2 3 2 2 2 2 2 2" xfId="4730"/>
    <cellStyle name="Normal 12 2 3 2 2 2 2 2 2 2" xfId="4731"/>
    <cellStyle name="Normal 12 2 3 2 2 2 2 2 2 2 2" xfId="4732"/>
    <cellStyle name="Normal 12 2 3 2 2 2 2 2 2 3" xfId="4733"/>
    <cellStyle name="Normal 12 2 3 2 2 2 2 2 3" xfId="4734"/>
    <cellStyle name="Normal 12 2 3 2 2 2 2 2 3 2" xfId="4735"/>
    <cellStyle name="Normal 12 2 3 2 2 2 2 2 4" xfId="4736"/>
    <cellStyle name="Normal 12 2 3 2 2 2 2 3" xfId="4737"/>
    <cellStyle name="Normal 12 2 3 2 2 2 2 3 2" xfId="4738"/>
    <cellStyle name="Normal 12 2 3 2 2 2 2 3 2 2" xfId="4739"/>
    <cellStyle name="Normal 12 2 3 2 2 2 2 3 3" xfId="4740"/>
    <cellStyle name="Normal 12 2 3 2 2 2 2 4" xfId="4741"/>
    <cellStyle name="Normal 12 2 3 2 2 2 2 4 2" xfId="4742"/>
    <cellStyle name="Normal 12 2 3 2 2 2 2 5" xfId="4743"/>
    <cellStyle name="Normal 12 2 3 2 2 2 3" xfId="4744"/>
    <cellStyle name="Normal 12 2 3 2 2 2 3 2" xfId="4745"/>
    <cellStyle name="Normal 12 2 3 2 2 2 3 2 2" xfId="4746"/>
    <cellStyle name="Normal 12 2 3 2 2 2 3 2 2 2" xfId="4747"/>
    <cellStyle name="Normal 12 2 3 2 2 2 3 2 3" xfId="4748"/>
    <cellStyle name="Normal 12 2 3 2 2 2 3 3" xfId="4749"/>
    <cellStyle name="Normal 12 2 3 2 2 2 3 3 2" xfId="4750"/>
    <cellStyle name="Normal 12 2 3 2 2 2 3 4" xfId="4751"/>
    <cellStyle name="Normal 12 2 3 2 2 2 4" xfId="4752"/>
    <cellStyle name="Normal 12 2 3 2 2 2 4 2" xfId="4753"/>
    <cellStyle name="Normal 12 2 3 2 2 2 4 2 2" xfId="4754"/>
    <cellStyle name="Normal 12 2 3 2 2 2 4 3" xfId="4755"/>
    <cellStyle name="Normal 12 2 3 2 2 2 5" xfId="4756"/>
    <cellStyle name="Normal 12 2 3 2 2 2 5 2" xfId="4757"/>
    <cellStyle name="Normal 12 2 3 2 2 2 6" xfId="4758"/>
    <cellStyle name="Normal 12 2 3 2 2 3" xfId="4759"/>
    <cellStyle name="Normal 12 2 3 2 2 3 2" xfId="4760"/>
    <cellStyle name="Normal 12 2 3 2 2 3 2 2" xfId="4761"/>
    <cellStyle name="Normal 12 2 3 2 2 3 2 2 2" xfId="4762"/>
    <cellStyle name="Normal 12 2 3 2 2 3 2 2 2 2" xfId="4763"/>
    <cellStyle name="Normal 12 2 3 2 2 3 2 2 3" xfId="4764"/>
    <cellStyle name="Normal 12 2 3 2 2 3 2 3" xfId="4765"/>
    <cellStyle name="Normal 12 2 3 2 2 3 2 3 2" xfId="4766"/>
    <cellStyle name="Normal 12 2 3 2 2 3 2 4" xfId="4767"/>
    <cellStyle name="Normal 12 2 3 2 2 3 3" xfId="4768"/>
    <cellStyle name="Normal 12 2 3 2 2 3 3 2" xfId="4769"/>
    <cellStyle name="Normal 12 2 3 2 2 3 3 2 2" xfId="4770"/>
    <cellStyle name="Normal 12 2 3 2 2 3 3 3" xfId="4771"/>
    <cellStyle name="Normal 12 2 3 2 2 3 4" xfId="4772"/>
    <cellStyle name="Normal 12 2 3 2 2 3 4 2" xfId="4773"/>
    <cellStyle name="Normal 12 2 3 2 2 3 5" xfId="4774"/>
    <cellStyle name="Normal 12 2 3 2 2 4" xfId="4775"/>
    <cellStyle name="Normal 12 2 3 2 2 4 2" xfId="4776"/>
    <cellStyle name="Normal 12 2 3 2 2 4 2 2" xfId="4777"/>
    <cellStyle name="Normal 12 2 3 2 2 4 2 2 2" xfId="4778"/>
    <cellStyle name="Normal 12 2 3 2 2 4 2 3" xfId="4779"/>
    <cellStyle name="Normal 12 2 3 2 2 4 3" xfId="4780"/>
    <cellStyle name="Normal 12 2 3 2 2 4 3 2" xfId="4781"/>
    <cellStyle name="Normal 12 2 3 2 2 4 4" xfId="4782"/>
    <cellStyle name="Normal 12 2 3 2 2 5" xfId="4783"/>
    <cellStyle name="Normal 12 2 3 2 2 5 2" xfId="4784"/>
    <cellStyle name="Normal 12 2 3 2 2 5 2 2" xfId="4785"/>
    <cellStyle name="Normal 12 2 3 2 2 5 3" xfId="4786"/>
    <cellStyle name="Normal 12 2 3 2 2 6" xfId="4787"/>
    <cellStyle name="Normal 12 2 3 2 2 6 2" xfId="4788"/>
    <cellStyle name="Normal 12 2 3 2 2 7" xfId="4789"/>
    <cellStyle name="Normal 12 2 3 2 3" xfId="4790"/>
    <cellStyle name="Normal 12 2 3 2 3 2" xfId="4791"/>
    <cellStyle name="Normal 12 2 3 2 3 2 2" xfId="4792"/>
    <cellStyle name="Normal 12 2 3 2 3 2 2 2" xfId="4793"/>
    <cellStyle name="Normal 12 2 3 2 3 2 2 2 2" xfId="4794"/>
    <cellStyle name="Normal 12 2 3 2 3 2 2 2 2 2" xfId="4795"/>
    <cellStyle name="Normal 12 2 3 2 3 2 2 2 3" xfId="4796"/>
    <cellStyle name="Normal 12 2 3 2 3 2 2 3" xfId="4797"/>
    <cellStyle name="Normal 12 2 3 2 3 2 2 3 2" xfId="4798"/>
    <cellStyle name="Normal 12 2 3 2 3 2 2 4" xfId="4799"/>
    <cellStyle name="Normal 12 2 3 2 3 2 3" xfId="4800"/>
    <cellStyle name="Normal 12 2 3 2 3 2 3 2" xfId="4801"/>
    <cellStyle name="Normal 12 2 3 2 3 2 3 2 2" xfId="4802"/>
    <cellStyle name="Normal 12 2 3 2 3 2 3 3" xfId="4803"/>
    <cellStyle name="Normal 12 2 3 2 3 2 4" xfId="4804"/>
    <cellStyle name="Normal 12 2 3 2 3 2 4 2" xfId="4805"/>
    <cellStyle name="Normal 12 2 3 2 3 2 5" xfId="4806"/>
    <cellStyle name="Normal 12 2 3 2 3 3" xfId="4807"/>
    <cellStyle name="Normal 12 2 3 2 3 3 2" xfId="4808"/>
    <cellStyle name="Normal 12 2 3 2 3 3 2 2" xfId="4809"/>
    <cellStyle name="Normal 12 2 3 2 3 3 2 2 2" xfId="4810"/>
    <cellStyle name="Normal 12 2 3 2 3 3 2 3" xfId="4811"/>
    <cellStyle name="Normal 12 2 3 2 3 3 3" xfId="4812"/>
    <cellStyle name="Normal 12 2 3 2 3 3 3 2" xfId="4813"/>
    <cellStyle name="Normal 12 2 3 2 3 3 4" xfId="4814"/>
    <cellStyle name="Normal 12 2 3 2 3 4" xfId="4815"/>
    <cellStyle name="Normal 12 2 3 2 3 4 2" xfId="4816"/>
    <cellStyle name="Normal 12 2 3 2 3 4 2 2" xfId="4817"/>
    <cellStyle name="Normal 12 2 3 2 3 4 3" xfId="4818"/>
    <cellStyle name="Normal 12 2 3 2 3 5" xfId="4819"/>
    <cellStyle name="Normal 12 2 3 2 3 5 2" xfId="4820"/>
    <cellStyle name="Normal 12 2 3 2 3 6" xfId="4821"/>
    <cellStyle name="Normal 12 2 3 2 4" xfId="4822"/>
    <cellStyle name="Normal 12 2 3 2 4 2" xfId="4823"/>
    <cellStyle name="Normal 12 2 3 2 4 2 2" xfId="4824"/>
    <cellStyle name="Normal 12 2 3 2 4 2 2 2" xfId="4825"/>
    <cellStyle name="Normal 12 2 3 2 4 2 2 2 2" xfId="4826"/>
    <cellStyle name="Normal 12 2 3 2 4 2 2 3" xfId="4827"/>
    <cellStyle name="Normal 12 2 3 2 4 2 3" xfId="4828"/>
    <cellStyle name="Normal 12 2 3 2 4 2 3 2" xfId="4829"/>
    <cellStyle name="Normal 12 2 3 2 4 2 4" xfId="4830"/>
    <cellStyle name="Normal 12 2 3 2 4 3" xfId="4831"/>
    <cellStyle name="Normal 12 2 3 2 4 3 2" xfId="4832"/>
    <cellStyle name="Normal 12 2 3 2 4 3 2 2" xfId="4833"/>
    <cellStyle name="Normal 12 2 3 2 4 3 3" xfId="4834"/>
    <cellStyle name="Normal 12 2 3 2 4 4" xfId="4835"/>
    <cellStyle name="Normal 12 2 3 2 4 4 2" xfId="4836"/>
    <cellStyle name="Normal 12 2 3 2 4 5" xfId="4837"/>
    <cellStyle name="Normal 12 2 3 2 5" xfId="4838"/>
    <cellStyle name="Normal 12 2 3 2 5 2" xfId="4839"/>
    <cellStyle name="Normal 12 2 3 2 5 2 2" xfId="4840"/>
    <cellStyle name="Normal 12 2 3 2 5 2 2 2" xfId="4841"/>
    <cellStyle name="Normal 12 2 3 2 5 2 3" xfId="4842"/>
    <cellStyle name="Normal 12 2 3 2 5 3" xfId="4843"/>
    <cellStyle name="Normal 12 2 3 2 5 3 2" xfId="4844"/>
    <cellStyle name="Normal 12 2 3 2 5 4" xfId="4845"/>
    <cellStyle name="Normal 12 2 3 2 6" xfId="4846"/>
    <cellStyle name="Normal 12 2 3 2 6 2" xfId="4847"/>
    <cellStyle name="Normal 12 2 3 2 6 2 2" xfId="4848"/>
    <cellStyle name="Normal 12 2 3 2 6 3" xfId="4849"/>
    <cellStyle name="Normal 12 2 3 2 7" xfId="4850"/>
    <cellStyle name="Normal 12 2 3 2 7 2" xfId="4851"/>
    <cellStyle name="Normal 12 2 3 2 8" xfId="4852"/>
    <cellStyle name="Normal 12 2 3 3" xfId="4853"/>
    <cellStyle name="Normal 12 2 3 3 2" xfId="4854"/>
    <cellStyle name="Normal 12 2 3 3 2 2" xfId="4855"/>
    <cellStyle name="Normal 12 2 3 3 2 2 2" xfId="4856"/>
    <cellStyle name="Normal 12 2 3 3 2 2 2 2" xfId="4857"/>
    <cellStyle name="Normal 12 2 3 3 2 2 2 2 2" xfId="4858"/>
    <cellStyle name="Normal 12 2 3 3 2 2 2 2 2 2" xfId="4859"/>
    <cellStyle name="Normal 12 2 3 3 2 2 2 2 3" xfId="4860"/>
    <cellStyle name="Normal 12 2 3 3 2 2 2 3" xfId="4861"/>
    <cellStyle name="Normal 12 2 3 3 2 2 2 3 2" xfId="4862"/>
    <cellStyle name="Normal 12 2 3 3 2 2 2 4" xfId="4863"/>
    <cellStyle name="Normal 12 2 3 3 2 2 3" xfId="4864"/>
    <cellStyle name="Normal 12 2 3 3 2 2 3 2" xfId="4865"/>
    <cellStyle name="Normal 12 2 3 3 2 2 3 2 2" xfId="4866"/>
    <cellStyle name="Normal 12 2 3 3 2 2 3 3" xfId="4867"/>
    <cellStyle name="Normal 12 2 3 3 2 2 4" xfId="4868"/>
    <cellStyle name="Normal 12 2 3 3 2 2 4 2" xfId="4869"/>
    <cellStyle name="Normal 12 2 3 3 2 2 5" xfId="4870"/>
    <cellStyle name="Normal 12 2 3 3 2 3" xfId="4871"/>
    <cellStyle name="Normal 12 2 3 3 2 3 2" xfId="4872"/>
    <cellStyle name="Normal 12 2 3 3 2 3 2 2" xfId="4873"/>
    <cellStyle name="Normal 12 2 3 3 2 3 2 2 2" xfId="4874"/>
    <cellStyle name="Normal 12 2 3 3 2 3 2 3" xfId="4875"/>
    <cellStyle name="Normal 12 2 3 3 2 3 3" xfId="4876"/>
    <cellStyle name="Normal 12 2 3 3 2 3 3 2" xfId="4877"/>
    <cellStyle name="Normal 12 2 3 3 2 3 4" xfId="4878"/>
    <cellStyle name="Normal 12 2 3 3 2 4" xfId="4879"/>
    <cellStyle name="Normal 12 2 3 3 2 4 2" xfId="4880"/>
    <cellStyle name="Normal 12 2 3 3 2 4 2 2" xfId="4881"/>
    <cellStyle name="Normal 12 2 3 3 2 4 3" xfId="4882"/>
    <cellStyle name="Normal 12 2 3 3 2 5" xfId="4883"/>
    <cellStyle name="Normal 12 2 3 3 2 5 2" xfId="4884"/>
    <cellStyle name="Normal 12 2 3 3 2 6" xfId="4885"/>
    <cellStyle name="Normal 12 2 3 3 3" xfId="4886"/>
    <cellStyle name="Normal 12 2 3 3 3 2" xfId="4887"/>
    <cellStyle name="Normal 12 2 3 3 3 2 2" xfId="4888"/>
    <cellStyle name="Normal 12 2 3 3 3 2 2 2" xfId="4889"/>
    <cellStyle name="Normal 12 2 3 3 3 2 2 2 2" xfId="4890"/>
    <cellStyle name="Normal 12 2 3 3 3 2 2 3" xfId="4891"/>
    <cellStyle name="Normal 12 2 3 3 3 2 3" xfId="4892"/>
    <cellStyle name="Normal 12 2 3 3 3 2 3 2" xfId="4893"/>
    <cellStyle name="Normal 12 2 3 3 3 2 4" xfId="4894"/>
    <cellStyle name="Normal 12 2 3 3 3 3" xfId="4895"/>
    <cellStyle name="Normal 12 2 3 3 3 3 2" xfId="4896"/>
    <cellStyle name="Normal 12 2 3 3 3 3 2 2" xfId="4897"/>
    <cellStyle name="Normal 12 2 3 3 3 3 3" xfId="4898"/>
    <cellStyle name="Normal 12 2 3 3 3 4" xfId="4899"/>
    <cellStyle name="Normal 12 2 3 3 3 4 2" xfId="4900"/>
    <cellStyle name="Normal 12 2 3 3 3 5" xfId="4901"/>
    <cellStyle name="Normal 12 2 3 3 4" xfId="4902"/>
    <cellStyle name="Normal 12 2 3 3 4 2" xfId="4903"/>
    <cellStyle name="Normal 12 2 3 3 4 2 2" xfId="4904"/>
    <cellStyle name="Normal 12 2 3 3 4 2 2 2" xfId="4905"/>
    <cellStyle name="Normal 12 2 3 3 4 2 3" xfId="4906"/>
    <cellStyle name="Normal 12 2 3 3 4 3" xfId="4907"/>
    <cellStyle name="Normal 12 2 3 3 4 3 2" xfId="4908"/>
    <cellStyle name="Normal 12 2 3 3 4 4" xfId="4909"/>
    <cellStyle name="Normal 12 2 3 3 5" xfId="4910"/>
    <cellStyle name="Normal 12 2 3 3 5 2" xfId="4911"/>
    <cellStyle name="Normal 12 2 3 3 5 2 2" xfId="4912"/>
    <cellStyle name="Normal 12 2 3 3 5 3" xfId="4913"/>
    <cellStyle name="Normal 12 2 3 3 6" xfId="4914"/>
    <cellStyle name="Normal 12 2 3 3 6 2" xfId="4915"/>
    <cellStyle name="Normal 12 2 3 3 7" xfId="4916"/>
    <cellStyle name="Normal 12 2 3 4" xfId="4917"/>
    <cellStyle name="Normal 12 2 3 4 2" xfId="4918"/>
    <cellStyle name="Normal 12 2 3 4 2 2" xfId="4919"/>
    <cellStyle name="Normal 12 2 3 4 2 2 2" xfId="4920"/>
    <cellStyle name="Normal 12 2 3 4 2 2 2 2" xfId="4921"/>
    <cellStyle name="Normal 12 2 3 4 2 2 2 2 2" xfId="4922"/>
    <cellStyle name="Normal 12 2 3 4 2 2 2 3" xfId="4923"/>
    <cellStyle name="Normal 12 2 3 4 2 2 3" xfId="4924"/>
    <cellStyle name="Normal 12 2 3 4 2 2 3 2" xfId="4925"/>
    <cellStyle name="Normal 12 2 3 4 2 2 4" xfId="4926"/>
    <cellStyle name="Normal 12 2 3 4 2 3" xfId="4927"/>
    <cellStyle name="Normal 12 2 3 4 2 3 2" xfId="4928"/>
    <cellStyle name="Normal 12 2 3 4 2 3 2 2" xfId="4929"/>
    <cellStyle name="Normal 12 2 3 4 2 3 3" xfId="4930"/>
    <cellStyle name="Normal 12 2 3 4 2 4" xfId="4931"/>
    <cellStyle name="Normal 12 2 3 4 2 4 2" xfId="4932"/>
    <cellStyle name="Normal 12 2 3 4 2 5" xfId="4933"/>
    <cellStyle name="Normal 12 2 3 4 3" xfId="4934"/>
    <cellStyle name="Normal 12 2 3 4 3 2" xfId="4935"/>
    <cellStyle name="Normal 12 2 3 4 3 2 2" xfId="4936"/>
    <cellStyle name="Normal 12 2 3 4 3 2 2 2" xfId="4937"/>
    <cellStyle name="Normal 12 2 3 4 3 2 3" xfId="4938"/>
    <cellStyle name="Normal 12 2 3 4 3 3" xfId="4939"/>
    <cellStyle name="Normal 12 2 3 4 3 3 2" xfId="4940"/>
    <cellStyle name="Normal 12 2 3 4 3 4" xfId="4941"/>
    <cellStyle name="Normal 12 2 3 4 4" xfId="4942"/>
    <cellStyle name="Normal 12 2 3 4 4 2" xfId="4943"/>
    <cellStyle name="Normal 12 2 3 4 4 2 2" xfId="4944"/>
    <cellStyle name="Normal 12 2 3 4 4 3" xfId="4945"/>
    <cellStyle name="Normal 12 2 3 4 5" xfId="4946"/>
    <cellStyle name="Normal 12 2 3 4 5 2" xfId="4947"/>
    <cellStyle name="Normal 12 2 3 4 6" xfId="4948"/>
    <cellStyle name="Normal 12 2 3 5" xfId="4949"/>
    <cellStyle name="Normal 12 2 3 5 2" xfId="4950"/>
    <cellStyle name="Normal 12 2 3 5 2 2" xfId="4951"/>
    <cellStyle name="Normal 12 2 3 5 2 2 2" xfId="4952"/>
    <cellStyle name="Normal 12 2 3 5 2 2 2 2" xfId="4953"/>
    <cellStyle name="Normal 12 2 3 5 2 2 3" xfId="4954"/>
    <cellStyle name="Normal 12 2 3 5 2 3" xfId="4955"/>
    <cellStyle name="Normal 12 2 3 5 2 3 2" xfId="4956"/>
    <cellStyle name="Normal 12 2 3 5 2 4" xfId="4957"/>
    <cellStyle name="Normal 12 2 3 5 3" xfId="4958"/>
    <cellStyle name="Normal 12 2 3 5 3 2" xfId="4959"/>
    <cellStyle name="Normal 12 2 3 5 3 2 2" xfId="4960"/>
    <cellStyle name="Normal 12 2 3 5 3 3" xfId="4961"/>
    <cellStyle name="Normal 12 2 3 5 4" xfId="4962"/>
    <cellStyle name="Normal 12 2 3 5 4 2" xfId="4963"/>
    <cellStyle name="Normal 12 2 3 5 5" xfId="4964"/>
    <cellStyle name="Normal 12 2 3 6" xfId="4965"/>
    <cellStyle name="Normal 12 2 3 6 2" xfId="4966"/>
    <cellStyle name="Normal 12 2 3 6 2 2" xfId="4967"/>
    <cellStyle name="Normal 12 2 3 6 2 2 2" xfId="4968"/>
    <cellStyle name="Normal 12 2 3 6 2 3" xfId="4969"/>
    <cellStyle name="Normal 12 2 3 6 3" xfId="4970"/>
    <cellStyle name="Normal 12 2 3 6 3 2" xfId="4971"/>
    <cellStyle name="Normal 12 2 3 6 4" xfId="4972"/>
    <cellStyle name="Normal 12 2 3 7" xfId="4973"/>
    <cellStyle name="Normal 12 2 3 7 2" xfId="4974"/>
    <cellStyle name="Normal 12 2 3 7 2 2" xfId="4975"/>
    <cellStyle name="Normal 12 2 3 7 3" xfId="4976"/>
    <cellStyle name="Normal 12 2 3 8" xfId="4977"/>
    <cellStyle name="Normal 12 2 3 8 2" xfId="4978"/>
    <cellStyle name="Normal 12 2 3 9" xfId="4979"/>
    <cellStyle name="Normal 12 2 4" xfId="4980"/>
    <cellStyle name="Normal 12 2 4 2" xfId="4981"/>
    <cellStyle name="Normal 12 2 4 2 2" xfId="4982"/>
    <cellStyle name="Normal 12 2 4 2 2 2" xfId="4983"/>
    <cellStyle name="Normal 12 2 4 2 2 2 2" xfId="4984"/>
    <cellStyle name="Normal 12 2 4 2 2 2 2 2" xfId="4985"/>
    <cellStyle name="Normal 12 2 4 2 2 2 2 2 2" xfId="4986"/>
    <cellStyle name="Normal 12 2 4 2 2 2 2 2 2 2" xfId="4987"/>
    <cellStyle name="Normal 12 2 4 2 2 2 2 2 3" xfId="4988"/>
    <cellStyle name="Normal 12 2 4 2 2 2 2 3" xfId="4989"/>
    <cellStyle name="Normal 12 2 4 2 2 2 2 3 2" xfId="4990"/>
    <cellStyle name="Normal 12 2 4 2 2 2 2 4" xfId="4991"/>
    <cellStyle name="Normal 12 2 4 2 2 2 3" xfId="4992"/>
    <cellStyle name="Normal 12 2 4 2 2 2 3 2" xfId="4993"/>
    <cellStyle name="Normal 12 2 4 2 2 2 3 2 2" xfId="4994"/>
    <cellStyle name="Normal 12 2 4 2 2 2 3 3" xfId="4995"/>
    <cellStyle name="Normal 12 2 4 2 2 2 4" xfId="4996"/>
    <cellStyle name="Normal 12 2 4 2 2 2 4 2" xfId="4997"/>
    <cellStyle name="Normal 12 2 4 2 2 2 5" xfId="4998"/>
    <cellStyle name="Normal 12 2 4 2 2 3" xfId="4999"/>
    <cellStyle name="Normal 12 2 4 2 2 3 2" xfId="5000"/>
    <cellStyle name="Normal 12 2 4 2 2 3 2 2" xfId="5001"/>
    <cellStyle name="Normal 12 2 4 2 2 3 2 2 2" xfId="5002"/>
    <cellStyle name="Normal 12 2 4 2 2 3 2 3" xfId="5003"/>
    <cellStyle name="Normal 12 2 4 2 2 3 3" xfId="5004"/>
    <cellStyle name="Normal 12 2 4 2 2 3 3 2" xfId="5005"/>
    <cellStyle name="Normal 12 2 4 2 2 3 4" xfId="5006"/>
    <cellStyle name="Normal 12 2 4 2 2 4" xfId="5007"/>
    <cellStyle name="Normal 12 2 4 2 2 4 2" xfId="5008"/>
    <cellStyle name="Normal 12 2 4 2 2 4 2 2" xfId="5009"/>
    <cellStyle name="Normal 12 2 4 2 2 4 3" xfId="5010"/>
    <cellStyle name="Normal 12 2 4 2 2 5" xfId="5011"/>
    <cellStyle name="Normal 12 2 4 2 2 5 2" xfId="5012"/>
    <cellStyle name="Normal 12 2 4 2 2 6" xfId="5013"/>
    <cellStyle name="Normal 12 2 4 2 3" xfId="5014"/>
    <cellStyle name="Normal 12 2 4 2 3 2" xfId="5015"/>
    <cellStyle name="Normal 12 2 4 2 3 2 2" xfId="5016"/>
    <cellStyle name="Normal 12 2 4 2 3 2 2 2" xfId="5017"/>
    <cellStyle name="Normal 12 2 4 2 3 2 2 2 2" xfId="5018"/>
    <cellStyle name="Normal 12 2 4 2 3 2 2 3" xfId="5019"/>
    <cellStyle name="Normal 12 2 4 2 3 2 3" xfId="5020"/>
    <cellStyle name="Normal 12 2 4 2 3 2 3 2" xfId="5021"/>
    <cellStyle name="Normal 12 2 4 2 3 2 4" xfId="5022"/>
    <cellStyle name="Normal 12 2 4 2 3 3" xfId="5023"/>
    <cellStyle name="Normal 12 2 4 2 3 3 2" xfId="5024"/>
    <cellStyle name="Normal 12 2 4 2 3 3 2 2" xfId="5025"/>
    <cellStyle name="Normal 12 2 4 2 3 3 3" xfId="5026"/>
    <cellStyle name="Normal 12 2 4 2 3 4" xfId="5027"/>
    <cellStyle name="Normal 12 2 4 2 3 4 2" xfId="5028"/>
    <cellStyle name="Normal 12 2 4 2 3 5" xfId="5029"/>
    <cellStyle name="Normal 12 2 4 2 4" xfId="5030"/>
    <cellStyle name="Normal 12 2 4 2 4 2" xfId="5031"/>
    <cellStyle name="Normal 12 2 4 2 4 2 2" xfId="5032"/>
    <cellStyle name="Normal 12 2 4 2 4 2 2 2" xfId="5033"/>
    <cellStyle name="Normal 12 2 4 2 4 2 3" xfId="5034"/>
    <cellStyle name="Normal 12 2 4 2 4 3" xfId="5035"/>
    <cellStyle name="Normal 12 2 4 2 4 3 2" xfId="5036"/>
    <cellStyle name="Normal 12 2 4 2 4 4" xfId="5037"/>
    <cellStyle name="Normal 12 2 4 2 5" xfId="5038"/>
    <cellStyle name="Normal 12 2 4 2 5 2" xfId="5039"/>
    <cellStyle name="Normal 12 2 4 2 5 2 2" xfId="5040"/>
    <cellStyle name="Normal 12 2 4 2 5 3" xfId="5041"/>
    <cellStyle name="Normal 12 2 4 2 6" xfId="5042"/>
    <cellStyle name="Normal 12 2 4 2 6 2" xfId="5043"/>
    <cellStyle name="Normal 12 2 4 2 7" xfId="5044"/>
    <cellStyle name="Normal 12 2 4 3" xfId="5045"/>
    <cellStyle name="Normal 12 2 4 3 2" xfId="5046"/>
    <cellStyle name="Normal 12 2 4 3 2 2" xfId="5047"/>
    <cellStyle name="Normal 12 2 4 3 2 2 2" xfId="5048"/>
    <cellStyle name="Normal 12 2 4 3 2 2 2 2" xfId="5049"/>
    <cellStyle name="Normal 12 2 4 3 2 2 2 2 2" xfId="5050"/>
    <cellStyle name="Normal 12 2 4 3 2 2 2 3" xfId="5051"/>
    <cellStyle name="Normal 12 2 4 3 2 2 3" xfId="5052"/>
    <cellStyle name="Normal 12 2 4 3 2 2 3 2" xfId="5053"/>
    <cellStyle name="Normal 12 2 4 3 2 2 4" xfId="5054"/>
    <cellStyle name="Normal 12 2 4 3 2 3" xfId="5055"/>
    <cellStyle name="Normal 12 2 4 3 2 3 2" xfId="5056"/>
    <cellStyle name="Normal 12 2 4 3 2 3 2 2" xfId="5057"/>
    <cellStyle name="Normal 12 2 4 3 2 3 3" xfId="5058"/>
    <cellStyle name="Normal 12 2 4 3 2 4" xfId="5059"/>
    <cellStyle name="Normal 12 2 4 3 2 4 2" xfId="5060"/>
    <cellStyle name="Normal 12 2 4 3 2 5" xfId="5061"/>
    <cellStyle name="Normal 12 2 4 3 3" xfId="5062"/>
    <cellStyle name="Normal 12 2 4 3 3 2" xfId="5063"/>
    <cellStyle name="Normal 12 2 4 3 3 2 2" xfId="5064"/>
    <cellStyle name="Normal 12 2 4 3 3 2 2 2" xfId="5065"/>
    <cellStyle name="Normal 12 2 4 3 3 2 3" xfId="5066"/>
    <cellStyle name="Normal 12 2 4 3 3 3" xfId="5067"/>
    <cellStyle name="Normal 12 2 4 3 3 3 2" xfId="5068"/>
    <cellStyle name="Normal 12 2 4 3 3 4" xfId="5069"/>
    <cellStyle name="Normal 12 2 4 3 4" xfId="5070"/>
    <cellStyle name="Normal 12 2 4 3 4 2" xfId="5071"/>
    <cellStyle name="Normal 12 2 4 3 4 2 2" xfId="5072"/>
    <cellStyle name="Normal 12 2 4 3 4 3" xfId="5073"/>
    <cellStyle name="Normal 12 2 4 3 5" xfId="5074"/>
    <cellStyle name="Normal 12 2 4 3 5 2" xfId="5075"/>
    <cellStyle name="Normal 12 2 4 3 6" xfId="5076"/>
    <cellStyle name="Normal 12 2 4 4" xfId="5077"/>
    <cellStyle name="Normal 12 2 4 4 2" xfId="5078"/>
    <cellStyle name="Normal 12 2 4 4 2 2" xfId="5079"/>
    <cellStyle name="Normal 12 2 4 4 2 2 2" xfId="5080"/>
    <cellStyle name="Normal 12 2 4 4 2 2 2 2" xfId="5081"/>
    <cellStyle name="Normal 12 2 4 4 2 2 3" xfId="5082"/>
    <cellStyle name="Normal 12 2 4 4 2 3" xfId="5083"/>
    <cellStyle name="Normal 12 2 4 4 2 3 2" xfId="5084"/>
    <cellStyle name="Normal 12 2 4 4 2 4" xfId="5085"/>
    <cellStyle name="Normal 12 2 4 4 3" xfId="5086"/>
    <cellStyle name="Normal 12 2 4 4 3 2" xfId="5087"/>
    <cellStyle name="Normal 12 2 4 4 3 2 2" xfId="5088"/>
    <cellStyle name="Normal 12 2 4 4 3 3" xfId="5089"/>
    <cellStyle name="Normal 12 2 4 4 4" xfId="5090"/>
    <cellStyle name="Normal 12 2 4 4 4 2" xfId="5091"/>
    <cellStyle name="Normal 12 2 4 4 5" xfId="5092"/>
    <cellStyle name="Normal 12 2 4 5" xfId="5093"/>
    <cellStyle name="Normal 12 2 4 5 2" xfId="5094"/>
    <cellStyle name="Normal 12 2 4 5 2 2" xfId="5095"/>
    <cellStyle name="Normal 12 2 4 5 2 2 2" xfId="5096"/>
    <cellStyle name="Normal 12 2 4 5 2 3" xfId="5097"/>
    <cellStyle name="Normal 12 2 4 5 3" xfId="5098"/>
    <cellStyle name="Normal 12 2 4 5 3 2" xfId="5099"/>
    <cellStyle name="Normal 12 2 4 5 4" xfId="5100"/>
    <cellStyle name="Normal 12 2 4 6" xfId="5101"/>
    <cellStyle name="Normal 12 2 4 6 2" xfId="5102"/>
    <cellStyle name="Normal 12 2 4 6 2 2" xfId="5103"/>
    <cellStyle name="Normal 12 2 4 6 3" xfId="5104"/>
    <cellStyle name="Normal 12 2 4 7" xfId="5105"/>
    <cellStyle name="Normal 12 2 4 7 2" xfId="5106"/>
    <cellStyle name="Normal 12 2 4 8" xfId="5107"/>
    <cellStyle name="Normal 12 2 5" xfId="5108"/>
    <cellStyle name="Normal 12 2 5 2" xfId="5109"/>
    <cellStyle name="Normal 12 2 5 2 2" xfId="5110"/>
    <cellStyle name="Normal 12 2 5 2 2 2" xfId="5111"/>
    <cellStyle name="Normal 12 2 5 2 2 2 2" xfId="5112"/>
    <cellStyle name="Normal 12 2 5 2 2 2 2 2" xfId="5113"/>
    <cellStyle name="Normal 12 2 5 2 2 2 2 2 2" xfId="5114"/>
    <cellStyle name="Normal 12 2 5 2 2 2 2 3" xfId="5115"/>
    <cellStyle name="Normal 12 2 5 2 2 2 3" xfId="5116"/>
    <cellStyle name="Normal 12 2 5 2 2 2 3 2" xfId="5117"/>
    <cellStyle name="Normal 12 2 5 2 2 2 4" xfId="5118"/>
    <cellStyle name="Normal 12 2 5 2 2 3" xfId="5119"/>
    <cellStyle name="Normal 12 2 5 2 2 3 2" xfId="5120"/>
    <cellStyle name="Normal 12 2 5 2 2 3 2 2" xfId="5121"/>
    <cellStyle name="Normal 12 2 5 2 2 3 3" xfId="5122"/>
    <cellStyle name="Normal 12 2 5 2 2 4" xfId="5123"/>
    <cellStyle name="Normal 12 2 5 2 2 4 2" xfId="5124"/>
    <cellStyle name="Normal 12 2 5 2 2 5" xfId="5125"/>
    <cellStyle name="Normal 12 2 5 2 3" xfId="5126"/>
    <cellStyle name="Normal 12 2 5 2 3 2" xfId="5127"/>
    <cellStyle name="Normal 12 2 5 2 3 2 2" xfId="5128"/>
    <cellStyle name="Normal 12 2 5 2 3 2 2 2" xfId="5129"/>
    <cellStyle name="Normal 12 2 5 2 3 2 3" xfId="5130"/>
    <cellStyle name="Normal 12 2 5 2 3 3" xfId="5131"/>
    <cellStyle name="Normal 12 2 5 2 3 3 2" xfId="5132"/>
    <cellStyle name="Normal 12 2 5 2 3 4" xfId="5133"/>
    <cellStyle name="Normal 12 2 5 2 4" xfId="5134"/>
    <cellStyle name="Normal 12 2 5 2 4 2" xfId="5135"/>
    <cellStyle name="Normal 12 2 5 2 4 2 2" xfId="5136"/>
    <cellStyle name="Normal 12 2 5 2 4 3" xfId="5137"/>
    <cellStyle name="Normal 12 2 5 2 5" xfId="5138"/>
    <cellStyle name="Normal 12 2 5 2 5 2" xfId="5139"/>
    <cellStyle name="Normal 12 2 5 2 6" xfId="5140"/>
    <cellStyle name="Normal 12 2 5 3" xfId="5141"/>
    <cellStyle name="Normal 12 2 5 3 2" xfId="5142"/>
    <cellStyle name="Normal 12 2 5 3 2 2" xfId="5143"/>
    <cellStyle name="Normal 12 2 5 3 2 2 2" xfId="5144"/>
    <cellStyle name="Normal 12 2 5 3 2 2 2 2" xfId="5145"/>
    <cellStyle name="Normal 12 2 5 3 2 2 3" xfId="5146"/>
    <cellStyle name="Normal 12 2 5 3 2 3" xfId="5147"/>
    <cellStyle name="Normal 12 2 5 3 2 3 2" xfId="5148"/>
    <cellStyle name="Normal 12 2 5 3 2 4" xfId="5149"/>
    <cellStyle name="Normal 12 2 5 3 3" xfId="5150"/>
    <cellStyle name="Normal 12 2 5 3 3 2" xfId="5151"/>
    <cellStyle name="Normal 12 2 5 3 3 2 2" xfId="5152"/>
    <cellStyle name="Normal 12 2 5 3 3 3" xfId="5153"/>
    <cellStyle name="Normal 12 2 5 3 4" xfId="5154"/>
    <cellStyle name="Normal 12 2 5 3 4 2" xfId="5155"/>
    <cellStyle name="Normal 12 2 5 3 5" xfId="5156"/>
    <cellStyle name="Normal 12 2 5 4" xfId="5157"/>
    <cellStyle name="Normal 12 2 5 4 2" xfId="5158"/>
    <cellStyle name="Normal 12 2 5 4 2 2" xfId="5159"/>
    <cellStyle name="Normal 12 2 5 4 2 2 2" xfId="5160"/>
    <cellStyle name="Normal 12 2 5 4 2 3" xfId="5161"/>
    <cellStyle name="Normal 12 2 5 4 3" xfId="5162"/>
    <cellStyle name="Normal 12 2 5 4 3 2" xfId="5163"/>
    <cellStyle name="Normal 12 2 5 4 4" xfId="5164"/>
    <cellStyle name="Normal 12 2 5 5" xfId="5165"/>
    <cellStyle name="Normal 12 2 5 5 2" xfId="5166"/>
    <cellStyle name="Normal 12 2 5 5 2 2" xfId="5167"/>
    <cellStyle name="Normal 12 2 5 5 3" xfId="5168"/>
    <cellStyle name="Normal 12 2 5 6" xfId="5169"/>
    <cellStyle name="Normal 12 2 5 6 2" xfId="5170"/>
    <cellStyle name="Normal 12 2 5 7" xfId="5171"/>
    <cellStyle name="Normal 12 2 6" xfId="5172"/>
    <cellStyle name="Normal 12 2 6 2" xfId="5173"/>
    <cellStyle name="Normal 12 2 6 2 2" xfId="5174"/>
    <cellStyle name="Normal 12 2 6 2 2 2" xfId="5175"/>
    <cellStyle name="Normal 12 2 6 2 2 2 2" xfId="5176"/>
    <cellStyle name="Normal 12 2 6 2 2 2 2 2" xfId="5177"/>
    <cellStyle name="Normal 12 2 6 2 2 2 3" xfId="5178"/>
    <cellStyle name="Normal 12 2 6 2 2 3" xfId="5179"/>
    <cellStyle name="Normal 12 2 6 2 2 3 2" xfId="5180"/>
    <cellStyle name="Normal 12 2 6 2 2 4" xfId="5181"/>
    <cellStyle name="Normal 12 2 6 2 3" xfId="5182"/>
    <cellStyle name="Normal 12 2 6 2 3 2" xfId="5183"/>
    <cellStyle name="Normal 12 2 6 2 3 2 2" xfId="5184"/>
    <cellStyle name="Normal 12 2 6 2 3 3" xfId="5185"/>
    <cellStyle name="Normal 12 2 6 2 4" xfId="5186"/>
    <cellStyle name="Normal 12 2 6 2 4 2" xfId="5187"/>
    <cellStyle name="Normal 12 2 6 2 5" xfId="5188"/>
    <cellStyle name="Normal 12 2 6 3" xfId="5189"/>
    <cellStyle name="Normal 12 2 6 3 2" xfId="5190"/>
    <cellStyle name="Normal 12 2 6 3 2 2" xfId="5191"/>
    <cellStyle name="Normal 12 2 6 3 2 2 2" xfId="5192"/>
    <cellStyle name="Normal 12 2 6 3 2 3" xfId="5193"/>
    <cellStyle name="Normal 12 2 6 3 3" xfId="5194"/>
    <cellStyle name="Normal 12 2 6 3 3 2" xfId="5195"/>
    <cellStyle name="Normal 12 2 6 3 4" xfId="5196"/>
    <cellStyle name="Normal 12 2 6 4" xfId="5197"/>
    <cellStyle name="Normal 12 2 6 4 2" xfId="5198"/>
    <cellStyle name="Normal 12 2 6 4 2 2" xfId="5199"/>
    <cellStyle name="Normal 12 2 6 4 3" xfId="5200"/>
    <cellStyle name="Normal 12 2 6 5" xfId="5201"/>
    <cellStyle name="Normal 12 2 6 5 2" xfId="5202"/>
    <cellStyle name="Normal 12 2 6 6" xfId="5203"/>
    <cellStyle name="Normal 12 2 7" xfId="5204"/>
    <cellStyle name="Normal 12 2 7 2" xfId="5205"/>
    <cellStyle name="Normal 12 2 7 2 2" xfId="5206"/>
    <cellStyle name="Normal 12 2 7 2 2 2" xfId="5207"/>
    <cellStyle name="Normal 12 2 7 2 2 2 2" xfId="5208"/>
    <cellStyle name="Normal 12 2 7 2 2 3" xfId="5209"/>
    <cellStyle name="Normal 12 2 7 2 3" xfId="5210"/>
    <cellStyle name="Normal 12 2 7 2 3 2" xfId="5211"/>
    <cellStyle name="Normal 12 2 7 2 4" xfId="5212"/>
    <cellStyle name="Normal 12 2 7 3" xfId="5213"/>
    <cellStyle name="Normal 12 2 7 3 2" xfId="5214"/>
    <cellStyle name="Normal 12 2 7 3 2 2" xfId="5215"/>
    <cellStyle name="Normal 12 2 7 3 3" xfId="5216"/>
    <cellStyle name="Normal 12 2 7 4" xfId="5217"/>
    <cellStyle name="Normal 12 2 7 4 2" xfId="5218"/>
    <cellStyle name="Normal 12 2 7 5" xfId="5219"/>
    <cellStyle name="Normal 12 2 8" xfId="5220"/>
    <cellStyle name="Normal 12 2 8 2" xfId="5221"/>
    <cellStyle name="Normal 12 2 8 2 2" xfId="5222"/>
    <cellStyle name="Normal 12 2 8 2 2 2" xfId="5223"/>
    <cellStyle name="Normal 12 2 8 2 3" xfId="5224"/>
    <cellStyle name="Normal 12 2 8 3" xfId="5225"/>
    <cellStyle name="Normal 12 2 8 3 2" xfId="5226"/>
    <cellStyle name="Normal 12 2 8 4" xfId="5227"/>
    <cellStyle name="Normal 12 2 9" xfId="5228"/>
    <cellStyle name="Normal 12 2 9 2" xfId="5229"/>
    <cellStyle name="Normal 12 2 9 2 2" xfId="5230"/>
    <cellStyle name="Normal 12 2 9 3" xfId="5231"/>
    <cellStyle name="Normal 12 3" xfId="5232"/>
    <cellStyle name="Normal 12 3 10" xfId="5233"/>
    <cellStyle name="Normal 12 3 2" xfId="5234"/>
    <cellStyle name="Normal 12 3 2 2" xfId="5235"/>
    <cellStyle name="Normal 12 3 2 2 2" xfId="5236"/>
    <cellStyle name="Normal 12 3 2 2 2 2" xfId="5237"/>
    <cellStyle name="Normal 12 3 2 2 2 2 2" xfId="5238"/>
    <cellStyle name="Normal 12 3 2 2 2 2 2 2" xfId="5239"/>
    <cellStyle name="Normal 12 3 2 2 2 2 2 2 2" xfId="5240"/>
    <cellStyle name="Normal 12 3 2 2 2 2 2 2 2 2" xfId="5241"/>
    <cellStyle name="Normal 12 3 2 2 2 2 2 2 2 2 2" xfId="5242"/>
    <cellStyle name="Normal 12 3 2 2 2 2 2 2 2 3" xfId="5243"/>
    <cellStyle name="Normal 12 3 2 2 2 2 2 2 3" xfId="5244"/>
    <cellStyle name="Normal 12 3 2 2 2 2 2 2 3 2" xfId="5245"/>
    <cellStyle name="Normal 12 3 2 2 2 2 2 2 4" xfId="5246"/>
    <cellStyle name="Normal 12 3 2 2 2 2 2 3" xfId="5247"/>
    <cellStyle name="Normal 12 3 2 2 2 2 2 3 2" xfId="5248"/>
    <cellStyle name="Normal 12 3 2 2 2 2 2 3 2 2" xfId="5249"/>
    <cellStyle name="Normal 12 3 2 2 2 2 2 3 3" xfId="5250"/>
    <cellStyle name="Normal 12 3 2 2 2 2 2 4" xfId="5251"/>
    <cellStyle name="Normal 12 3 2 2 2 2 2 4 2" xfId="5252"/>
    <cellStyle name="Normal 12 3 2 2 2 2 2 5" xfId="5253"/>
    <cellStyle name="Normal 12 3 2 2 2 2 3" xfId="5254"/>
    <cellStyle name="Normal 12 3 2 2 2 2 3 2" xfId="5255"/>
    <cellStyle name="Normal 12 3 2 2 2 2 3 2 2" xfId="5256"/>
    <cellStyle name="Normal 12 3 2 2 2 2 3 2 2 2" xfId="5257"/>
    <cellStyle name="Normal 12 3 2 2 2 2 3 2 3" xfId="5258"/>
    <cellStyle name="Normal 12 3 2 2 2 2 3 3" xfId="5259"/>
    <cellStyle name="Normal 12 3 2 2 2 2 3 3 2" xfId="5260"/>
    <cellStyle name="Normal 12 3 2 2 2 2 3 4" xfId="5261"/>
    <cellStyle name="Normal 12 3 2 2 2 2 4" xfId="5262"/>
    <cellStyle name="Normal 12 3 2 2 2 2 4 2" xfId="5263"/>
    <cellStyle name="Normal 12 3 2 2 2 2 4 2 2" xfId="5264"/>
    <cellStyle name="Normal 12 3 2 2 2 2 4 3" xfId="5265"/>
    <cellStyle name="Normal 12 3 2 2 2 2 5" xfId="5266"/>
    <cellStyle name="Normal 12 3 2 2 2 2 5 2" xfId="5267"/>
    <cellStyle name="Normal 12 3 2 2 2 2 6" xfId="5268"/>
    <cellStyle name="Normal 12 3 2 2 2 3" xfId="5269"/>
    <cellStyle name="Normal 12 3 2 2 2 3 2" xfId="5270"/>
    <cellStyle name="Normal 12 3 2 2 2 3 2 2" xfId="5271"/>
    <cellStyle name="Normal 12 3 2 2 2 3 2 2 2" xfId="5272"/>
    <cellStyle name="Normal 12 3 2 2 2 3 2 2 2 2" xfId="5273"/>
    <cellStyle name="Normal 12 3 2 2 2 3 2 2 3" xfId="5274"/>
    <cellStyle name="Normal 12 3 2 2 2 3 2 3" xfId="5275"/>
    <cellStyle name="Normal 12 3 2 2 2 3 2 3 2" xfId="5276"/>
    <cellStyle name="Normal 12 3 2 2 2 3 2 4" xfId="5277"/>
    <cellStyle name="Normal 12 3 2 2 2 3 3" xfId="5278"/>
    <cellStyle name="Normal 12 3 2 2 2 3 3 2" xfId="5279"/>
    <cellStyle name="Normal 12 3 2 2 2 3 3 2 2" xfId="5280"/>
    <cellStyle name="Normal 12 3 2 2 2 3 3 3" xfId="5281"/>
    <cellStyle name="Normal 12 3 2 2 2 3 4" xfId="5282"/>
    <cellStyle name="Normal 12 3 2 2 2 3 4 2" xfId="5283"/>
    <cellStyle name="Normal 12 3 2 2 2 3 5" xfId="5284"/>
    <cellStyle name="Normal 12 3 2 2 2 4" xfId="5285"/>
    <cellStyle name="Normal 12 3 2 2 2 4 2" xfId="5286"/>
    <cellStyle name="Normal 12 3 2 2 2 4 2 2" xfId="5287"/>
    <cellStyle name="Normal 12 3 2 2 2 4 2 2 2" xfId="5288"/>
    <cellStyle name="Normal 12 3 2 2 2 4 2 3" xfId="5289"/>
    <cellStyle name="Normal 12 3 2 2 2 4 3" xfId="5290"/>
    <cellStyle name="Normal 12 3 2 2 2 4 3 2" xfId="5291"/>
    <cellStyle name="Normal 12 3 2 2 2 4 4" xfId="5292"/>
    <cellStyle name="Normal 12 3 2 2 2 5" xfId="5293"/>
    <cellStyle name="Normal 12 3 2 2 2 5 2" xfId="5294"/>
    <cellStyle name="Normal 12 3 2 2 2 5 2 2" xfId="5295"/>
    <cellStyle name="Normal 12 3 2 2 2 5 3" xfId="5296"/>
    <cellStyle name="Normal 12 3 2 2 2 6" xfId="5297"/>
    <cellStyle name="Normal 12 3 2 2 2 6 2" xfId="5298"/>
    <cellStyle name="Normal 12 3 2 2 2 7" xfId="5299"/>
    <cellStyle name="Normal 12 3 2 2 3" xfId="5300"/>
    <cellStyle name="Normal 12 3 2 2 3 2" xfId="5301"/>
    <cellStyle name="Normal 12 3 2 2 3 2 2" xfId="5302"/>
    <cellStyle name="Normal 12 3 2 2 3 2 2 2" xfId="5303"/>
    <cellStyle name="Normal 12 3 2 2 3 2 2 2 2" xfId="5304"/>
    <cellStyle name="Normal 12 3 2 2 3 2 2 2 2 2" xfId="5305"/>
    <cellStyle name="Normal 12 3 2 2 3 2 2 2 3" xfId="5306"/>
    <cellStyle name="Normal 12 3 2 2 3 2 2 3" xfId="5307"/>
    <cellStyle name="Normal 12 3 2 2 3 2 2 3 2" xfId="5308"/>
    <cellStyle name="Normal 12 3 2 2 3 2 2 4" xfId="5309"/>
    <cellStyle name="Normal 12 3 2 2 3 2 3" xfId="5310"/>
    <cellStyle name="Normal 12 3 2 2 3 2 3 2" xfId="5311"/>
    <cellStyle name="Normal 12 3 2 2 3 2 3 2 2" xfId="5312"/>
    <cellStyle name="Normal 12 3 2 2 3 2 3 3" xfId="5313"/>
    <cellStyle name="Normal 12 3 2 2 3 2 4" xfId="5314"/>
    <cellStyle name="Normal 12 3 2 2 3 2 4 2" xfId="5315"/>
    <cellStyle name="Normal 12 3 2 2 3 2 5" xfId="5316"/>
    <cellStyle name="Normal 12 3 2 2 3 3" xfId="5317"/>
    <cellStyle name="Normal 12 3 2 2 3 3 2" xfId="5318"/>
    <cellStyle name="Normal 12 3 2 2 3 3 2 2" xfId="5319"/>
    <cellStyle name="Normal 12 3 2 2 3 3 2 2 2" xfId="5320"/>
    <cellStyle name="Normal 12 3 2 2 3 3 2 3" xfId="5321"/>
    <cellStyle name="Normal 12 3 2 2 3 3 3" xfId="5322"/>
    <cellStyle name="Normal 12 3 2 2 3 3 3 2" xfId="5323"/>
    <cellStyle name="Normal 12 3 2 2 3 3 4" xfId="5324"/>
    <cellStyle name="Normal 12 3 2 2 3 4" xfId="5325"/>
    <cellStyle name="Normal 12 3 2 2 3 4 2" xfId="5326"/>
    <cellStyle name="Normal 12 3 2 2 3 4 2 2" xfId="5327"/>
    <cellStyle name="Normal 12 3 2 2 3 4 3" xfId="5328"/>
    <cellStyle name="Normal 12 3 2 2 3 5" xfId="5329"/>
    <cellStyle name="Normal 12 3 2 2 3 5 2" xfId="5330"/>
    <cellStyle name="Normal 12 3 2 2 3 6" xfId="5331"/>
    <cellStyle name="Normal 12 3 2 2 4" xfId="5332"/>
    <cellStyle name="Normal 12 3 2 2 4 2" xfId="5333"/>
    <cellStyle name="Normal 12 3 2 2 4 2 2" xfId="5334"/>
    <cellStyle name="Normal 12 3 2 2 4 2 2 2" xfId="5335"/>
    <cellStyle name="Normal 12 3 2 2 4 2 2 2 2" xfId="5336"/>
    <cellStyle name="Normal 12 3 2 2 4 2 2 3" xfId="5337"/>
    <cellStyle name="Normal 12 3 2 2 4 2 3" xfId="5338"/>
    <cellStyle name="Normal 12 3 2 2 4 2 3 2" xfId="5339"/>
    <cellStyle name="Normal 12 3 2 2 4 2 4" xfId="5340"/>
    <cellStyle name="Normal 12 3 2 2 4 3" xfId="5341"/>
    <cellStyle name="Normal 12 3 2 2 4 3 2" xfId="5342"/>
    <cellStyle name="Normal 12 3 2 2 4 3 2 2" xfId="5343"/>
    <cellStyle name="Normal 12 3 2 2 4 3 3" xfId="5344"/>
    <cellStyle name="Normal 12 3 2 2 4 4" xfId="5345"/>
    <cellStyle name="Normal 12 3 2 2 4 4 2" xfId="5346"/>
    <cellStyle name="Normal 12 3 2 2 4 5" xfId="5347"/>
    <cellStyle name="Normal 12 3 2 2 5" xfId="5348"/>
    <cellStyle name="Normal 12 3 2 2 5 2" xfId="5349"/>
    <cellStyle name="Normal 12 3 2 2 5 2 2" xfId="5350"/>
    <cellStyle name="Normal 12 3 2 2 5 2 2 2" xfId="5351"/>
    <cellStyle name="Normal 12 3 2 2 5 2 3" xfId="5352"/>
    <cellStyle name="Normal 12 3 2 2 5 3" xfId="5353"/>
    <cellStyle name="Normal 12 3 2 2 5 3 2" xfId="5354"/>
    <cellStyle name="Normal 12 3 2 2 5 4" xfId="5355"/>
    <cellStyle name="Normal 12 3 2 2 6" xfId="5356"/>
    <cellStyle name="Normal 12 3 2 2 6 2" xfId="5357"/>
    <cellStyle name="Normal 12 3 2 2 6 2 2" xfId="5358"/>
    <cellStyle name="Normal 12 3 2 2 6 3" xfId="5359"/>
    <cellStyle name="Normal 12 3 2 2 7" xfId="5360"/>
    <cellStyle name="Normal 12 3 2 2 7 2" xfId="5361"/>
    <cellStyle name="Normal 12 3 2 2 8" xfId="5362"/>
    <cellStyle name="Normal 12 3 2 3" xfId="5363"/>
    <cellStyle name="Normal 12 3 2 3 2" xfId="5364"/>
    <cellStyle name="Normal 12 3 2 3 2 2" xfId="5365"/>
    <cellStyle name="Normal 12 3 2 3 2 2 2" xfId="5366"/>
    <cellStyle name="Normal 12 3 2 3 2 2 2 2" xfId="5367"/>
    <cellStyle name="Normal 12 3 2 3 2 2 2 2 2" xfId="5368"/>
    <cellStyle name="Normal 12 3 2 3 2 2 2 2 2 2" xfId="5369"/>
    <cellStyle name="Normal 12 3 2 3 2 2 2 2 3" xfId="5370"/>
    <cellStyle name="Normal 12 3 2 3 2 2 2 3" xfId="5371"/>
    <cellStyle name="Normal 12 3 2 3 2 2 2 3 2" xfId="5372"/>
    <cellStyle name="Normal 12 3 2 3 2 2 2 4" xfId="5373"/>
    <cellStyle name="Normal 12 3 2 3 2 2 3" xfId="5374"/>
    <cellStyle name="Normal 12 3 2 3 2 2 3 2" xfId="5375"/>
    <cellStyle name="Normal 12 3 2 3 2 2 3 2 2" xfId="5376"/>
    <cellStyle name="Normal 12 3 2 3 2 2 3 3" xfId="5377"/>
    <cellStyle name="Normal 12 3 2 3 2 2 4" xfId="5378"/>
    <cellStyle name="Normal 12 3 2 3 2 2 4 2" xfId="5379"/>
    <cellStyle name="Normal 12 3 2 3 2 2 5" xfId="5380"/>
    <cellStyle name="Normal 12 3 2 3 2 3" xfId="5381"/>
    <cellStyle name="Normal 12 3 2 3 2 3 2" xfId="5382"/>
    <cellStyle name="Normal 12 3 2 3 2 3 2 2" xfId="5383"/>
    <cellStyle name="Normal 12 3 2 3 2 3 2 2 2" xfId="5384"/>
    <cellStyle name="Normal 12 3 2 3 2 3 2 3" xfId="5385"/>
    <cellStyle name="Normal 12 3 2 3 2 3 3" xfId="5386"/>
    <cellStyle name="Normal 12 3 2 3 2 3 3 2" xfId="5387"/>
    <cellStyle name="Normal 12 3 2 3 2 3 4" xfId="5388"/>
    <cellStyle name="Normal 12 3 2 3 2 4" xfId="5389"/>
    <cellStyle name="Normal 12 3 2 3 2 4 2" xfId="5390"/>
    <cellStyle name="Normal 12 3 2 3 2 4 2 2" xfId="5391"/>
    <cellStyle name="Normal 12 3 2 3 2 4 3" xfId="5392"/>
    <cellStyle name="Normal 12 3 2 3 2 5" xfId="5393"/>
    <cellStyle name="Normal 12 3 2 3 2 5 2" xfId="5394"/>
    <cellStyle name="Normal 12 3 2 3 2 6" xfId="5395"/>
    <cellStyle name="Normal 12 3 2 3 3" xfId="5396"/>
    <cellStyle name="Normal 12 3 2 3 3 2" xfId="5397"/>
    <cellStyle name="Normal 12 3 2 3 3 2 2" xfId="5398"/>
    <cellStyle name="Normal 12 3 2 3 3 2 2 2" xfId="5399"/>
    <cellStyle name="Normal 12 3 2 3 3 2 2 2 2" xfId="5400"/>
    <cellStyle name="Normal 12 3 2 3 3 2 2 3" xfId="5401"/>
    <cellStyle name="Normal 12 3 2 3 3 2 3" xfId="5402"/>
    <cellStyle name="Normal 12 3 2 3 3 2 3 2" xfId="5403"/>
    <cellStyle name="Normal 12 3 2 3 3 2 4" xfId="5404"/>
    <cellStyle name="Normal 12 3 2 3 3 3" xfId="5405"/>
    <cellStyle name="Normal 12 3 2 3 3 3 2" xfId="5406"/>
    <cellStyle name="Normal 12 3 2 3 3 3 2 2" xfId="5407"/>
    <cellStyle name="Normal 12 3 2 3 3 3 3" xfId="5408"/>
    <cellStyle name="Normal 12 3 2 3 3 4" xfId="5409"/>
    <cellStyle name="Normal 12 3 2 3 3 4 2" xfId="5410"/>
    <cellStyle name="Normal 12 3 2 3 3 5" xfId="5411"/>
    <cellStyle name="Normal 12 3 2 3 4" xfId="5412"/>
    <cellStyle name="Normal 12 3 2 3 4 2" xfId="5413"/>
    <cellStyle name="Normal 12 3 2 3 4 2 2" xfId="5414"/>
    <cellStyle name="Normal 12 3 2 3 4 2 2 2" xfId="5415"/>
    <cellStyle name="Normal 12 3 2 3 4 2 3" xfId="5416"/>
    <cellStyle name="Normal 12 3 2 3 4 3" xfId="5417"/>
    <cellStyle name="Normal 12 3 2 3 4 3 2" xfId="5418"/>
    <cellStyle name="Normal 12 3 2 3 4 4" xfId="5419"/>
    <cellStyle name="Normal 12 3 2 3 5" xfId="5420"/>
    <cellStyle name="Normal 12 3 2 3 5 2" xfId="5421"/>
    <cellStyle name="Normal 12 3 2 3 5 2 2" xfId="5422"/>
    <cellStyle name="Normal 12 3 2 3 5 3" xfId="5423"/>
    <cellStyle name="Normal 12 3 2 3 6" xfId="5424"/>
    <cellStyle name="Normal 12 3 2 3 6 2" xfId="5425"/>
    <cellStyle name="Normal 12 3 2 3 7" xfId="5426"/>
    <cellStyle name="Normal 12 3 2 4" xfId="5427"/>
    <cellStyle name="Normal 12 3 2 4 2" xfId="5428"/>
    <cellStyle name="Normal 12 3 2 4 2 2" xfId="5429"/>
    <cellStyle name="Normal 12 3 2 4 2 2 2" xfId="5430"/>
    <cellStyle name="Normal 12 3 2 4 2 2 2 2" xfId="5431"/>
    <cellStyle name="Normal 12 3 2 4 2 2 2 2 2" xfId="5432"/>
    <cellStyle name="Normal 12 3 2 4 2 2 2 3" xfId="5433"/>
    <cellStyle name="Normal 12 3 2 4 2 2 3" xfId="5434"/>
    <cellStyle name="Normal 12 3 2 4 2 2 3 2" xfId="5435"/>
    <cellStyle name="Normal 12 3 2 4 2 2 4" xfId="5436"/>
    <cellStyle name="Normal 12 3 2 4 2 3" xfId="5437"/>
    <cellStyle name="Normal 12 3 2 4 2 3 2" xfId="5438"/>
    <cellStyle name="Normal 12 3 2 4 2 3 2 2" xfId="5439"/>
    <cellStyle name="Normal 12 3 2 4 2 3 3" xfId="5440"/>
    <cellStyle name="Normal 12 3 2 4 2 4" xfId="5441"/>
    <cellStyle name="Normal 12 3 2 4 2 4 2" xfId="5442"/>
    <cellStyle name="Normal 12 3 2 4 2 5" xfId="5443"/>
    <cellStyle name="Normal 12 3 2 4 3" xfId="5444"/>
    <cellStyle name="Normal 12 3 2 4 3 2" xfId="5445"/>
    <cellStyle name="Normal 12 3 2 4 3 2 2" xfId="5446"/>
    <cellStyle name="Normal 12 3 2 4 3 2 2 2" xfId="5447"/>
    <cellStyle name="Normal 12 3 2 4 3 2 3" xfId="5448"/>
    <cellStyle name="Normal 12 3 2 4 3 3" xfId="5449"/>
    <cellStyle name="Normal 12 3 2 4 3 3 2" xfId="5450"/>
    <cellStyle name="Normal 12 3 2 4 3 4" xfId="5451"/>
    <cellStyle name="Normal 12 3 2 4 4" xfId="5452"/>
    <cellStyle name="Normal 12 3 2 4 4 2" xfId="5453"/>
    <cellStyle name="Normal 12 3 2 4 4 2 2" xfId="5454"/>
    <cellStyle name="Normal 12 3 2 4 4 3" xfId="5455"/>
    <cellStyle name="Normal 12 3 2 4 5" xfId="5456"/>
    <cellStyle name="Normal 12 3 2 4 5 2" xfId="5457"/>
    <cellStyle name="Normal 12 3 2 4 6" xfId="5458"/>
    <cellStyle name="Normal 12 3 2 5" xfId="5459"/>
    <cellStyle name="Normal 12 3 2 5 2" xfId="5460"/>
    <cellStyle name="Normal 12 3 2 5 2 2" xfId="5461"/>
    <cellStyle name="Normal 12 3 2 5 2 2 2" xfId="5462"/>
    <cellStyle name="Normal 12 3 2 5 2 2 2 2" xfId="5463"/>
    <cellStyle name="Normal 12 3 2 5 2 2 3" xfId="5464"/>
    <cellStyle name="Normal 12 3 2 5 2 3" xfId="5465"/>
    <cellStyle name="Normal 12 3 2 5 2 3 2" xfId="5466"/>
    <cellStyle name="Normal 12 3 2 5 2 4" xfId="5467"/>
    <cellStyle name="Normal 12 3 2 5 3" xfId="5468"/>
    <cellStyle name="Normal 12 3 2 5 3 2" xfId="5469"/>
    <cellStyle name="Normal 12 3 2 5 3 2 2" xfId="5470"/>
    <cellStyle name="Normal 12 3 2 5 3 3" xfId="5471"/>
    <cellStyle name="Normal 12 3 2 5 4" xfId="5472"/>
    <cellStyle name="Normal 12 3 2 5 4 2" xfId="5473"/>
    <cellStyle name="Normal 12 3 2 5 5" xfId="5474"/>
    <cellStyle name="Normal 12 3 2 6" xfId="5475"/>
    <cellStyle name="Normal 12 3 2 6 2" xfId="5476"/>
    <cellStyle name="Normal 12 3 2 6 2 2" xfId="5477"/>
    <cellStyle name="Normal 12 3 2 6 2 2 2" xfId="5478"/>
    <cellStyle name="Normal 12 3 2 6 2 3" xfId="5479"/>
    <cellStyle name="Normal 12 3 2 6 3" xfId="5480"/>
    <cellStyle name="Normal 12 3 2 6 3 2" xfId="5481"/>
    <cellStyle name="Normal 12 3 2 6 4" xfId="5482"/>
    <cellStyle name="Normal 12 3 2 7" xfId="5483"/>
    <cellStyle name="Normal 12 3 2 7 2" xfId="5484"/>
    <cellStyle name="Normal 12 3 2 7 2 2" xfId="5485"/>
    <cellStyle name="Normal 12 3 2 7 3" xfId="5486"/>
    <cellStyle name="Normal 12 3 2 8" xfId="5487"/>
    <cellStyle name="Normal 12 3 2 8 2" xfId="5488"/>
    <cellStyle name="Normal 12 3 2 9" xfId="5489"/>
    <cellStyle name="Normal 12 3 3" xfId="5490"/>
    <cellStyle name="Normal 12 3 3 2" xfId="5491"/>
    <cellStyle name="Normal 12 3 3 2 2" xfId="5492"/>
    <cellStyle name="Normal 12 3 3 2 2 2" xfId="5493"/>
    <cellStyle name="Normal 12 3 3 2 2 2 2" xfId="5494"/>
    <cellStyle name="Normal 12 3 3 2 2 2 2 2" xfId="5495"/>
    <cellStyle name="Normal 12 3 3 2 2 2 2 2 2" xfId="5496"/>
    <cellStyle name="Normal 12 3 3 2 2 2 2 2 2 2" xfId="5497"/>
    <cellStyle name="Normal 12 3 3 2 2 2 2 2 3" xfId="5498"/>
    <cellStyle name="Normal 12 3 3 2 2 2 2 3" xfId="5499"/>
    <cellStyle name="Normal 12 3 3 2 2 2 2 3 2" xfId="5500"/>
    <cellStyle name="Normal 12 3 3 2 2 2 2 4" xfId="5501"/>
    <cellStyle name="Normal 12 3 3 2 2 2 3" xfId="5502"/>
    <cellStyle name="Normal 12 3 3 2 2 2 3 2" xfId="5503"/>
    <cellStyle name="Normal 12 3 3 2 2 2 3 2 2" xfId="5504"/>
    <cellStyle name="Normal 12 3 3 2 2 2 3 3" xfId="5505"/>
    <cellStyle name="Normal 12 3 3 2 2 2 4" xfId="5506"/>
    <cellStyle name="Normal 12 3 3 2 2 2 4 2" xfId="5507"/>
    <cellStyle name="Normal 12 3 3 2 2 2 5" xfId="5508"/>
    <cellStyle name="Normal 12 3 3 2 2 3" xfId="5509"/>
    <cellStyle name="Normal 12 3 3 2 2 3 2" xfId="5510"/>
    <cellStyle name="Normal 12 3 3 2 2 3 2 2" xfId="5511"/>
    <cellStyle name="Normal 12 3 3 2 2 3 2 2 2" xfId="5512"/>
    <cellStyle name="Normal 12 3 3 2 2 3 2 3" xfId="5513"/>
    <cellStyle name="Normal 12 3 3 2 2 3 3" xfId="5514"/>
    <cellStyle name="Normal 12 3 3 2 2 3 3 2" xfId="5515"/>
    <cellStyle name="Normal 12 3 3 2 2 3 4" xfId="5516"/>
    <cellStyle name="Normal 12 3 3 2 2 4" xfId="5517"/>
    <cellStyle name="Normal 12 3 3 2 2 4 2" xfId="5518"/>
    <cellStyle name="Normal 12 3 3 2 2 4 2 2" xfId="5519"/>
    <cellStyle name="Normal 12 3 3 2 2 4 3" xfId="5520"/>
    <cellStyle name="Normal 12 3 3 2 2 5" xfId="5521"/>
    <cellStyle name="Normal 12 3 3 2 2 5 2" xfId="5522"/>
    <cellStyle name="Normal 12 3 3 2 2 6" xfId="5523"/>
    <cellStyle name="Normal 12 3 3 2 3" xfId="5524"/>
    <cellStyle name="Normal 12 3 3 2 3 2" xfId="5525"/>
    <cellStyle name="Normal 12 3 3 2 3 2 2" xfId="5526"/>
    <cellStyle name="Normal 12 3 3 2 3 2 2 2" xfId="5527"/>
    <cellStyle name="Normal 12 3 3 2 3 2 2 2 2" xfId="5528"/>
    <cellStyle name="Normal 12 3 3 2 3 2 2 3" xfId="5529"/>
    <cellStyle name="Normal 12 3 3 2 3 2 3" xfId="5530"/>
    <cellStyle name="Normal 12 3 3 2 3 2 3 2" xfId="5531"/>
    <cellStyle name="Normal 12 3 3 2 3 2 4" xfId="5532"/>
    <cellStyle name="Normal 12 3 3 2 3 3" xfId="5533"/>
    <cellStyle name="Normal 12 3 3 2 3 3 2" xfId="5534"/>
    <cellStyle name="Normal 12 3 3 2 3 3 2 2" xfId="5535"/>
    <cellStyle name="Normal 12 3 3 2 3 3 3" xfId="5536"/>
    <cellStyle name="Normal 12 3 3 2 3 4" xfId="5537"/>
    <cellStyle name="Normal 12 3 3 2 3 4 2" xfId="5538"/>
    <cellStyle name="Normal 12 3 3 2 3 5" xfId="5539"/>
    <cellStyle name="Normal 12 3 3 2 4" xfId="5540"/>
    <cellStyle name="Normal 12 3 3 2 4 2" xfId="5541"/>
    <cellStyle name="Normal 12 3 3 2 4 2 2" xfId="5542"/>
    <cellStyle name="Normal 12 3 3 2 4 2 2 2" xfId="5543"/>
    <cellStyle name="Normal 12 3 3 2 4 2 3" xfId="5544"/>
    <cellStyle name="Normal 12 3 3 2 4 3" xfId="5545"/>
    <cellStyle name="Normal 12 3 3 2 4 3 2" xfId="5546"/>
    <cellStyle name="Normal 12 3 3 2 4 4" xfId="5547"/>
    <cellStyle name="Normal 12 3 3 2 5" xfId="5548"/>
    <cellStyle name="Normal 12 3 3 2 5 2" xfId="5549"/>
    <cellStyle name="Normal 12 3 3 2 5 2 2" xfId="5550"/>
    <cellStyle name="Normal 12 3 3 2 5 3" xfId="5551"/>
    <cellStyle name="Normal 12 3 3 2 6" xfId="5552"/>
    <cellStyle name="Normal 12 3 3 2 6 2" xfId="5553"/>
    <cellStyle name="Normal 12 3 3 2 7" xfId="5554"/>
    <cellStyle name="Normal 12 3 3 3" xfId="5555"/>
    <cellStyle name="Normal 12 3 3 3 2" xfId="5556"/>
    <cellStyle name="Normal 12 3 3 3 2 2" xfId="5557"/>
    <cellStyle name="Normal 12 3 3 3 2 2 2" xfId="5558"/>
    <cellStyle name="Normal 12 3 3 3 2 2 2 2" xfId="5559"/>
    <cellStyle name="Normal 12 3 3 3 2 2 2 2 2" xfId="5560"/>
    <cellStyle name="Normal 12 3 3 3 2 2 2 3" xfId="5561"/>
    <cellStyle name="Normal 12 3 3 3 2 2 3" xfId="5562"/>
    <cellStyle name="Normal 12 3 3 3 2 2 3 2" xfId="5563"/>
    <cellStyle name="Normal 12 3 3 3 2 2 4" xfId="5564"/>
    <cellStyle name="Normal 12 3 3 3 2 3" xfId="5565"/>
    <cellStyle name="Normal 12 3 3 3 2 3 2" xfId="5566"/>
    <cellStyle name="Normal 12 3 3 3 2 3 2 2" xfId="5567"/>
    <cellStyle name="Normal 12 3 3 3 2 3 3" xfId="5568"/>
    <cellStyle name="Normal 12 3 3 3 2 4" xfId="5569"/>
    <cellStyle name="Normal 12 3 3 3 2 4 2" xfId="5570"/>
    <cellStyle name="Normal 12 3 3 3 2 5" xfId="5571"/>
    <cellStyle name="Normal 12 3 3 3 3" xfId="5572"/>
    <cellStyle name="Normal 12 3 3 3 3 2" xfId="5573"/>
    <cellStyle name="Normal 12 3 3 3 3 2 2" xfId="5574"/>
    <cellStyle name="Normal 12 3 3 3 3 2 2 2" xfId="5575"/>
    <cellStyle name="Normal 12 3 3 3 3 2 3" xfId="5576"/>
    <cellStyle name="Normal 12 3 3 3 3 3" xfId="5577"/>
    <cellStyle name="Normal 12 3 3 3 3 3 2" xfId="5578"/>
    <cellStyle name="Normal 12 3 3 3 3 4" xfId="5579"/>
    <cellStyle name="Normal 12 3 3 3 4" xfId="5580"/>
    <cellStyle name="Normal 12 3 3 3 4 2" xfId="5581"/>
    <cellStyle name="Normal 12 3 3 3 4 2 2" xfId="5582"/>
    <cellStyle name="Normal 12 3 3 3 4 3" xfId="5583"/>
    <cellStyle name="Normal 12 3 3 3 5" xfId="5584"/>
    <cellStyle name="Normal 12 3 3 3 5 2" xfId="5585"/>
    <cellStyle name="Normal 12 3 3 3 6" xfId="5586"/>
    <cellStyle name="Normal 12 3 3 4" xfId="5587"/>
    <cellStyle name="Normal 12 3 3 4 2" xfId="5588"/>
    <cellStyle name="Normal 12 3 3 4 2 2" xfId="5589"/>
    <cellStyle name="Normal 12 3 3 4 2 2 2" xfId="5590"/>
    <cellStyle name="Normal 12 3 3 4 2 2 2 2" xfId="5591"/>
    <cellStyle name="Normal 12 3 3 4 2 2 3" xfId="5592"/>
    <cellStyle name="Normal 12 3 3 4 2 3" xfId="5593"/>
    <cellStyle name="Normal 12 3 3 4 2 3 2" xfId="5594"/>
    <cellStyle name="Normal 12 3 3 4 2 4" xfId="5595"/>
    <cellStyle name="Normal 12 3 3 4 3" xfId="5596"/>
    <cellStyle name="Normal 12 3 3 4 3 2" xfId="5597"/>
    <cellStyle name="Normal 12 3 3 4 3 2 2" xfId="5598"/>
    <cellStyle name="Normal 12 3 3 4 3 3" xfId="5599"/>
    <cellStyle name="Normal 12 3 3 4 4" xfId="5600"/>
    <cellStyle name="Normal 12 3 3 4 4 2" xfId="5601"/>
    <cellStyle name="Normal 12 3 3 4 5" xfId="5602"/>
    <cellStyle name="Normal 12 3 3 5" xfId="5603"/>
    <cellStyle name="Normal 12 3 3 5 2" xfId="5604"/>
    <cellStyle name="Normal 12 3 3 5 2 2" xfId="5605"/>
    <cellStyle name="Normal 12 3 3 5 2 2 2" xfId="5606"/>
    <cellStyle name="Normal 12 3 3 5 2 3" xfId="5607"/>
    <cellStyle name="Normal 12 3 3 5 3" xfId="5608"/>
    <cellStyle name="Normal 12 3 3 5 3 2" xfId="5609"/>
    <cellStyle name="Normal 12 3 3 5 4" xfId="5610"/>
    <cellStyle name="Normal 12 3 3 6" xfId="5611"/>
    <cellStyle name="Normal 12 3 3 6 2" xfId="5612"/>
    <cellStyle name="Normal 12 3 3 6 2 2" xfId="5613"/>
    <cellStyle name="Normal 12 3 3 6 3" xfId="5614"/>
    <cellStyle name="Normal 12 3 3 7" xfId="5615"/>
    <cellStyle name="Normal 12 3 3 7 2" xfId="5616"/>
    <cellStyle name="Normal 12 3 3 8" xfId="5617"/>
    <cellStyle name="Normal 12 3 4" xfId="5618"/>
    <cellStyle name="Normal 12 3 4 2" xfId="5619"/>
    <cellStyle name="Normal 12 3 4 2 2" xfId="5620"/>
    <cellStyle name="Normal 12 3 4 2 2 2" xfId="5621"/>
    <cellStyle name="Normal 12 3 4 2 2 2 2" xfId="5622"/>
    <cellStyle name="Normal 12 3 4 2 2 2 2 2" xfId="5623"/>
    <cellStyle name="Normal 12 3 4 2 2 2 2 2 2" xfId="5624"/>
    <cellStyle name="Normal 12 3 4 2 2 2 2 3" xfId="5625"/>
    <cellStyle name="Normal 12 3 4 2 2 2 3" xfId="5626"/>
    <cellStyle name="Normal 12 3 4 2 2 2 3 2" xfId="5627"/>
    <cellStyle name="Normal 12 3 4 2 2 2 4" xfId="5628"/>
    <cellStyle name="Normal 12 3 4 2 2 3" xfId="5629"/>
    <cellStyle name="Normal 12 3 4 2 2 3 2" xfId="5630"/>
    <cellStyle name="Normal 12 3 4 2 2 3 2 2" xfId="5631"/>
    <cellStyle name="Normal 12 3 4 2 2 3 3" xfId="5632"/>
    <cellStyle name="Normal 12 3 4 2 2 4" xfId="5633"/>
    <cellStyle name="Normal 12 3 4 2 2 4 2" xfId="5634"/>
    <cellStyle name="Normal 12 3 4 2 2 5" xfId="5635"/>
    <cellStyle name="Normal 12 3 4 2 3" xfId="5636"/>
    <cellStyle name="Normal 12 3 4 2 3 2" xfId="5637"/>
    <cellStyle name="Normal 12 3 4 2 3 2 2" xfId="5638"/>
    <cellStyle name="Normal 12 3 4 2 3 2 2 2" xfId="5639"/>
    <cellStyle name="Normal 12 3 4 2 3 2 3" xfId="5640"/>
    <cellStyle name="Normal 12 3 4 2 3 3" xfId="5641"/>
    <cellStyle name="Normal 12 3 4 2 3 3 2" xfId="5642"/>
    <cellStyle name="Normal 12 3 4 2 3 4" xfId="5643"/>
    <cellStyle name="Normal 12 3 4 2 4" xfId="5644"/>
    <cellStyle name="Normal 12 3 4 2 4 2" xfId="5645"/>
    <cellStyle name="Normal 12 3 4 2 4 2 2" xfId="5646"/>
    <cellStyle name="Normal 12 3 4 2 4 3" xfId="5647"/>
    <cellStyle name="Normal 12 3 4 2 5" xfId="5648"/>
    <cellStyle name="Normal 12 3 4 2 5 2" xfId="5649"/>
    <cellStyle name="Normal 12 3 4 2 6" xfId="5650"/>
    <cellStyle name="Normal 12 3 4 3" xfId="5651"/>
    <cellStyle name="Normal 12 3 4 3 2" xfId="5652"/>
    <cellStyle name="Normal 12 3 4 3 2 2" xfId="5653"/>
    <cellStyle name="Normal 12 3 4 3 2 2 2" xfId="5654"/>
    <cellStyle name="Normal 12 3 4 3 2 2 2 2" xfId="5655"/>
    <cellStyle name="Normal 12 3 4 3 2 2 3" xfId="5656"/>
    <cellStyle name="Normal 12 3 4 3 2 3" xfId="5657"/>
    <cellStyle name="Normal 12 3 4 3 2 3 2" xfId="5658"/>
    <cellStyle name="Normal 12 3 4 3 2 4" xfId="5659"/>
    <cellStyle name="Normal 12 3 4 3 3" xfId="5660"/>
    <cellStyle name="Normal 12 3 4 3 3 2" xfId="5661"/>
    <cellStyle name="Normal 12 3 4 3 3 2 2" xfId="5662"/>
    <cellStyle name="Normal 12 3 4 3 3 3" xfId="5663"/>
    <cellStyle name="Normal 12 3 4 3 4" xfId="5664"/>
    <cellStyle name="Normal 12 3 4 3 4 2" xfId="5665"/>
    <cellStyle name="Normal 12 3 4 3 5" xfId="5666"/>
    <cellStyle name="Normal 12 3 4 4" xfId="5667"/>
    <cellStyle name="Normal 12 3 4 4 2" xfId="5668"/>
    <cellStyle name="Normal 12 3 4 4 2 2" xfId="5669"/>
    <cellStyle name="Normal 12 3 4 4 2 2 2" xfId="5670"/>
    <cellStyle name="Normal 12 3 4 4 2 3" xfId="5671"/>
    <cellStyle name="Normal 12 3 4 4 3" xfId="5672"/>
    <cellStyle name="Normal 12 3 4 4 3 2" xfId="5673"/>
    <cellStyle name="Normal 12 3 4 4 4" xfId="5674"/>
    <cellStyle name="Normal 12 3 4 5" xfId="5675"/>
    <cellStyle name="Normal 12 3 4 5 2" xfId="5676"/>
    <cellStyle name="Normal 12 3 4 5 2 2" xfId="5677"/>
    <cellStyle name="Normal 12 3 4 5 3" xfId="5678"/>
    <cellStyle name="Normal 12 3 4 6" xfId="5679"/>
    <cellStyle name="Normal 12 3 4 6 2" xfId="5680"/>
    <cellStyle name="Normal 12 3 4 7" xfId="5681"/>
    <cellStyle name="Normal 12 3 5" xfId="5682"/>
    <cellStyle name="Normal 12 3 5 2" xfId="5683"/>
    <cellStyle name="Normal 12 3 5 2 2" xfId="5684"/>
    <cellStyle name="Normal 12 3 5 2 2 2" xfId="5685"/>
    <cellStyle name="Normal 12 3 5 2 2 2 2" xfId="5686"/>
    <cellStyle name="Normal 12 3 5 2 2 2 2 2" xfId="5687"/>
    <cellStyle name="Normal 12 3 5 2 2 2 3" xfId="5688"/>
    <cellStyle name="Normal 12 3 5 2 2 3" xfId="5689"/>
    <cellStyle name="Normal 12 3 5 2 2 3 2" xfId="5690"/>
    <cellStyle name="Normal 12 3 5 2 2 4" xfId="5691"/>
    <cellStyle name="Normal 12 3 5 2 3" xfId="5692"/>
    <cellStyle name="Normal 12 3 5 2 3 2" xfId="5693"/>
    <cellStyle name="Normal 12 3 5 2 3 2 2" xfId="5694"/>
    <cellStyle name="Normal 12 3 5 2 3 3" xfId="5695"/>
    <cellStyle name="Normal 12 3 5 2 4" xfId="5696"/>
    <cellStyle name="Normal 12 3 5 2 4 2" xfId="5697"/>
    <cellStyle name="Normal 12 3 5 2 5" xfId="5698"/>
    <cellStyle name="Normal 12 3 5 3" xfId="5699"/>
    <cellStyle name="Normal 12 3 5 3 2" xfId="5700"/>
    <cellStyle name="Normal 12 3 5 3 2 2" xfId="5701"/>
    <cellStyle name="Normal 12 3 5 3 2 2 2" xfId="5702"/>
    <cellStyle name="Normal 12 3 5 3 2 3" xfId="5703"/>
    <cellStyle name="Normal 12 3 5 3 3" xfId="5704"/>
    <cellStyle name="Normal 12 3 5 3 3 2" xfId="5705"/>
    <cellStyle name="Normal 12 3 5 3 4" xfId="5706"/>
    <cellStyle name="Normal 12 3 5 4" xfId="5707"/>
    <cellStyle name="Normal 12 3 5 4 2" xfId="5708"/>
    <cellStyle name="Normal 12 3 5 4 2 2" xfId="5709"/>
    <cellStyle name="Normal 12 3 5 4 3" xfId="5710"/>
    <cellStyle name="Normal 12 3 5 5" xfId="5711"/>
    <cellStyle name="Normal 12 3 5 5 2" xfId="5712"/>
    <cellStyle name="Normal 12 3 5 6" xfId="5713"/>
    <cellStyle name="Normal 12 3 6" xfId="5714"/>
    <cellStyle name="Normal 12 3 6 2" xfId="5715"/>
    <cellStyle name="Normal 12 3 6 2 2" xfId="5716"/>
    <cellStyle name="Normal 12 3 6 2 2 2" xfId="5717"/>
    <cellStyle name="Normal 12 3 6 2 2 2 2" xfId="5718"/>
    <cellStyle name="Normal 12 3 6 2 2 3" xfId="5719"/>
    <cellStyle name="Normal 12 3 6 2 3" xfId="5720"/>
    <cellStyle name="Normal 12 3 6 2 3 2" xfId="5721"/>
    <cellStyle name="Normal 12 3 6 2 4" xfId="5722"/>
    <cellStyle name="Normal 12 3 6 3" xfId="5723"/>
    <cellStyle name="Normal 12 3 6 3 2" xfId="5724"/>
    <cellStyle name="Normal 12 3 6 3 2 2" xfId="5725"/>
    <cellStyle name="Normal 12 3 6 3 3" xfId="5726"/>
    <cellStyle name="Normal 12 3 6 4" xfId="5727"/>
    <cellStyle name="Normal 12 3 6 4 2" xfId="5728"/>
    <cellStyle name="Normal 12 3 6 5" xfId="5729"/>
    <cellStyle name="Normal 12 3 7" xfId="5730"/>
    <cellStyle name="Normal 12 3 7 2" xfId="5731"/>
    <cellStyle name="Normal 12 3 7 2 2" xfId="5732"/>
    <cellStyle name="Normal 12 3 7 2 2 2" xfId="5733"/>
    <cellStyle name="Normal 12 3 7 2 3" xfId="5734"/>
    <cellStyle name="Normal 12 3 7 3" xfId="5735"/>
    <cellStyle name="Normal 12 3 7 3 2" xfId="5736"/>
    <cellStyle name="Normal 12 3 7 4" xfId="5737"/>
    <cellStyle name="Normal 12 3 8" xfId="5738"/>
    <cellStyle name="Normal 12 3 8 2" xfId="5739"/>
    <cellStyle name="Normal 12 3 8 2 2" xfId="5740"/>
    <cellStyle name="Normal 12 3 8 3" xfId="5741"/>
    <cellStyle name="Normal 12 3 9" xfId="5742"/>
    <cellStyle name="Normal 12 3 9 2" xfId="5743"/>
    <cellStyle name="Normal 12 4" xfId="5744"/>
    <cellStyle name="Normal 12 4 2" xfId="5745"/>
    <cellStyle name="Normal 12 4 2 2" xfId="5746"/>
    <cellStyle name="Normal 12 4 2 2 2" xfId="5747"/>
    <cellStyle name="Normal 12 4 2 2 2 2" xfId="5748"/>
    <cellStyle name="Normal 12 4 2 2 2 2 2" xfId="5749"/>
    <cellStyle name="Normal 12 4 2 2 2 2 2 2" xfId="5750"/>
    <cellStyle name="Normal 12 4 2 2 2 2 2 2 2" xfId="5751"/>
    <cellStyle name="Normal 12 4 2 2 2 2 2 2 2 2" xfId="5752"/>
    <cellStyle name="Normal 12 4 2 2 2 2 2 2 3" xfId="5753"/>
    <cellStyle name="Normal 12 4 2 2 2 2 2 3" xfId="5754"/>
    <cellStyle name="Normal 12 4 2 2 2 2 2 3 2" xfId="5755"/>
    <cellStyle name="Normal 12 4 2 2 2 2 2 4" xfId="5756"/>
    <cellStyle name="Normal 12 4 2 2 2 2 3" xfId="5757"/>
    <cellStyle name="Normal 12 4 2 2 2 2 3 2" xfId="5758"/>
    <cellStyle name="Normal 12 4 2 2 2 2 3 2 2" xfId="5759"/>
    <cellStyle name="Normal 12 4 2 2 2 2 3 3" xfId="5760"/>
    <cellStyle name="Normal 12 4 2 2 2 2 4" xfId="5761"/>
    <cellStyle name="Normal 12 4 2 2 2 2 4 2" xfId="5762"/>
    <cellStyle name="Normal 12 4 2 2 2 2 5" xfId="5763"/>
    <cellStyle name="Normal 12 4 2 2 2 3" xfId="5764"/>
    <cellStyle name="Normal 12 4 2 2 2 3 2" xfId="5765"/>
    <cellStyle name="Normal 12 4 2 2 2 3 2 2" xfId="5766"/>
    <cellStyle name="Normal 12 4 2 2 2 3 2 2 2" xfId="5767"/>
    <cellStyle name="Normal 12 4 2 2 2 3 2 3" xfId="5768"/>
    <cellStyle name="Normal 12 4 2 2 2 3 3" xfId="5769"/>
    <cellStyle name="Normal 12 4 2 2 2 3 3 2" xfId="5770"/>
    <cellStyle name="Normal 12 4 2 2 2 3 4" xfId="5771"/>
    <cellStyle name="Normal 12 4 2 2 2 4" xfId="5772"/>
    <cellStyle name="Normal 12 4 2 2 2 4 2" xfId="5773"/>
    <cellStyle name="Normal 12 4 2 2 2 4 2 2" xfId="5774"/>
    <cellStyle name="Normal 12 4 2 2 2 4 3" xfId="5775"/>
    <cellStyle name="Normal 12 4 2 2 2 5" xfId="5776"/>
    <cellStyle name="Normal 12 4 2 2 2 5 2" xfId="5777"/>
    <cellStyle name="Normal 12 4 2 2 2 6" xfId="5778"/>
    <cellStyle name="Normal 12 4 2 2 3" xfId="5779"/>
    <cellStyle name="Normal 12 4 2 2 3 2" xfId="5780"/>
    <cellStyle name="Normal 12 4 2 2 3 2 2" xfId="5781"/>
    <cellStyle name="Normal 12 4 2 2 3 2 2 2" xfId="5782"/>
    <cellStyle name="Normal 12 4 2 2 3 2 2 2 2" xfId="5783"/>
    <cellStyle name="Normal 12 4 2 2 3 2 2 3" xfId="5784"/>
    <cellStyle name="Normal 12 4 2 2 3 2 3" xfId="5785"/>
    <cellStyle name="Normal 12 4 2 2 3 2 3 2" xfId="5786"/>
    <cellStyle name="Normal 12 4 2 2 3 2 4" xfId="5787"/>
    <cellStyle name="Normal 12 4 2 2 3 3" xfId="5788"/>
    <cellStyle name="Normal 12 4 2 2 3 3 2" xfId="5789"/>
    <cellStyle name="Normal 12 4 2 2 3 3 2 2" xfId="5790"/>
    <cellStyle name="Normal 12 4 2 2 3 3 3" xfId="5791"/>
    <cellStyle name="Normal 12 4 2 2 3 4" xfId="5792"/>
    <cellStyle name="Normal 12 4 2 2 3 4 2" xfId="5793"/>
    <cellStyle name="Normal 12 4 2 2 3 5" xfId="5794"/>
    <cellStyle name="Normal 12 4 2 2 4" xfId="5795"/>
    <cellStyle name="Normal 12 4 2 2 4 2" xfId="5796"/>
    <cellStyle name="Normal 12 4 2 2 4 2 2" xfId="5797"/>
    <cellStyle name="Normal 12 4 2 2 4 2 2 2" xfId="5798"/>
    <cellStyle name="Normal 12 4 2 2 4 2 3" xfId="5799"/>
    <cellStyle name="Normal 12 4 2 2 4 3" xfId="5800"/>
    <cellStyle name="Normal 12 4 2 2 4 3 2" xfId="5801"/>
    <cellStyle name="Normal 12 4 2 2 4 4" xfId="5802"/>
    <cellStyle name="Normal 12 4 2 2 5" xfId="5803"/>
    <cellStyle name="Normal 12 4 2 2 5 2" xfId="5804"/>
    <cellStyle name="Normal 12 4 2 2 5 2 2" xfId="5805"/>
    <cellStyle name="Normal 12 4 2 2 5 3" xfId="5806"/>
    <cellStyle name="Normal 12 4 2 2 6" xfId="5807"/>
    <cellStyle name="Normal 12 4 2 2 6 2" xfId="5808"/>
    <cellStyle name="Normal 12 4 2 2 7" xfId="5809"/>
    <cellStyle name="Normal 12 4 2 3" xfId="5810"/>
    <cellStyle name="Normal 12 4 2 3 2" xfId="5811"/>
    <cellStyle name="Normal 12 4 2 3 2 2" xfId="5812"/>
    <cellStyle name="Normal 12 4 2 3 2 2 2" xfId="5813"/>
    <cellStyle name="Normal 12 4 2 3 2 2 2 2" xfId="5814"/>
    <cellStyle name="Normal 12 4 2 3 2 2 2 2 2" xfId="5815"/>
    <cellStyle name="Normal 12 4 2 3 2 2 2 3" xfId="5816"/>
    <cellStyle name="Normal 12 4 2 3 2 2 3" xfId="5817"/>
    <cellStyle name="Normal 12 4 2 3 2 2 3 2" xfId="5818"/>
    <cellStyle name="Normal 12 4 2 3 2 2 4" xfId="5819"/>
    <cellStyle name="Normal 12 4 2 3 2 3" xfId="5820"/>
    <cellStyle name="Normal 12 4 2 3 2 3 2" xfId="5821"/>
    <cellStyle name="Normal 12 4 2 3 2 3 2 2" xfId="5822"/>
    <cellStyle name="Normal 12 4 2 3 2 3 3" xfId="5823"/>
    <cellStyle name="Normal 12 4 2 3 2 4" xfId="5824"/>
    <cellStyle name="Normal 12 4 2 3 2 4 2" xfId="5825"/>
    <cellStyle name="Normal 12 4 2 3 2 5" xfId="5826"/>
    <cellStyle name="Normal 12 4 2 3 3" xfId="5827"/>
    <cellStyle name="Normal 12 4 2 3 3 2" xfId="5828"/>
    <cellStyle name="Normal 12 4 2 3 3 2 2" xfId="5829"/>
    <cellStyle name="Normal 12 4 2 3 3 2 2 2" xfId="5830"/>
    <cellStyle name="Normal 12 4 2 3 3 2 3" xfId="5831"/>
    <cellStyle name="Normal 12 4 2 3 3 3" xfId="5832"/>
    <cellStyle name="Normal 12 4 2 3 3 3 2" xfId="5833"/>
    <cellStyle name="Normal 12 4 2 3 3 4" xfId="5834"/>
    <cellStyle name="Normal 12 4 2 3 4" xfId="5835"/>
    <cellStyle name="Normal 12 4 2 3 4 2" xfId="5836"/>
    <cellStyle name="Normal 12 4 2 3 4 2 2" xfId="5837"/>
    <cellStyle name="Normal 12 4 2 3 4 3" xfId="5838"/>
    <cellStyle name="Normal 12 4 2 3 5" xfId="5839"/>
    <cellStyle name="Normal 12 4 2 3 5 2" xfId="5840"/>
    <cellStyle name="Normal 12 4 2 3 6" xfId="5841"/>
    <cellStyle name="Normal 12 4 2 4" xfId="5842"/>
    <cellStyle name="Normal 12 4 2 4 2" xfId="5843"/>
    <cellStyle name="Normal 12 4 2 4 2 2" xfId="5844"/>
    <cellStyle name="Normal 12 4 2 4 2 2 2" xfId="5845"/>
    <cellStyle name="Normal 12 4 2 4 2 2 2 2" xfId="5846"/>
    <cellStyle name="Normal 12 4 2 4 2 2 3" xfId="5847"/>
    <cellStyle name="Normal 12 4 2 4 2 3" xfId="5848"/>
    <cellStyle name="Normal 12 4 2 4 2 3 2" xfId="5849"/>
    <cellStyle name="Normal 12 4 2 4 2 4" xfId="5850"/>
    <cellStyle name="Normal 12 4 2 4 3" xfId="5851"/>
    <cellStyle name="Normal 12 4 2 4 3 2" xfId="5852"/>
    <cellStyle name="Normal 12 4 2 4 3 2 2" xfId="5853"/>
    <cellStyle name="Normal 12 4 2 4 3 3" xfId="5854"/>
    <cellStyle name="Normal 12 4 2 4 4" xfId="5855"/>
    <cellStyle name="Normal 12 4 2 4 4 2" xfId="5856"/>
    <cellStyle name="Normal 12 4 2 4 5" xfId="5857"/>
    <cellStyle name="Normal 12 4 2 5" xfId="5858"/>
    <cellStyle name="Normal 12 4 2 5 2" xfId="5859"/>
    <cellStyle name="Normal 12 4 2 5 2 2" xfId="5860"/>
    <cellStyle name="Normal 12 4 2 5 2 2 2" xfId="5861"/>
    <cellStyle name="Normal 12 4 2 5 2 3" xfId="5862"/>
    <cellStyle name="Normal 12 4 2 5 3" xfId="5863"/>
    <cellStyle name="Normal 12 4 2 5 3 2" xfId="5864"/>
    <cellStyle name="Normal 12 4 2 5 4" xfId="5865"/>
    <cellStyle name="Normal 12 4 2 6" xfId="5866"/>
    <cellStyle name="Normal 12 4 2 6 2" xfId="5867"/>
    <cellStyle name="Normal 12 4 2 6 2 2" xfId="5868"/>
    <cellStyle name="Normal 12 4 2 6 3" xfId="5869"/>
    <cellStyle name="Normal 12 4 2 7" xfId="5870"/>
    <cellStyle name="Normal 12 4 2 7 2" xfId="5871"/>
    <cellStyle name="Normal 12 4 2 8" xfId="5872"/>
    <cellStyle name="Normal 12 4 3" xfId="5873"/>
    <cellStyle name="Normal 12 4 3 2" xfId="5874"/>
    <cellStyle name="Normal 12 4 3 2 2" xfId="5875"/>
    <cellStyle name="Normal 12 4 3 2 2 2" xfId="5876"/>
    <cellStyle name="Normal 12 4 3 2 2 2 2" xfId="5877"/>
    <cellStyle name="Normal 12 4 3 2 2 2 2 2" xfId="5878"/>
    <cellStyle name="Normal 12 4 3 2 2 2 2 2 2" xfId="5879"/>
    <cellStyle name="Normal 12 4 3 2 2 2 2 3" xfId="5880"/>
    <cellStyle name="Normal 12 4 3 2 2 2 3" xfId="5881"/>
    <cellStyle name="Normal 12 4 3 2 2 2 3 2" xfId="5882"/>
    <cellStyle name="Normal 12 4 3 2 2 2 4" xfId="5883"/>
    <cellStyle name="Normal 12 4 3 2 2 3" xfId="5884"/>
    <cellStyle name="Normal 12 4 3 2 2 3 2" xfId="5885"/>
    <cellStyle name="Normal 12 4 3 2 2 3 2 2" xfId="5886"/>
    <cellStyle name="Normal 12 4 3 2 2 3 3" xfId="5887"/>
    <cellStyle name="Normal 12 4 3 2 2 4" xfId="5888"/>
    <cellStyle name="Normal 12 4 3 2 2 4 2" xfId="5889"/>
    <cellStyle name="Normal 12 4 3 2 2 5" xfId="5890"/>
    <cellStyle name="Normal 12 4 3 2 3" xfId="5891"/>
    <cellStyle name="Normal 12 4 3 2 3 2" xfId="5892"/>
    <cellStyle name="Normal 12 4 3 2 3 2 2" xfId="5893"/>
    <cellStyle name="Normal 12 4 3 2 3 2 2 2" xfId="5894"/>
    <cellStyle name="Normal 12 4 3 2 3 2 3" xfId="5895"/>
    <cellStyle name="Normal 12 4 3 2 3 3" xfId="5896"/>
    <cellStyle name="Normal 12 4 3 2 3 3 2" xfId="5897"/>
    <cellStyle name="Normal 12 4 3 2 3 4" xfId="5898"/>
    <cellStyle name="Normal 12 4 3 2 4" xfId="5899"/>
    <cellStyle name="Normal 12 4 3 2 4 2" xfId="5900"/>
    <cellStyle name="Normal 12 4 3 2 4 2 2" xfId="5901"/>
    <cellStyle name="Normal 12 4 3 2 4 3" xfId="5902"/>
    <cellStyle name="Normal 12 4 3 2 5" xfId="5903"/>
    <cellStyle name="Normal 12 4 3 2 5 2" xfId="5904"/>
    <cellStyle name="Normal 12 4 3 2 6" xfId="5905"/>
    <cellStyle name="Normal 12 4 3 3" xfId="5906"/>
    <cellStyle name="Normal 12 4 3 3 2" xfId="5907"/>
    <cellStyle name="Normal 12 4 3 3 2 2" xfId="5908"/>
    <cellStyle name="Normal 12 4 3 3 2 2 2" xfId="5909"/>
    <cellStyle name="Normal 12 4 3 3 2 2 2 2" xfId="5910"/>
    <cellStyle name="Normal 12 4 3 3 2 2 3" xfId="5911"/>
    <cellStyle name="Normal 12 4 3 3 2 3" xfId="5912"/>
    <cellStyle name="Normal 12 4 3 3 2 3 2" xfId="5913"/>
    <cellStyle name="Normal 12 4 3 3 2 4" xfId="5914"/>
    <cellStyle name="Normal 12 4 3 3 3" xfId="5915"/>
    <cellStyle name="Normal 12 4 3 3 3 2" xfId="5916"/>
    <cellStyle name="Normal 12 4 3 3 3 2 2" xfId="5917"/>
    <cellStyle name="Normal 12 4 3 3 3 3" xfId="5918"/>
    <cellStyle name="Normal 12 4 3 3 4" xfId="5919"/>
    <cellStyle name="Normal 12 4 3 3 4 2" xfId="5920"/>
    <cellStyle name="Normal 12 4 3 3 5" xfId="5921"/>
    <cellStyle name="Normal 12 4 3 4" xfId="5922"/>
    <cellStyle name="Normal 12 4 3 4 2" xfId="5923"/>
    <cellStyle name="Normal 12 4 3 4 2 2" xfId="5924"/>
    <cellStyle name="Normal 12 4 3 4 2 2 2" xfId="5925"/>
    <cellStyle name="Normal 12 4 3 4 2 3" xfId="5926"/>
    <cellStyle name="Normal 12 4 3 4 3" xfId="5927"/>
    <cellStyle name="Normal 12 4 3 4 3 2" xfId="5928"/>
    <cellStyle name="Normal 12 4 3 4 4" xfId="5929"/>
    <cellStyle name="Normal 12 4 3 5" xfId="5930"/>
    <cellStyle name="Normal 12 4 3 5 2" xfId="5931"/>
    <cellStyle name="Normal 12 4 3 5 2 2" xfId="5932"/>
    <cellStyle name="Normal 12 4 3 5 3" xfId="5933"/>
    <cellStyle name="Normal 12 4 3 6" xfId="5934"/>
    <cellStyle name="Normal 12 4 3 6 2" xfId="5935"/>
    <cellStyle name="Normal 12 4 3 7" xfId="5936"/>
    <cellStyle name="Normal 12 4 4" xfId="5937"/>
    <cellStyle name="Normal 12 4 4 2" xfId="5938"/>
    <cellStyle name="Normal 12 4 4 2 2" xfId="5939"/>
    <cellStyle name="Normal 12 4 4 2 2 2" xfId="5940"/>
    <cellStyle name="Normal 12 4 4 2 2 2 2" xfId="5941"/>
    <cellStyle name="Normal 12 4 4 2 2 2 2 2" xfId="5942"/>
    <cellStyle name="Normal 12 4 4 2 2 2 3" xfId="5943"/>
    <cellStyle name="Normal 12 4 4 2 2 3" xfId="5944"/>
    <cellStyle name="Normal 12 4 4 2 2 3 2" xfId="5945"/>
    <cellStyle name="Normal 12 4 4 2 2 4" xfId="5946"/>
    <cellStyle name="Normal 12 4 4 2 3" xfId="5947"/>
    <cellStyle name="Normal 12 4 4 2 3 2" xfId="5948"/>
    <cellStyle name="Normal 12 4 4 2 3 2 2" xfId="5949"/>
    <cellStyle name="Normal 12 4 4 2 3 3" xfId="5950"/>
    <cellStyle name="Normal 12 4 4 2 4" xfId="5951"/>
    <cellStyle name="Normal 12 4 4 2 4 2" xfId="5952"/>
    <cellStyle name="Normal 12 4 4 2 5" xfId="5953"/>
    <cellStyle name="Normal 12 4 4 3" xfId="5954"/>
    <cellStyle name="Normal 12 4 4 3 2" xfId="5955"/>
    <cellStyle name="Normal 12 4 4 3 2 2" xfId="5956"/>
    <cellStyle name="Normal 12 4 4 3 2 2 2" xfId="5957"/>
    <cellStyle name="Normal 12 4 4 3 2 3" xfId="5958"/>
    <cellStyle name="Normal 12 4 4 3 3" xfId="5959"/>
    <cellStyle name="Normal 12 4 4 3 3 2" xfId="5960"/>
    <cellStyle name="Normal 12 4 4 3 4" xfId="5961"/>
    <cellStyle name="Normal 12 4 4 4" xfId="5962"/>
    <cellStyle name="Normal 12 4 4 4 2" xfId="5963"/>
    <cellStyle name="Normal 12 4 4 4 2 2" xfId="5964"/>
    <cellStyle name="Normal 12 4 4 4 3" xfId="5965"/>
    <cellStyle name="Normal 12 4 4 5" xfId="5966"/>
    <cellStyle name="Normal 12 4 4 5 2" xfId="5967"/>
    <cellStyle name="Normal 12 4 4 6" xfId="5968"/>
    <cellStyle name="Normal 12 4 5" xfId="5969"/>
    <cellStyle name="Normal 12 4 5 2" xfId="5970"/>
    <cellStyle name="Normal 12 4 5 2 2" xfId="5971"/>
    <cellStyle name="Normal 12 4 5 2 2 2" xfId="5972"/>
    <cellStyle name="Normal 12 4 5 2 2 2 2" xfId="5973"/>
    <cellStyle name="Normal 12 4 5 2 2 3" xfId="5974"/>
    <cellStyle name="Normal 12 4 5 2 3" xfId="5975"/>
    <cellStyle name="Normal 12 4 5 2 3 2" xfId="5976"/>
    <cellStyle name="Normal 12 4 5 2 4" xfId="5977"/>
    <cellStyle name="Normal 12 4 5 3" xfId="5978"/>
    <cellStyle name="Normal 12 4 5 3 2" xfId="5979"/>
    <cellStyle name="Normal 12 4 5 3 2 2" xfId="5980"/>
    <cellStyle name="Normal 12 4 5 3 3" xfId="5981"/>
    <cellStyle name="Normal 12 4 5 4" xfId="5982"/>
    <cellStyle name="Normal 12 4 5 4 2" xfId="5983"/>
    <cellStyle name="Normal 12 4 5 5" xfId="5984"/>
    <cellStyle name="Normal 12 4 6" xfId="5985"/>
    <cellStyle name="Normal 12 4 6 2" xfId="5986"/>
    <cellStyle name="Normal 12 4 6 2 2" xfId="5987"/>
    <cellStyle name="Normal 12 4 6 2 2 2" xfId="5988"/>
    <cellStyle name="Normal 12 4 6 2 3" xfId="5989"/>
    <cellStyle name="Normal 12 4 6 3" xfId="5990"/>
    <cellStyle name="Normal 12 4 6 3 2" xfId="5991"/>
    <cellStyle name="Normal 12 4 6 4" xfId="5992"/>
    <cellStyle name="Normal 12 4 7" xfId="5993"/>
    <cellStyle name="Normal 12 4 7 2" xfId="5994"/>
    <cellStyle name="Normal 12 4 7 2 2" xfId="5995"/>
    <cellStyle name="Normal 12 4 7 3" xfId="5996"/>
    <cellStyle name="Normal 12 4 8" xfId="5997"/>
    <cellStyle name="Normal 12 4 8 2" xfId="5998"/>
    <cellStyle name="Normal 12 4 9" xfId="5999"/>
    <cellStyle name="Normal 12 5" xfId="6000"/>
    <cellStyle name="Normal 12 5 2" xfId="6001"/>
    <cellStyle name="Normal 12 5 2 2" xfId="6002"/>
    <cellStyle name="Normal 12 5 2 2 2" xfId="6003"/>
    <cellStyle name="Normal 12 5 2 2 2 2" xfId="6004"/>
    <cellStyle name="Normal 12 5 2 2 2 2 2" xfId="6005"/>
    <cellStyle name="Normal 12 5 2 2 2 2 2 2" xfId="6006"/>
    <cellStyle name="Normal 12 5 2 2 2 2 2 2 2" xfId="6007"/>
    <cellStyle name="Normal 12 5 2 2 2 2 2 3" xfId="6008"/>
    <cellStyle name="Normal 12 5 2 2 2 2 3" xfId="6009"/>
    <cellStyle name="Normal 12 5 2 2 2 2 3 2" xfId="6010"/>
    <cellStyle name="Normal 12 5 2 2 2 2 4" xfId="6011"/>
    <cellStyle name="Normal 12 5 2 2 2 3" xfId="6012"/>
    <cellStyle name="Normal 12 5 2 2 2 3 2" xfId="6013"/>
    <cellStyle name="Normal 12 5 2 2 2 3 2 2" xfId="6014"/>
    <cellStyle name="Normal 12 5 2 2 2 3 3" xfId="6015"/>
    <cellStyle name="Normal 12 5 2 2 2 4" xfId="6016"/>
    <cellStyle name="Normal 12 5 2 2 2 4 2" xfId="6017"/>
    <cellStyle name="Normal 12 5 2 2 2 5" xfId="6018"/>
    <cellStyle name="Normal 12 5 2 2 3" xfId="6019"/>
    <cellStyle name="Normal 12 5 2 2 3 2" xfId="6020"/>
    <cellStyle name="Normal 12 5 2 2 3 2 2" xfId="6021"/>
    <cellStyle name="Normal 12 5 2 2 3 2 2 2" xfId="6022"/>
    <cellStyle name="Normal 12 5 2 2 3 2 3" xfId="6023"/>
    <cellStyle name="Normal 12 5 2 2 3 3" xfId="6024"/>
    <cellStyle name="Normal 12 5 2 2 3 3 2" xfId="6025"/>
    <cellStyle name="Normal 12 5 2 2 3 4" xfId="6026"/>
    <cellStyle name="Normal 12 5 2 2 4" xfId="6027"/>
    <cellStyle name="Normal 12 5 2 2 4 2" xfId="6028"/>
    <cellStyle name="Normal 12 5 2 2 4 2 2" xfId="6029"/>
    <cellStyle name="Normal 12 5 2 2 4 3" xfId="6030"/>
    <cellStyle name="Normal 12 5 2 2 5" xfId="6031"/>
    <cellStyle name="Normal 12 5 2 2 5 2" xfId="6032"/>
    <cellStyle name="Normal 12 5 2 2 6" xfId="6033"/>
    <cellStyle name="Normal 12 5 2 3" xfId="6034"/>
    <cellStyle name="Normal 12 5 2 3 2" xfId="6035"/>
    <cellStyle name="Normal 12 5 2 3 2 2" xfId="6036"/>
    <cellStyle name="Normal 12 5 2 3 2 2 2" xfId="6037"/>
    <cellStyle name="Normal 12 5 2 3 2 2 2 2" xfId="6038"/>
    <cellStyle name="Normal 12 5 2 3 2 2 3" xfId="6039"/>
    <cellStyle name="Normal 12 5 2 3 2 3" xfId="6040"/>
    <cellStyle name="Normal 12 5 2 3 2 3 2" xfId="6041"/>
    <cellStyle name="Normal 12 5 2 3 2 4" xfId="6042"/>
    <cellStyle name="Normal 12 5 2 3 3" xfId="6043"/>
    <cellStyle name="Normal 12 5 2 3 3 2" xfId="6044"/>
    <cellStyle name="Normal 12 5 2 3 3 2 2" xfId="6045"/>
    <cellStyle name="Normal 12 5 2 3 3 3" xfId="6046"/>
    <cellStyle name="Normal 12 5 2 3 4" xfId="6047"/>
    <cellStyle name="Normal 12 5 2 3 4 2" xfId="6048"/>
    <cellStyle name="Normal 12 5 2 3 5" xfId="6049"/>
    <cellStyle name="Normal 12 5 2 4" xfId="6050"/>
    <cellStyle name="Normal 12 5 2 4 2" xfId="6051"/>
    <cellStyle name="Normal 12 5 2 4 2 2" xfId="6052"/>
    <cellStyle name="Normal 12 5 2 4 2 2 2" xfId="6053"/>
    <cellStyle name="Normal 12 5 2 4 2 3" xfId="6054"/>
    <cellStyle name="Normal 12 5 2 4 3" xfId="6055"/>
    <cellStyle name="Normal 12 5 2 4 3 2" xfId="6056"/>
    <cellStyle name="Normal 12 5 2 4 4" xfId="6057"/>
    <cellStyle name="Normal 12 5 2 5" xfId="6058"/>
    <cellStyle name="Normal 12 5 2 5 2" xfId="6059"/>
    <cellStyle name="Normal 12 5 2 5 2 2" xfId="6060"/>
    <cellStyle name="Normal 12 5 2 5 3" xfId="6061"/>
    <cellStyle name="Normal 12 5 2 6" xfId="6062"/>
    <cellStyle name="Normal 12 5 2 6 2" xfId="6063"/>
    <cellStyle name="Normal 12 5 2 7" xfId="6064"/>
    <cellStyle name="Normal 12 5 3" xfId="6065"/>
    <cellStyle name="Normal 12 5 3 2" xfId="6066"/>
    <cellStyle name="Normal 12 5 3 2 2" xfId="6067"/>
    <cellStyle name="Normal 12 5 3 2 2 2" xfId="6068"/>
    <cellStyle name="Normal 12 5 3 2 2 2 2" xfId="6069"/>
    <cellStyle name="Normal 12 5 3 2 2 2 2 2" xfId="6070"/>
    <cellStyle name="Normal 12 5 3 2 2 2 3" xfId="6071"/>
    <cellStyle name="Normal 12 5 3 2 2 3" xfId="6072"/>
    <cellStyle name="Normal 12 5 3 2 2 3 2" xfId="6073"/>
    <cellStyle name="Normal 12 5 3 2 2 4" xfId="6074"/>
    <cellStyle name="Normal 12 5 3 2 3" xfId="6075"/>
    <cellStyle name="Normal 12 5 3 2 3 2" xfId="6076"/>
    <cellStyle name="Normal 12 5 3 2 3 2 2" xfId="6077"/>
    <cellStyle name="Normal 12 5 3 2 3 3" xfId="6078"/>
    <cellStyle name="Normal 12 5 3 2 4" xfId="6079"/>
    <cellStyle name="Normal 12 5 3 2 4 2" xfId="6080"/>
    <cellStyle name="Normal 12 5 3 2 5" xfId="6081"/>
    <cellStyle name="Normal 12 5 3 3" xfId="6082"/>
    <cellStyle name="Normal 12 5 3 3 2" xfId="6083"/>
    <cellStyle name="Normal 12 5 3 3 2 2" xfId="6084"/>
    <cellStyle name="Normal 12 5 3 3 2 2 2" xfId="6085"/>
    <cellStyle name="Normal 12 5 3 3 2 3" xfId="6086"/>
    <cellStyle name="Normal 12 5 3 3 3" xfId="6087"/>
    <cellStyle name="Normal 12 5 3 3 3 2" xfId="6088"/>
    <cellStyle name="Normal 12 5 3 3 4" xfId="6089"/>
    <cellStyle name="Normal 12 5 3 4" xfId="6090"/>
    <cellStyle name="Normal 12 5 3 4 2" xfId="6091"/>
    <cellStyle name="Normal 12 5 3 4 2 2" xfId="6092"/>
    <cellStyle name="Normal 12 5 3 4 3" xfId="6093"/>
    <cellStyle name="Normal 12 5 3 5" xfId="6094"/>
    <cellStyle name="Normal 12 5 3 5 2" xfId="6095"/>
    <cellStyle name="Normal 12 5 3 6" xfId="6096"/>
    <cellStyle name="Normal 12 5 4" xfId="6097"/>
    <cellStyle name="Normal 12 5 4 2" xfId="6098"/>
    <cellStyle name="Normal 12 5 4 2 2" xfId="6099"/>
    <cellStyle name="Normal 12 5 4 2 2 2" xfId="6100"/>
    <cellStyle name="Normal 12 5 4 2 2 2 2" xfId="6101"/>
    <cellStyle name="Normal 12 5 4 2 2 3" xfId="6102"/>
    <cellStyle name="Normal 12 5 4 2 3" xfId="6103"/>
    <cellStyle name="Normal 12 5 4 2 3 2" xfId="6104"/>
    <cellStyle name="Normal 12 5 4 2 4" xfId="6105"/>
    <cellStyle name="Normal 12 5 4 3" xfId="6106"/>
    <cellStyle name="Normal 12 5 4 3 2" xfId="6107"/>
    <cellStyle name="Normal 12 5 4 3 2 2" xfId="6108"/>
    <cellStyle name="Normal 12 5 4 3 3" xfId="6109"/>
    <cellStyle name="Normal 12 5 4 4" xfId="6110"/>
    <cellStyle name="Normal 12 5 4 4 2" xfId="6111"/>
    <cellStyle name="Normal 12 5 4 5" xfId="6112"/>
    <cellStyle name="Normal 12 5 5" xfId="6113"/>
    <cellStyle name="Normal 12 5 5 2" xfId="6114"/>
    <cellStyle name="Normal 12 5 5 2 2" xfId="6115"/>
    <cellStyle name="Normal 12 5 5 2 2 2" xfId="6116"/>
    <cellStyle name="Normal 12 5 5 2 3" xfId="6117"/>
    <cellStyle name="Normal 12 5 5 3" xfId="6118"/>
    <cellStyle name="Normal 12 5 5 3 2" xfId="6119"/>
    <cellStyle name="Normal 12 5 5 4" xfId="6120"/>
    <cellStyle name="Normal 12 5 6" xfId="6121"/>
    <cellStyle name="Normal 12 5 6 2" xfId="6122"/>
    <cellStyle name="Normal 12 5 6 2 2" xfId="6123"/>
    <cellStyle name="Normal 12 5 6 3" xfId="6124"/>
    <cellStyle name="Normal 12 5 7" xfId="6125"/>
    <cellStyle name="Normal 12 5 7 2" xfId="6126"/>
    <cellStyle name="Normal 12 5 8" xfId="6127"/>
    <cellStyle name="Normal 12 6" xfId="6128"/>
    <cellStyle name="Normal 12 6 2" xfId="6129"/>
    <cellStyle name="Normal 12 6 2 2" xfId="6130"/>
    <cellStyle name="Normal 12 6 2 2 2" xfId="6131"/>
    <cellStyle name="Normal 12 6 2 2 2 2" xfId="6132"/>
    <cellStyle name="Normal 12 6 2 2 2 2 2" xfId="6133"/>
    <cellStyle name="Normal 12 6 2 2 2 2 2 2" xfId="6134"/>
    <cellStyle name="Normal 12 6 2 2 2 2 3" xfId="6135"/>
    <cellStyle name="Normal 12 6 2 2 2 3" xfId="6136"/>
    <cellStyle name="Normal 12 6 2 2 2 3 2" xfId="6137"/>
    <cellStyle name="Normal 12 6 2 2 2 4" xfId="6138"/>
    <cellStyle name="Normal 12 6 2 2 3" xfId="6139"/>
    <cellStyle name="Normal 12 6 2 2 3 2" xfId="6140"/>
    <cellStyle name="Normal 12 6 2 2 3 2 2" xfId="6141"/>
    <cellStyle name="Normal 12 6 2 2 3 3" xfId="6142"/>
    <cellStyle name="Normal 12 6 2 2 4" xfId="6143"/>
    <cellStyle name="Normal 12 6 2 2 4 2" xfId="6144"/>
    <cellStyle name="Normal 12 6 2 2 5" xfId="6145"/>
    <cellStyle name="Normal 12 6 2 3" xfId="6146"/>
    <cellStyle name="Normal 12 6 2 3 2" xfId="6147"/>
    <cellStyle name="Normal 12 6 2 3 2 2" xfId="6148"/>
    <cellStyle name="Normal 12 6 2 3 2 2 2" xfId="6149"/>
    <cellStyle name="Normal 12 6 2 3 2 3" xfId="6150"/>
    <cellStyle name="Normal 12 6 2 3 3" xfId="6151"/>
    <cellStyle name="Normal 12 6 2 3 3 2" xfId="6152"/>
    <cellStyle name="Normal 12 6 2 3 4" xfId="6153"/>
    <cellStyle name="Normal 12 6 2 4" xfId="6154"/>
    <cellStyle name="Normal 12 6 2 4 2" xfId="6155"/>
    <cellStyle name="Normal 12 6 2 4 2 2" xfId="6156"/>
    <cellStyle name="Normal 12 6 2 4 3" xfId="6157"/>
    <cellStyle name="Normal 12 6 2 5" xfId="6158"/>
    <cellStyle name="Normal 12 6 2 5 2" xfId="6159"/>
    <cellStyle name="Normal 12 6 2 6" xfId="6160"/>
    <cellStyle name="Normal 12 6 3" xfId="6161"/>
    <cellStyle name="Normal 12 6 3 2" xfId="6162"/>
    <cellStyle name="Normal 12 6 3 2 2" xfId="6163"/>
    <cellStyle name="Normal 12 6 3 2 2 2" xfId="6164"/>
    <cellStyle name="Normal 12 6 3 2 2 2 2" xfId="6165"/>
    <cellStyle name="Normal 12 6 3 2 2 3" xfId="6166"/>
    <cellStyle name="Normal 12 6 3 2 3" xfId="6167"/>
    <cellStyle name="Normal 12 6 3 2 3 2" xfId="6168"/>
    <cellStyle name="Normal 12 6 3 2 4" xfId="6169"/>
    <cellStyle name="Normal 12 6 3 3" xfId="6170"/>
    <cellStyle name="Normal 12 6 3 3 2" xfId="6171"/>
    <cellStyle name="Normal 12 6 3 3 2 2" xfId="6172"/>
    <cellStyle name="Normal 12 6 3 3 3" xfId="6173"/>
    <cellStyle name="Normal 12 6 3 4" xfId="6174"/>
    <cellStyle name="Normal 12 6 3 4 2" xfId="6175"/>
    <cellStyle name="Normal 12 6 3 5" xfId="6176"/>
    <cellStyle name="Normal 12 6 4" xfId="6177"/>
    <cellStyle name="Normal 12 6 4 2" xfId="6178"/>
    <cellStyle name="Normal 12 6 4 2 2" xfId="6179"/>
    <cellStyle name="Normal 12 6 4 2 2 2" xfId="6180"/>
    <cellStyle name="Normal 12 6 4 2 3" xfId="6181"/>
    <cellStyle name="Normal 12 6 4 3" xfId="6182"/>
    <cellStyle name="Normal 12 6 4 3 2" xfId="6183"/>
    <cellStyle name="Normal 12 6 4 4" xfId="6184"/>
    <cellStyle name="Normal 12 6 5" xfId="6185"/>
    <cellStyle name="Normal 12 6 5 2" xfId="6186"/>
    <cellStyle name="Normal 12 6 5 2 2" xfId="6187"/>
    <cellStyle name="Normal 12 6 5 3" xfId="6188"/>
    <cellStyle name="Normal 12 6 6" xfId="6189"/>
    <cellStyle name="Normal 12 6 6 2" xfId="6190"/>
    <cellStyle name="Normal 12 6 7" xfId="6191"/>
    <cellStyle name="Normal 12 7" xfId="6192"/>
    <cellStyle name="Normal 12 7 2" xfId="6193"/>
    <cellStyle name="Normal 12 7 2 2" xfId="6194"/>
    <cellStyle name="Normal 12 7 2 2 2" xfId="6195"/>
    <cellStyle name="Normal 12 7 2 2 2 2" xfId="6196"/>
    <cellStyle name="Normal 12 7 2 2 2 2 2" xfId="6197"/>
    <cellStyle name="Normal 12 7 2 2 2 3" xfId="6198"/>
    <cellStyle name="Normal 12 7 2 2 3" xfId="6199"/>
    <cellStyle name="Normal 12 7 2 2 3 2" xfId="6200"/>
    <cellStyle name="Normal 12 7 2 2 4" xfId="6201"/>
    <cellStyle name="Normal 12 7 2 3" xfId="6202"/>
    <cellStyle name="Normal 12 7 2 3 2" xfId="6203"/>
    <cellStyle name="Normal 12 7 2 3 2 2" xfId="6204"/>
    <cellStyle name="Normal 12 7 2 3 3" xfId="6205"/>
    <cellStyle name="Normal 12 7 2 4" xfId="6206"/>
    <cellStyle name="Normal 12 7 2 4 2" xfId="6207"/>
    <cellStyle name="Normal 12 7 2 5" xfId="6208"/>
    <cellStyle name="Normal 12 7 3" xfId="6209"/>
    <cellStyle name="Normal 12 7 3 2" xfId="6210"/>
    <cellStyle name="Normal 12 7 3 2 2" xfId="6211"/>
    <cellStyle name="Normal 12 7 3 2 2 2" xfId="6212"/>
    <cellStyle name="Normal 12 7 3 2 3" xfId="6213"/>
    <cellStyle name="Normal 12 7 3 3" xfId="6214"/>
    <cellStyle name="Normal 12 7 3 3 2" xfId="6215"/>
    <cellStyle name="Normal 12 7 3 4" xfId="6216"/>
    <cellStyle name="Normal 12 7 4" xfId="6217"/>
    <cellStyle name="Normal 12 7 4 2" xfId="6218"/>
    <cellStyle name="Normal 12 7 4 2 2" xfId="6219"/>
    <cellStyle name="Normal 12 7 4 3" xfId="6220"/>
    <cellStyle name="Normal 12 7 5" xfId="6221"/>
    <cellStyle name="Normal 12 7 5 2" xfId="6222"/>
    <cellStyle name="Normal 12 7 6" xfId="6223"/>
    <cellStyle name="Normal 12 8" xfId="6224"/>
    <cellStyle name="Normal 12 8 2" xfId="6225"/>
    <cellStyle name="Normal 12 8 2 2" xfId="6226"/>
    <cellStyle name="Normal 12 8 2 2 2" xfId="6227"/>
    <cellStyle name="Normal 12 8 2 2 2 2" xfId="6228"/>
    <cellStyle name="Normal 12 8 2 2 3" xfId="6229"/>
    <cellStyle name="Normal 12 8 2 3" xfId="6230"/>
    <cellStyle name="Normal 12 8 2 3 2" xfId="6231"/>
    <cellStyle name="Normal 12 8 2 4" xfId="6232"/>
    <cellStyle name="Normal 12 8 3" xfId="6233"/>
    <cellStyle name="Normal 12 8 3 2" xfId="6234"/>
    <cellStyle name="Normal 12 8 3 2 2" xfId="6235"/>
    <cellStyle name="Normal 12 8 3 3" xfId="6236"/>
    <cellStyle name="Normal 12 8 4" xfId="6237"/>
    <cellStyle name="Normal 12 8 4 2" xfId="6238"/>
    <cellStyle name="Normal 12 8 5" xfId="6239"/>
    <cellStyle name="Normal 12 9" xfId="6240"/>
    <cellStyle name="Normal 12 9 2" xfId="6241"/>
    <cellStyle name="Normal 12 9 2 2" xfId="6242"/>
    <cellStyle name="Normal 12 9 2 2 2" xfId="6243"/>
    <cellStyle name="Normal 12 9 2 3" xfId="6244"/>
    <cellStyle name="Normal 12 9 3" xfId="6245"/>
    <cellStyle name="Normal 12 9 3 2" xfId="6246"/>
    <cellStyle name="Normal 12 9 4" xfId="6247"/>
    <cellStyle name="Normal 13" xfId="6248"/>
    <cellStyle name="Normal 13 2" xfId="33952"/>
    <cellStyle name="Normal 14" xfId="6249"/>
    <cellStyle name="Normal 14 2" xfId="33931"/>
    <cellStyle name="Normal 15" xfId="6250"/>
    <cellStyle name="Normal 15 10" xfId="6251"/>
    <cellStyle name="Normal 15 10 2" xfId="6252"/>
    <cellStyle name="Normal 15 11" xfId="6253"/>
    <cellStyle name="Normal 15 12" xfId="33932"/>
    <cellStyle name="Normal 15 2" xfId="6254"/>
    <cellStyle name="Normal 15 2 10" xfId="6255"/>
    <cellStyle name="Normal 15 2 2" xfId="6256"/>
    <cellStyle name="Normal 15 2 2 2" xfId="6257"/>
    <cellStyle name="Normal 15 2 2 2 2" xfId="6258"/>
    <cellStyle name="Normal 15 2 2 2 2 2" xfId="6259"/>
    <cellStyle name="Normal 15 2 2 2 2 2 2" xfId="6260"/>
    <cellStyle name="Normal 15 2 2 2 2 2 2 2" xfId="6261"/>
    <cellStyle name="Normal 15 2 2 2 2 2 2 2 2" xfId="6262"/>
    <cellStyle name="Normal 15 2 2 2 2 2 2 2 2 2" xfId="6263"/>
    <cellStyle name="Normal 15 2 2 2 2 2 2 2 2 2 2" xfId="6264"/>
    <cellStyle name="Normal 15 2 2 2 2 2 2 2 2 3" xfId="6265"/>
    <cellStyle name="Normal 15 2 2 2 2 2 2 2 3" xfId="6266"/>
    <cellStyle name="Normal 15 2 2 2 2 2 2 2 3 2" xfId="6267"/>
    <cellStyle name="Normal 15 2 2 2 2 2 2 2 4" xfId="6268"/>
    <cellStyle name="Normal 15 2 2 2 2 2 2 3" xfId="6269"/>
    <cellStyle name="Normal 15 2 2 2 2 2 2 3 2" xfId="6270"/>
    <cellStyle name="Normal 15 2 2 2 2 2 2 3 2 2" xfId="6271"/>
    <cellStyle name="Normal 15 2 2 2 2 2 2 3 3" xfId="6272"/>
    <cellStyle name="Normal 15 2 2 2 2 2 2 4" xfId="6273"/>
    <cellStyle name="Normal 15 2 2 2 2 2 2 4 2" xfId="6274"/>
    <cellStyle name="Normal 15 2 2 2 2 2 2 5" xfId="6275"/>
    <cellStyle name="Normal 15 2 2 2 2 2 3" xfId="6276"/>
    <cellStyle name="Normal 15 2 2 2 2 2 3 2" xfId="6277"/>
    <cellStyle name="Normal 15 2 2 2 2 2 3 2 2" xfId="6278"/>
    <cellStyle name="Normal 15 2 2 2 2 2 3 2 2 2" xfId="6279"/>
    <cellStyle name="Normal 15 2 2 2 2 2 3 2 3" xfId="6280"/>
    <cellStyle name="Normal 15 2 2 2 2 2 3 3" xfId="6281"/>
    <cellStyle name="Normal 15 2 2 2 2 2 3 3 2" xfId="6282"/>
    <cellStyle name="Normal 15 2 2 2 2 2 3 4" xfId="6283"/>
    <cellStyle name="Normal 15 2 2 2 2 2 4" xfId="6284"/>
    <cellStyle name="Normal 15 2 2 2 2 2 4 2" xfId="6285"/>
    <cellStyle name="Normal 15 2 2 2 2 2 4 2 2" xfId="6286"/>
    <cellStyle name="Normal 15 2 2 2 2 2 4 3" xfId="6287"/>
    <cellStyle name="Normal 15 2 2 2 2 2 5" xfId="6288"/>
    <cellStyle name="Normal 15 2 2 2 2 2 5 2" xfId="6289"/>
    <cellStyle name="Normal 15 2 2 2 2 2 6" xfId="6290"/>
    <cellStyle name="Normal 15 2 2 2 2 3" xfId="6291"/>
    <cellStyle name="Normal 15 2 2 2 2 3 2" xfId="6292"/>
    <cellStyle name="Normal 15 2 2 2 2 3 2 2" xfId="6293"/>
    <cellStyle name="Normal 15 2 2 2 2 3 2 2 2" xfId="6294"/>
    <cellStyle name="Normal 15 2 2 2 2 3 2 2 2 2" xfId="6295"/>
    <cellStyle name="Normal 15 2 2 2 2 3 2 2 3" xfId="6296"/>
    <cellStyle name="Normal 15 2 2 2 2 3 2 3" xfId="6297"/>
    <cellStyle name="Normal 15 2 2 2 2 3 2 3 2" xfId="6298"/>
    <cellStyle name="Normal 15 2 2 2 2 3 2 4" xfId="6299"/>
    <cellStyle name="Normal 15 2 2 2 2 3 3" xfId="6300"/>
    <cellStyle name="Normal 15 2 2 2 2 3 3 2" xfId="6301"/>
    <cellStyle name="Normal 15 2 2 2 2 3 3 2 2" xfId="6302"/>
    <cellStyle name="Normal 15 2 2 2 2 3 3 3" xfId="6303"/>
    <cellStyle name="Normal 15 2 2 2 2 3 4" xfId="6304"/>
    <cellStyle name="Normal 15 2 2 2 2 3 4 2" xfId="6305"/>
    <cellStyle name="Normal 15 2 2 2 2 3 5" xfId="6306"/>
    <cellStyle name="Normal 15 2 2 2 2 4" xfId="6307"/>
    <cellStyle name="Normal 15 2 2 2 2 4 2" xfId="6308"/>
    <cellStyle name="Normal 15 2 2 2 2 4 2 2" xfId="6309"/>
    <cellStyle name="Normal 15 2 2 2 2 4 2 2 2" xfId="6310"/>
    <cellStyle name="Normal 15 2 2 2 2 4 2 3" xfId="6311"/>
    <cellStyle name="Normal 15 2 2 2 2 4 3" xfId="6312"/>
    <cellStyle name="Normal 15 2 2 2 2 4 3 2" xfId="6313"/>
    <cellStyle name="Normal 15 2 2 2 2 4 4" xfId="6314"/>
    <cellStyle name="Normal 15 2 2 2 2 5" xfId="6315"/>
    <cellStyle name="Normal 15 2 2 2 2 5 2" xfId="6316"/>
    <cellStyle name="Normal 15 2 2 2 2 5 2 2" xfId="6317"/>
    <cellStyle name="Normal 15 2 2 2 2 5 3" xfId="6318"/>
    <cellStyle name="Normal 15 2 2 2 2 6" xfId="6319"/>
    <cellStyle name="Normal 15 2 2 2 2 6 2" xfId="6320"/>
    <cellStyle name="Normal 15 2 2 2 2 7" xfId="6321"/>
    <cellStyle name="Normal 15 2 2 2 3" xfId="6322"/>
    <cellStyle name="Normal 15 2 2 2 3 2" xfId="6323"/>
    <cellStyle name="Normal 15 2 2 2 3 2 2" xfId="6324"/>
    <cellStyle name="Normal 15 2 2 2 3 2 2 2" xfId="6325"/>
    <cellStyle name="Normal 15 2 2 2 3 2 2 2 2" xfId="6326"/>
    <cellStyle name="Normal 15 2 2 2 3 2 2 2 2 2" xfId="6327"/>
    <cellStyle name="Normal 15 2 2 2 3 2 2 2 3" xfId="6328"/>
    <cellStyle name="Normal 15 2 2 2 3 2 2 3" xfId="6329"/>
    <cellStyle name="Normal 15 2 2 2 3 2 2 3 2" xfId="6330"/>
    <cellStyle name="Normal 15 2 2 2 3 2 2 4" xfId="6331"/>
    <cellStyle name="Normal 15 2 2 2 3 2 3" xfId="6332"/>
    <cellStyle name="Normal 15 2 2 2 3 2 3 2" xfId="6333"/>
    <cellStyle name="Normal 15 2 2 2 3 2 3 2 2" xfId="6334"/>
    <cellStyle name="Normal 15 2 2 2 3 2 3 3" xfId="6335"/>
    <cellStyle name="Normal 15 2 2 2 3 2 4" xfId="6336"/>
    <cellStyle name="Normal 15 2 2 2 3 2 4 2" xfId="6337"/>
    <cellStyle name="Normal 15 2 2 2 3 2 5" xfId="6338"/>
    <cellStyle name="Normal 15 2 2 2 3 3" xfId="6339"/>
    <cellStyle name="Normal 15 2 2 2 3 3 2" xfId="6340"/>
    <cellStyle name="Normal 15 2 2 2 3 3 2 2" xfId="6341"/>
    <cellStyle name="Normal 15 2 2 2 3 3 2 2 2" xfId="6342"/>
    <cellStyle name="Normal 15 2 2 2 3 3 2 3" xfId="6343"/>
    <cellStyle name="Normal 15 2 2 2 3 3 3" xfId="6344"/>
    <cellStyle name="Normal 15 2 2 2 3 3 3 2" xfId="6345"/>
    <cellStyle name="Normal 15 2 2 2 3 3 4" xfId="6346"/>
    <cellStyle name="Normal 15 2 2 2 3 4" xfId="6347"/>
    <cellStyle name="Normal 15 2 2 2 3 4 2" xfId="6348"/>
    <cellStyle name="Normal 15 2 2 2 3 4 2 2" xfId="6349"/>
    <cellStyle name="Normal 15 2 2 2 3 4 3" xfId="6350"/>
    <cellStyle name="Normal 15 2 2 2 3 5" xfId="6351"/>
    <cellStyle name="Normal 15 2 2 2 3 5 2" xfId="6352"/>
    <cellStyle name="Normal 15 2 2 2 3 6" xfId="6353"/>
    <cellStyle name="Normal 15 2 2 2 4" xfId="6354"/>
    <cellStyle name="Normal 15 2 2 2 4 2" xfId="6355"/>
    <cellStyle name="Normal 15 2 2 2 4 2 2" xfId="6356"/>
    <cellStyle name="Normal 15 2 2 2 4 2 2 2" xfId="6357"/>
    <cellStyle name="Normal 15 2 2 2 4 2 2 2 2" xfId="6358"/>
    <cellStyle name="Normal 15 2 2 2 4 2 2 3" xfId="6359"/>
    <cellStyle name="Normal 15 2 2 2 4 2 3" xfId="6360"/>
    <cellStyle name="Normal 15 2 2 2 4 2 3 2" xfId="6361"/>
    <cellStyle name="Normal 15 2 2 2 4 2 4" xfId="6362"/>
    <cellStyle name="Normal 15 2 2 2 4 3" xfId="6363"/>
    <cellStyle name="Normal 15 2 2 2 4 3 2" xfId="6364"/>
    <cellStyle name="Normal 15 2 2 2 4 3 2 2" xfId="6365"/>
    <cellStyle name="Normal 15 2 2 2 4 3 3" xfId="6366"/>
    <cellStyle name="Normal 15 2 2 2 4 4" xfId="6367"/>
    <cellStyle name="Normal 15 2 2 2 4 4 2" xfId="6368"/>
    <cellStyle name="Normal 15 2 2 2 4 5" xfId="6369"/>
    <cellStyle name="Normal 15 2 2 2 5" xfId="6370"/>
    <cellStyle name="Normal 15 2 2 2 5 2" xfId="6371"/>
    <cellStyle name="Normal 15 2 2 2 5 2 2" xfId="6372"/>
    <cellStyle name="Normal 15 2 2 2 5 2 2 2" xfId="6373"/>
    <cellStyle name="Normal 15 2 2 2 5 2 3" xfId="6374"/>
    <cellStyle name="Normal 15 2 2 2 5 3" xfId="6375"/>
    <cellStyle name="Normal 15 2 2 2 5 3 2" xfId="6376"/>
    <cellStyle name="Normal 15 2 2 2 5 4" xfId="6377"/>
    <cellStyle name="Normal 15 2 2 2 6" xfId="6378"/>
    <cellStyle name="Normal 15 2 2 2 6 2" xfId="6379"/>
    <cellStyle name="Normal 15 2 2 2 6 2 2" xfId="6380"/>
    <cellStyle name="Normal 15 2 2 2 6 3" xfId="6381"/>
    <cellStyle name="Normal 15 2 2 2 7" xfId="6382"/>
    <cellStyle name="Normal 15 2 2 2 7 2" xfId="6383"/>
    <cellStyle name="Normal 15 2 2 2 8" xfId="6384"/>
    <cellStyle name="Normal 15 2 2 3" xfId="6385"/>
    <cellStyle name="Normal 15 2 2 3 2" xfId="6386"/>
    <cellStyle name="Normal 15 2 2 3 2 2" xfId="6387"/>
    <cellStyle name="Normal 15 2 2 3 2 2 2" xfId="6388"/>
    <cellStyle name="Normal 15 2 2 3 2 2 2 2" xfId="6389"/>
    <cellStyle name="Normal 15 2 2 3 2 2 2 2 2" xfId="6390"/>
    <cellStyle name="Normal 15 2 2 3 2 2 2 2 2 2" xfId="6391"/>
    <cellStyle name="Normal 15 2 2 3 2 2 2 2 3" xfId="6392"/>
    <cellStyle name="Normal 15 2 2 3 2 2 2 3" xfId="6393"/>
    <cellStyle name="Normal 15 2 2 3 2 2 2 3 2" xfId="6394"/>
    <cellStyle name="Normal 15 2 2 3 2 2 2 4" xfId="6395"/>
    <cellStyle name="Normal 15 2 2 3 2 2 3" xfId="6396"/>
    <cellStyle name="Normal 15 2 2 3 2 2 3 2" xfId="6397"/>
    <cellStyle name="Normal 15 2 2 3 2 2 3 2 2" xfId="6398"/>
    <cellStyle name="Normal 15 2 2 3 2 2 3 3" xfId="6399"/>
    <cellStyle name="Normal 15 2 2 3 2 2 4" xfId="6400"/>
    <cellStyle name="Normal 15 2 2 3 2 2 4 2" xfId="6401"/>
    <cellStyle name="Normal 15 2 2 3 2 2 5" xfId="6402"/>
    <cellStyle name="Normal 15 2 2 3 2 3" xfId="6403"/>
    <cellStyle name="Normal 15 2 2 3 2 3 2" xfId="6404"/>
    <cellStyle name="Normal 15 2 2 3 2 3 2 2" xfId="6405"/>
    <cellStyle name="Normal 15 2 2 3 2 3 2 2 2" xfId="6406"/>
    <cellStyle name="Normal 15 2 2 3 2 3 2 3" xfId="6407"/>
    <cellStyle name="Normal 15 2 2 3 2 3 3" xfId="6408"/>
    <cellStyle name="Normal 15 2 2 3 2 3 3 2" xfId="6409"/>
    <cellStyle name="Normal 15 2 2 3 2 3 4" xfId="6410"/>
    <cellStyle name="Normal 15 2 2 3 2 4" xfId="6411"/>
    <cellStyle name="Normal 15 2 2 3 2 4 2" xfId="6412"/>
    <cellStyle name="Normal 15 2 2 3 2 4 2 2" xfId="6413"/>
    <cellStyle name="Normal 15 2 2 3 2 4 3" xfId="6414"/>
    <cellStyle name="Normal 15 2 2 3 2 5" xfId="6415"/>
    <cellStyle name="Normal 15 2 2 3 2 5 2" xfId="6416"/>
    <cellStyle name="Normal 15 2 2 3 2 6" xfId="6417"/>
    <cellStyle name="Normal 15 2 2 3 3" xfId="6418"/>
    <cellStyle name="Normal 15 2 2 3 3 2" xfId="6419"/>
    <cellStyle name="Normal 15 2 2 3 3 2 2" xfId="6420"/>
    <cellStyle name="Normal 15 2 2 3 3 2 2 2" xfId="6421"/>
    <cellStyle name="Normal 15 2 2 3 3 2 2 2 2" xfId="6422"/>
    <cellStyle name="Normal 15 2 2 3 3 2 2 3" xfId="6423"/>
    <cellStyle name="Normal 15 2 2 3 3 2 3" xfId="6424"/>
    <cellStyle name="Normal 15 2 2 3 3 2 3 2" xfId="6425"/>
    <cellStyle name="Normal 15 2 2 3 3 2 4" xfId="6426"/>
    <cellStyle name="Normal 15 2 2 3 3 3" xfId="6427"/>
    <cellStyle name="Normal 15 2 2 3 3 3 2" xfId="6428"/>
    <cellStyle name="Normal 15 2 2 3 3 3 2 2" xfId="6429"/>
    <cellStyle name="Normal 15 2 2 3 3 3 3" xfId="6430"/>
    <cellStyle name="Normal 15 2 2 3 3 4" xfId="6431"/>
    <cellStyle name="Normal 15 2 2 3 3 4 2" xfId="6432"/>
    <cellStyle name="Normal 15 2 2 3 3 5" xfId="6433"/>
    <cellStyle name="Normal 15 2 2 3 4" xfId="6434"/>
    <cellStyle name="Normal 15 2 2 3 4 2" xfId="6435"/>
    <cellStyle name="Normal 15 2 2 3 4 2 2" xfId="6436"/>
    <cellStyle name="Normal 15 2 2 3 4 2 2 2" xfId="6437"/>
    <cellStyle name="Normal 15 2 2 3 4 2 3" xfId="6438"/>
    <cellStyle name="Normal 15 2 2 3 4 3" xfId="6439"/>
    <cellStyle name="Normal 15 2 2 3 4 3 2" xfId="6440"/>
    <cellStyle name="Normal 15 2 2 3 4 4" xfId="6441"/>
    <cellStyle name="Normal 15 2 2 3 5" xfId="6442"/>
    <cellStyle name="Normal 15 2 2 3 5 2" xfId="6443"/>
    <cellStyle name="Normal 15 2 2 3 5 2 2" xfId="6444"/>
    <cellStyle name="Normal 15 2 2 3 5 3" xfId="6445"/>
    <cellStyle name="Normal 15 2 2 3 6" xfId="6446"/>
    <cellStyle name="Normal 15 2 2 3 6 2" xfId="6447"/>
    <cellStyle name="Normal 15 2 2 3 7" xfId="6448"/>
    <cellStyle name="Normal 15 2 2 4" xfId="6449"/>
    <cellStyle name="Normal 15 2 2 4 2" xfId="6450"/>
    <cellStyle name="Normal 15 2 2 4 2 2" xfId="6451"/>
    <cellStyle name="Normal 15 2 2 4 2 2 2" xfId="6452"/>
    <cellStyle name="Normal 15 2 2 4 2 2 2 2" xfId="6453"/>
    <cellStyle name="Normal 15 2 2 4 2 2 2 2 2" xfId="6454"/>
    <cellStyle name="Normal 15 2 2 4 2 2 2 3" xfId="6455"/>
    <cellStyle name="Normal 15 2 2 4 2 2 3" xfId="6456"/>
    <cellStyle name="Normal 15 2 2 4 2 2 3 2" xfId="6457"/>
    <cellStyle name="Normal 15 2 2 4 2 2 4" xfId="6458"/>
    <cellStyle name="Normal 15 2 2 4 2 3" xfId="6459"/>
    <cellStyle name="Normal 15 2 2 4 2 3 2" xfId="6460"/>
    <cellStyle name="Normal 15 2 2 4 2 3 2 2" xfId="6461"/>
    <cellStyle name="Normal 15 2 2 4 2 3 3" xfId="6462"/>
    <cellStyle name="Normal 15 2 2 4 2 4" xfId="6463"/>
    <cellStyle name="Normal 15 2 2 4 2 4 2" xfId="6464"/>
    <cellStyle name="Normal 15 2 2 4 2 5" xfId="6465"/>
    <cellStyle name="Normal 15 2 2 4 3" xfId="6466"/>
    <cellStyle name="Normal 15 2 2 4 3 2" xfId="6467"/>
    <cellStyle name="Normal 15 2 2 4 3 2 2" xfId="6468"/>
    <cellStyle name="Normal 15 2 2 4 3 2 2 2" xfId="6469"/>
    <cellStyle name="Normal 15 2 2 4 3 2 3" xfId="6470"/>
    <cellStyle name="Normal 15 2 2 4 3 3" xfId="6471"/>
    <cellStyle name="Normal 15 2 2 4 3 3 2" xfId="6472"/>
    <cellStyle name="Normal 15 2 2 4 3 4" xfId="6473"/>
    <cellStyle name="Normal 15 2 2 4 4" xfId="6474"/>
    <cellStyle name="Normal 15 2 2 4 4 2" xfId="6475"/>
    <cellStyle name="Normal 15 2 2 4 4 2 2" xfId="6476"/>
    <cellStyle name="Normal 15 2 2 4 4 3" xfId="6477"/>
    <cellStyle name="Normal 15 2 2 4 5" xfId="6478"/>
    <cellStyle name="Normal 15 2 2 4 5 2" xfId="6479"/>
    <cellStyle name="Normal 15 2 2 4 6" xfId="6480"/>
    <cellStyle name="Normal 15 2 2 5" xfId="6481"/>
    <cellStyle name="Normal 15 2 2 5 2" xfId="6482"/>
    <cellStyle name="Normal 15 2 2 5 2 2" xfId="6483"/>
    <cellStyle name="Normal 15 2 2 5 2 2 2" xfId="6484"/>
    <cellStyle name="Normal 15 2 2 5 2 2 2 2" xfId="6485"/>
    <cellStyle name="Normal 15 2 2 5 2 2 3" xfId="6486"/>
    <cellStyle name="Normal 15 2 2 5 2 3" xfId="6487"/>
    <cellStyle name="Normal 15 2 2 5 2 3 2" xfId="6488"/>
    <cellStyle name="Normal 15 2 2 5 2 4" xfId="6489"/>
    <cellStyle name="Normal 15 2 2 5 3" xfId="6490"/>
    <cellStyle name="Normal 15 2 2 5 3 2" xfId="6491"/>
    <cellStyle name="Normal 15 2 2 5 3 2 2" xfId="6492"/>
    <cellStyle name="Normal 15 2 2 5 3 3" xfId="6493"/>
    <cellStyle name="Normal 15 2 2 5 4" xfId="6494"/>
    <cellStyle name="Normal 15 2 2 5 4 2" xfId="6495"/>
    <cellStyle name="Normal 15 2 2 5 5" xfId="6496"/>
    <cellStyle name="Normal 15 2 2 6" xfId="6497"/>
    <cellStyle name="Normal 15 2 2 6 2" xfId="6498"/>
    <cellStyle name="Normal 15 2 2 6 2 2" xfId="6499"/>
    <cellStyle name="Normal 15 2 2 6 2 2 2" xfId="6500"/>
    <cellStyle name="Normal 15 2 2 6 2 3" xfId="6501"/>
    <cellStyle name="Normal 15 2 2 6 3" xfId="6502"/>
    <cellStyle name="Normal 15 2 2 6 3 2" xfId="6503"/>
    <cellStyle name="Normal 15 2 2 6 4" xfId="6504"/>
    <cellStyle name="Normal 15 2 2 7" xfId="6505"/>
    <cellStyle name="Normal 15 2 2 7 2" xfId="6506"/>
    <cellStyle name="Normal 15 2 2 7 2 2" xfId="6507"/>
    <cellStyle name="Normal 15 2 2 7 3" xfId="6508"/>
    <cellStyle name="Normal 15 2 2 8" xfId="6509"/>
    <cellStyle name="Normal 15 2 2 8 2" xfId="6510"/>
    <cellStyle name="Normal 15 2 2 9" xfId="6511"/>
    <cellStyle name="Normal 15 2 3" xfId="6512"/>
    <cellStyle name="Normal 15 2 3 2" xfId="6513"/>
    <cellStyle name="Normal 15 2 3 2 2" xfId="6514"/>
    <cellStyle name="Normal 15 2 3 2 2 2" xfId="6515"/>
    <cellStyle name="Normal 15 2 3 2 2 2 2" xfId="6516"/>
    <cellStyle name="Normal 15 2 3 2 2 2 2 2" xfId="6517"/>
    <cellStyle name="Normal 15 2 3 2 2 2 2 2 2" xfId="6518"/>
    <cellStyle name="Normal 15 2 3 2 2 2 2 2 2 2" xfId="6519"/>
    <cellStyle name="Normal 15 2 3 2 2 2 2 2 3" xfId="6520"/>
    <cellStyle name="Normal 15 2 3 2 2 2 2 3" xfId="6521"/>
    <cellStyle name="Normal 15 2 3 2 2 2 2 3 2" xfId="6522"/>
    <cellStyle name="Normal 15 2 3 2 2 2 2 4" xfId="6523"/>
    <cellStyle name="Normal 15 2 3 2 2 2 3" xfId="6524"/>
    <cellStyle name="Normal 15 2 3 2 2 2 3 2" xfId="6525"/>
    <cellStyle name="Normal 15 2 3 2 2 2 3 2 2" xfId="6526"/>
    <cellStyle name="Normal 15 2 3 2 2 2 3 3" xfId="6527"/>
    <cellStyle name="Normal 15 2 3 2 2 2 4" xfId="6528"/>
    <cellStyle name="Normal 15 2 3 2 2 2 4 2" xfId="6529"/>
    <cellStyle name="Normal 15 2 3 2 2 2 5" xfId="6530"/>
    <cellStyle name="Normal 15 2 3 2 2 3" xfId="6531"/>
    <cellStyle name="Normal 15 2 3 2 2 3 2" xfId="6532"/>
    <cellStyle name="Normal 15 2 3 2 2 3 2 2" xfId="6533"/>
    <cellStyle name="Normal 15 2 3 2 2 3 2 2 2" xfId="6534"/>
    <cellStyle name="Normal 15 2 3 2 2 3 2 3" xfId="6535"/>
    <cellStyle name="Normal 15 2 3 2 2 3 3" xfId="6536"/>
    <cellStyle name="Normal 15 2 3 2 2 3 3 2" xfId="6537"/>
    <cellStyle name="Normal 15 2 3 2 2 3 4" xfId="6538"/>
    <cellStyle name="Normal 15 2 3 2 2 4" xfId="6539"/>
    <cellStyle name="Normal 15 2 3 2 2 4 2" xfId="6540"/>
    <cellStyle name="Normal 15 2 3 2 2 4 2 2" xfId="6541"/>
    <cellStyle name="Normal 15 2 3 2 2 4 3" xfId="6542"/>
    <cellStyle name="Normal 15 2 3 2 2 5" xfId="6543"/>
    <cellStyle name="Normal 15 2 3 2 2 5 2" xfId="6544"/>
    <cellStyle name="Normal 15 2 3 2 2 6" xfId="6545"/>
    <cellStyle name="Normal 15 2 3 2 3" xfId="6546"/>
    <cellStyle name="Normal 15 2 3 2 3 2" xfId="6547"/>
    <cellStyle name="Normal 15 2 3 2 3 2 2" xfId="6548"/>
    <cellStyle name="Normal 15 2 3 2 3 2 2 2" xfId="6549"/>
    <cellStyle name="Normal 15 2 3 2 3 2 2 2 2" xfId="6550"/>
    <cellStyle name="Normal 15 2 3 2 3 2 2 3" xfId="6551"/>
    <cellStyle name="Normal 15 2 3 2 3 2 3" xfId="6552"/>
    <cellStyle name="Normal 15 2 3 2 3 2 3 2" xfId="6553"/>
    <cellStyle name="Normal 15 2 3 2 3 2 4" xfId="6554"/>
    <cellStyle name="Normal 15 2 3 2 3 3" xfId="6555"/>
    <cellStyle name="Normal 15 2 3 2 3 3 2" xfId="6556"/>
    <cellStyle name="Normal 15 2 3 2 3 3 2 2" xfId="6557"/>
    <cellStyle name="Normal 15 2 3 2 3 3 3" xfId="6558"/>
    <cellStyle name="Normal 15 2 3 2 3 4" xfId="6559"/>
    <cellStyle name="Normal 15 2 3 2 3 4 2" xfId="6560"/>
    <cellStyle name="Normal 15 2 3 2 3 5" xfId="6561"/>
    <cellStyle name="Normal 15 2 3 2 4" xfId="6562"/>
    <cellStyle name="Normal 15 2 3 2 4 2" xfId="6563"/>
    <cellStyle name="Normal 15 2 3 2 4 2 2" xfId="6564"/>
    <cellStyle name="Normal 15 2 3 2 4 2 2 2" xfId="6565"/>
    <cellStyle name="Normal 15 2 3 2 4 2 3" xfId="6566"/>
    <cellStyle name="Normal 15 2 3 2 4 3" xfId="6567"/>
    <cellStyle name="Normal 15 2 3 2 4 3 2" xfId="6568"/>
    <cellStyle name="Normal 15 2 3 2 4 4" xfId="6569"/>
    <cellStyle name="Normal 15 2 3 2 5" xfId="6570"/>
    <cellStyle name="Normal 15 2 3 2 5 2" xfId="6571"/>
    <cellStyle name="Normal 15 2 3 2 5 2 2" xfId="6572"/>
    <cellStyle name="Normal 15 2 3 2 5 3" xfId="6573"/>
    <cellStyle name="Normal 15 2 3 2 6" xfId="6574"/>
    <cellStyle name="Normal 15 2 3 2 6 2" xfId="6575"/>
    <cellStyle name="Normal 15 2 3 2 7" xfId="6576"/>
    <cellStyle name="Normal 15 2 3 3" xfId="6577"/>
    <cellStyle name="Normal 15 2 3 3 2" xfId="6578"/>
    <cellStyle name="Normal 15 2 3 3 2 2" xfId="6579"/>
    <cellStyle name="Normal 15 2 3 3 2 2 2" xfId="6580"/>
    <cellStyle name="Normal 15 2 3 3 2 2 2 2" xfId="6581"/>
    <cellStyle name="Normal 15 2 3 3 2 2 2 2 2" xfId="6582"/>
    <cellStyle name="Normal 15 2 3 3 2 2 2 3" xfId="6583"/>
    <cellStyle name="Normal 15 2 3 3 2 2 3" xfId="6584"/>
    <cellStyle name="Normal 15 2 3 3 2 2 3 2" xfId="6585"/>
    <cellStyle name="Normal 15 2 3 3 2 2 4" xfId="6586"/>
    <cellStyle name="Normal 15 2 3 3 2 3" xfId="6587"/>
    <cellStyle name="Normal 15 2 3 3 2 3 2" xfId="6588"/>
    <cellStyle name="Normal 15 2 3 3 2 3 2 2" xfId="6589"/>
    <cellStyle name="Normal 15 2 3 3 2 3 3" xfId="6590"/>
    <cellStyle name="Normal 15 2 3 3 2 4" xfId="6591"/>
    <cellStyle name="Normal 15 2 3 3 2 4 2" xfId="6592"/>
    <cellStyle name="Normal 15 2 3 3 2 5" xfId="6593"/>
    <cellStyle name="Normal 15 2 3 3 3" xfId="6594"/>
    <cellStyle name="Normal 15 2 3 3 3 2" xfId="6595"/>
    <cellStyle name="Normal 15 2 3 3 3 2 2" xfId="6596"/>
    <cellStyle name="Normal 15 2 3 3 3 2 2 2" xfId="6597"/>
    <cellStyle name="Normal 15 2 3 3 3 2 3" xfId="6598"/>
    <cellStyle name="Normal 15 2 3 3 3 3" xfId="6599"/>
    <cellStyle name="Normal 15 2 3 3 3 3 2" xfId="6600"/>
    <cellStyle name="Normal 15 2 3 3 3 4" xfId="6601"/>
    <cellStyle name="Normal 15 2 3 3 4" xfId="6602"/>
    <cellStyle name="Normal 15 2 3 3 4 2" xfId="6603"/>
    <cellStyle name="Normal 15 2 3 3 4 2 2" xfId="6604"/>
    <cellStyle name="Normal 15 2 3 3 4 3" xfId="6605"/>
    <cellStyle name="Normal 15 2 3 3 5" xfId="6606"/>
    <cellStyle name="Normal 15 2 3 3 5 2" xfId="6607"/>
    <cellStyle name="Normal 15 2 3 3 6" xfId="6608"/>
    <cellStyle name="Normal 15 2 3 4" xfId="6609"/>
    <cellStyle name="Normal 15 2 3 4 2" xfId="6610"/>
    <cellStyle name="Normal 15 2 3 4 2 2" xfId="6611"/>
    <cellStyle name="Normal 15 2 3 4 2 2 2" xfId="6612"/>
    <cellStyle name="Normal 15 2 3 4 2 2 2 2" xfId="6613"/>
    <cellStyle name="Normal 15 2 3 4 2 2 3" xfId="6614"/>
    <cellStyle name="Normal 15 2 3 4 2 3" xfId="6615"/>
    <cellStyle name="Normal 15 2 3 4 2 3 2" xfId="6616"/>
    <cellStyle name="Normal 15 2 3 4 2 4" xfId="6617"/>
    <cellStyle name="Normal 15 2 3 4 3" xfId="6618"/>
    <cellStyle name="Normal 15 2 3 4 3 2" xfId="6619"/>
    <cellStyle name="Normal 15 2 3 4 3 2 2" xfId="6620"/>
    <cellStyle name="Normal 15 2 3 4 3 3" xfId="6621"/>
    <cellStyle name="Normal 15 2 3 4 4" xfId="6622"/>
    <cellStyle name="Normal 15 2 3 4 4 2" xfId="6623"/>
    <cellStyle name="Normal 15 2 3 4 5" xfId="6624"/>
    <cellStyle name="Normal 15 2 3 5" xfId="6625"/>
    <cellStyle name="Normal 15 2 3 5 2" xfId="6626"/>
    <cellStyle name="Normal 15 2 3 5 2 2" xfId="6627"/>
    <cellStyle name="Normal 15 2 3 5 2 2 2" xfId="6628"/>
    <cellStyle name="Normal 15 2 3 5 2 3" xfId="6629"/>
    <cellStyle name="Normal 15 2 3 5 3" xfId="6630"/>
    <cellStyle name="Normal 15 2 3 5 3 2" xfId="6631"/>
    <cellStyle name="Normal 15 2 3 5 4" xfId="6632"/>
    <cellStyle name="Normal 15 2 3 6" xfId="6633"/>
    <cellStyle name="Normal 15 2 3 6 2" xfId="6634"/>
    <cellStyle name="Normal 15 2 3 6 2 2" xfId="6635"/>
    <cellStyle name="Normal 15 2 3 6 3" xfId="6636"/>
    <cellStyle name="Normal 15 2 3 7" xfId="6637"/>
    <cellStyle name="Normal 15 2 3 7 2" xfId="6638"/>
    <cellStyle name="Normal 15 2 3 8" xfId="6639"/>
    <cellStyle name="Normal 15 2 4" xfId="6640"/>
    <cellStyle name="Normal 15 2 4 2" xfId="6641"/>
    <cellStyle name="Normal 15 2 4 2 2" xfId="6642"/>
    <cellStyle name="Normal 15 2 4 2 2 2" xfId="6643"/>
    <cellStyle name="Normal 15 2 4 2 2 2 2" xfId="6644"/>
    <cellStyle name="Normal 15 2 4 2 2 2 2 2" xfId="6645"/>
    <cellStyle name="Normal 15 2 4 2 2 2 2 2 2" xfId="6646"/>
    <cellStyle name="Normal 15 2 4 2 2 2 2 3" xfId="6647"/>
    <cellStyle name="Normal 15 2 4 2 2 2 3" xfId="6648"/>
    <cellStyle name="Normal 15 2 4 2 2 2 3 2" xfId="6649"/>
    <cellStyle name="Normal 15 2 4 2 2 2 4" xfId="6650"/>
    <cellStyle name="Normal 15 2 4 2 2 3" xfId="6651"/>
    <cellStyle name="Normal 15 2 4 2 2 3 2" xfId="6652"/>
    <cellStyle name="Normal 15 2 4 2 2 3 2 2" xfId="6653"/>
    <cellStyle name="Normal 15 2 4 2 2 3 3" xfId="6654"/>
    <cellStyle name="Normal 15 2 4 2 2 4" xfId="6655"/>
    <cellStyle name="Normal 15 2 4 2 2 4 2" xfId="6656"/>
    <cellStyle name="Normal 15 2 4 2 2 5" xfId="6657"/>
    <cellStyle name="Normal 15 2 4 2 3" xfId="6658"/>
    <cellStyle name="Normal 15 2 4 2 3 2" xfId="6659"/>
    <cellStyle name="Normal 15 2 4 2 3 2 2" xfId="6660"/>
    <cellStyle name="Normal 15 2 4 2 3 2 2 2" xfId="6661"/>
    <cellStyle name="Normal 15 2 4 2 3 2 3" xfId="6662"/>
    <cellStyle name="Normal 15 2 4 2 3 3" xfId="6663"/>
    <cellStyle name="Normal 15 2 4 2 3 3 2" xfId="6664"/>
    <cellStyle name="Normal 15 2 4 2 3 4" xfId="6665"/>
    <cellStyle name="Normal 15 2 4 2 4" xfId="6666"/>
    <cellStyle name="Normal 15 2 4 2 4 2" xfId="6667"/>
    <cellStyle name="Normal 15 2 4 2 4 2 2" xfId="6668"/>
    <cellStyle name="Normal 15 2 4 2 4 3" xfId="6669"/>
    <cellStyle name="Normal 15 2 4 2 5" xfId="6670"/>
    <cellStyle name="Normal 15 2 4 2 5 2" xfId="6671"/>
    <cellStyle name="Normal 15 2 4 2 6" xfId="6672"/>
    <cellStyle name="Normal 15 2 4 3" xfId="6673"/>
    <cellStyle name="Normal 15 2 4 3 2" xfId="6674"/>
    <cellStyle name="Normal 15 2 4 3 2 2" xfId="6675"/>
    <cellStyle name="Normal 15 2 4 3 2 2 2" xfId="6676"/>
    <cellStyle name="Normal 15 2 4 3 2 2 2 2" xfId="6677"/>
    <cellStyle name="Normal 15 2 4 3 2 2 3" xfId="6678"/>
    <cellStyle name="Normal 15 2 4 3 2 3" xfId="6679"/>
    <cellStyle name="Normal 15 2 4 3 2 3 2" xfId="6680"/>
    <cellStyle name="Normal 15 2 4 3 2 4" xfId="6681"/>
    <cellStyle name="Normal 15 2 4 3 3" xfId="6682"/>
    <cellStyle name="Normal 15 2 4 3 3 2" xfId="6683"/>
    <cellStyle name="Normal 15 2 4 3 3 2 2" xfId="6684"/>
    <cellStyle name="Normal 15 2 4 3 3 3" xfId="6685"/>
    <cellStyle name="Normal 15 2 4 3 4" xfId="6686"/>
    <cellStyle name="Normal 15 2 4 3 4 2" xfId="6687"/>
    <cellStyle name="Normal 15 2 4 3 5" xfId="6688"/>
    <cellStyle name="Normal 15 2 4 4" xfId="6689"/>
    <cellStyle name="Normal 15 2 4 4 2" xfId="6690"/>
    <cellStyle name="Normal 15 2 4 4 2 2" xfId="6691"/>
    <cellStyle name="Normal 15 2 4 4 2 2 2" xfId="6692"/>
    <cellStyle name="Normal 15 2 4 4 2 3" xfId="6693"/>
    <cellStyle name="Normal 15 2 4 4 3" xfId="6694"/>
    <cellStyle name="Normal 15 2 4 4 3 2" xfId="6695"/>
    <cellStyle name="Normal 15 2 4 4 4" xfId="6696"/>
    <cellStyle name="Normal 15 2 4 5" xfId="6697"/>
    <cellStyle name="Normal 15 2 4 5 2" xfId="6698"/>
    <cellStyle name="Normal 15 2 4 5 2 2" xfId="6699"/>
    <cellStyle name="Normal 15 2 4 5 3" xfId="6700"/>
    <cellStyle name="Normal 15 2 4 6" xfId="6701"/>
    <cellStyle name="Normal 15 2 4 6 2" xfId="6702"/>
    <cellStyle name="Normal 15 2 4 7" xfId="6703"/>
    <cellStyle name="Normal 15 2 5" xfId="6704"/>
    <cellStyle name="Normal 15 2 5 2" xfId="6705"/>
    <cellStyle name="Normal 15 2 5 2 2" xfId="6706"/>
    <cellStyle name="Normal 15 2 5 2 2 2" xfId="6707"/>
    <cellStyle name="Normal 15 2 5 2 2 2 2" xfId="6708"/>
    <cellStyle name="Normal 15 2 5 2 2 2 2 2" xfId="6709"/>
    <cellStyle name="Normal 15 2 5 2 2 2 3" xfId="6710"/>
    <cellStyle name="Normal 15 2 5 2 2 3" xfId="6711"/>
    <cellStyle name="Normal 15 2 5 2 2 3 2" xfId="6712"/>
    <cellStyle name="Normal 15 2 5 2 2 4" xfId="6713"/>
    <cellStyle name="Normal 15 2 5 2 3" xfId="6714"/>
    <cellStyle name="Normal 15 2 5 2 3 2" xfId="6715"/>
    <cellStyle name="Normal 15 2 5 2 3 2 2" xfId="6716"/>
    <cellStyle name="Normal 15 2 5 2 3 3" xfId="6717"/>
    <cellStyle name="Normal 15 2 5 2 4" xfId="6718"/>
    <cellStyle name="Normal 15 2 5 2 4 2" xfId="6719"/>
    <cellStyle name="Normal 15 2 5 2 5" xfId="6720"/>
    <cellStyle name="Normal 15 2 5 3" xfId="6721"/>
    <cellStyle name="Normal 15 2 5 3 2" xfId="6722"/>
    <cellStyle name="Normal 15 2 5 3 2 2" xfId="6723"/>
    <cellStyle name="Normal 15 2 5 3 2 2 2" xfId="6724"/>
    <cellStyle name="Normal 15 2 5 3 2 3" xfId="6725"/>
    <cellStyle name="Normal 15 2 5 3 3" xfId="6726"/>
    <cellStyle name="Normal 15 2 5 3 3 2" xfId="6727"/>
    <cellStyle name="Normal 15 2 5 3 4" xfId="6728"/>
    <cellStyle name="Normal 15 2 5 4" xfId="6729"/>
    <cellStyle name="Normal 15 2 5 4 2" xfId="6730"/>
    <cellStyle name="Normal 15 2 5 4 2 2" xfId="6731"/>
    <cellStyle name="Normal 15 2 5 4 3" xfId="6732"/>
    <cellStyle name="Normal 15 2 5 5" xfId="6733"/>
    <cellStyle name="Normal 15 2 5 5 2" xfId="6734"/>
    <cellStyle name="Normal 15 2 5 6" xfId="6735"/>
    <cellStyle name="Normal 15 2 6" xfId="6736"/>
    <cellStyle name="Normal 15 2 6 2" xfId="6737"/>
    <cellStyle name="Normal 15 2 6 2 2" xfId="6738"/>
    <cellStyle name="Normal 15 2 6 2 2 2" xfId="6739"/>
    <cellStyle name="Normal 15 2 6 2 2 2 2" xfId="6740"/>
    <cellStyle name="Normal 15 2 6 2 2 3" xfId="6741"/>
    <cellStyle name="Normal 15 2 6 2 3" xfId="6742"/>
    <cellStyle name="Normal 15 2 6 2 3 2" xfId="6743"/>
    <cellStyle name="Normal 15 2 6 2 4" xfId="6744"/>
    <cellStyle name="Normal 15 2 6 3" xfId="6745"/>
    <cellStyle name="Normal 15 2 6 3 2" xfId="6746"/>
    <cellStyle name="Normal 15 2 6 3 2 2" xfId="6747"/>
    <cellStyle name="Normal 15 2 6 3 3" xfId="6748"/>
    <cellStyle name="Normal 15 2 6 4" xfId="6749"/>
    <cellStyle name="Normal 15 2 6 4 2" xfId="6750"/>
    <cellStyle name="Normal 15 2 6 5" xfId="6751"/>
    <cellStyle name="Normal 15 2 7" xfId="6752"/>
    <cellStyle name="Normal 15 2 7 2" xfId="6753"/>
    <cellStyle name="Normal 15 2 7 2 2" xfId="6754"/>
    <cellStyle name="Normal 15 2 7 2 2 2" xfId="6755"/>
    <cellStyle name="Normal 15 2 7 2 3" xfId="6756"/>
    <cellStyle name="Normal 15 2 7 3" xfId="6757"/>
    <cellStyle name="Normal 15 2 7 3 2" xfId="6758"/>
    <cellStyle name="Normal 15 2 7 4" xfId="6759"/>
    <cellStyle name="Normal 15 2 8" xfId="6760"/>
    <cellStyle name="Normal 15 2 8 2" xfId="6761"/>
    <cellStyle name="Normal 15 2 8 2 2" xfId="6762"/>
    <cellStyle name="Normal 15 2 8 3" xfId="6763"/>
    <cellStyle name="Normal 15 2 9" xfId="6764"/>
    <cellStyle name="Normal 15 2 9 2" xfId="6765"/>
    <cellStyle name="Normal 15 3" xfId="6766"/>
    <cellStyle name="Normal 15 3 2" xfId="6767"/>
    <cellStyle name="Normal 15 3 2 2" xfId="6768"/>
    <cellStyle name="Normal 15 3 2 2 2" xfId="6769"/>
    <cellStyle name="Normal 15 3 2 2 2 2" xfId="6770"/>
    <cellStyle name="Normal 15 3 2 2 2 2 2" xfId="6771"/>
    <cellStyle name="Normal 15 3 2 2 2 2 2 2" xfId="6772"/>
    <cellStyle name="Normal 15 3 2 2 2 2 2 2 2" xfId="6773"/>
    <cellStyle name="Normal 15 3 2 2 2 2 2 2 2 2" xfId="6774"/>
    <cellStyle name="Normal 15 3 2 2 2 2 2 2 3" xfId="6775"/>
    <cellStyle name="Normal 15 3 2 2 2 2 2 3" xfId="6776"/>
    <cellStyle name="Normal 15 3 2 2 2 2 2 3 2" xfId="6777"/>
    <cellStyle name="Normal 15 3 2 2 2 2 2 4" xfId="6778"/>
    <cellStyle name="Normal 15 3 2 2 2 2 3" xfId="6779"/>
    <cellStyle name="Normal 15 3 2 2 2 2 3 2" xfId="6780"/>
    <cellStyle name="Normal 15 3 2 2 2 2 3 2 2" xfId="6781"/>
    <cellStyle name="Normal 15 3 2 2 2 2 3 3" xfId="6782"/>
    <cellStyle name="Normal 15 3 2 2 2 2 4" xfId="6783"/>
    <cellStyle name="Normal 15 3 2 2 2 2 4 2" xfId="6784"/>
    <cellStyle name="Normal 15 3 2 2 2 2 5" xfId="6785"/>
    <cellStyle name="Normal 15 3 2 2 2 3" xfId="6786"/>
    <cellStyle name="Normal 15 3 2 2 2 3 2" xfId="6787"/>
    <cellStyle name="Normal 15 3 2 2 2 3 2 2" xfId="6788"/>
    <cellStyle name="Normal 15 3 2 2 2 3 2 2 2" xfId="6789"/>
    <cellStyle name="Normal 15 3 2 2 2 3 2 3" xfId="6790"/>
    <cellStyle name="Normal 15 3 2 2 2 3 3" xfId="6791"/>
    <cellStyle name="Normal 15 3 2 2 2 3 3 2" xfId="6792"/>
    <cellStyle name="Normal 15 3 2 2 2 3 4" xfId="6793"/>
    <cellStyle name="Normal 15 3 2 2 2 4" xfId="6794"/>
    <cellStyle name="Normal 15 3 2 2 2 4 2" xfId="6795"/>
    <cellStyle name="Normal 15 3 2 2 2 4 2 2" xfId="6796"/>
    <cellStyle name="Normal 15 3 2 2 2 4 3" xfId="6797"/>
    <cellStyle name="Normal 15 3 2 2 2 5" xfId="6798"/>
    <cellStyle name="Normal 15 3 2 2 2 5 2" xfId="6799"/>
    <cellStyle name="Normal 15 3 2 2 2 6" xfId="6800"/>
    <cellStyle name="Normal 15 3 2 2 3" xfId="6801"/>
    <cellStyle name="Normal 15 3 2 2 3 2" xfId="6802"/>
    <cellStyle name="Normal 15 3 2 2 3 2 2" xfId="6803"/>
    <cellStyle name="Normal 15 3 2 2 3 2 2 2" xfId="6804"/>
    <cellStyle name="Normal 15 3 2 2 3 2 2 2 2" xfId="6805"/>
    <cellStyle name="Normal 15 3 2 2 3 2 2 3" xfId="6806"/>
    <cellStyle name="Normal 15 3 2 2 3 2 3" xfId="6807"/>
    <cellStyle name="Normal 15 3 2 2 3 2 3 2" xfId="6808"/>
    <cellStyle name="Normal 15 3 2 2 3 2 4" xfId="6809"/>
    <cellStyle name="Normal 15 3 2 2 3 3" xfId="6810"/>
    <cellStyle name="Normal 15 3 2 2 3 3 2" xfId="6811"/>
    <cellStyle name="Normal 15 3 2 2 3 3 2 2" xfId="6812"/>
    <cellStyle name="Normal 15 3 2 2 3 3 3" xfId="6813"/>
    <cellStyle name="Normal 15 3 2 2 3 4" xfId="6814"/>
    <cellStyle name="Normal 15 3 2 2 3 4 2" xfId="6815"/>
    <cellStyle name="Normal 15 3 2 2 3 5" xfId="6816"/>
    <cellStyle name="Normal 15 3 2 2 4" xfId="6817"/>
    <cellStyle name="Normal 15 3 2 2 4 2" xfId="6818"/>
    <cellStyle name="Normal 15 3 2 2 4 2 2" xfId="6819"/>
    <cellStyle name="Normal 15 3 2 2 4 2 2 2" xfId="6820"/>
    <cellStyle name="Normal 15 3 2 2 4 2 3" xfId="6821"/>
    <cellStyle name="Normal 15 3 2 2 4 3" xfId="6822"/>
    <cellStyle name="Normal 15 3 2 2 4 3 2" xfId="6823"/>
    <cellStyle name="Normal 15 3 2 2 4 4" xfId="6824"/>
    <cellStyle name="Normal 15 3 2 2 5" xfId="6825"/>
    <cellStyle name="Normal 15 3 2 2 5 2" xfId="6826"/>
    <cellStyle name="Normal 15 3 2 2 5 2 2" xfId="6827"/>
    <cellStyle name="Normal 15 3 2 2 5 3" xfId="6828"/>
    <cellStyle name="Normal 15 3 2 2 6" xfId="6829"/>
    <cellStyle name="Normal 15 3 2 2 6 2" xfId="6830"/>
    <cellStyle name="Normal 15 3 2 2 7" xfId="6831"/>
    <cellStyle name="Normal 15 3 2 3" xfId="6832"/>
    <cellStyle name="Normal 15 3 2 3 2" xfId="6833"/>
    <cellStyle name="Normal 15 3 2 3 2 2" xfId="6834"/>
    <cellStyle name="Normal 15 3 2 3 2 2 2" xfId="6835"/>
    <cellStyle name="Normal 15 3 2 3 2 2 2 2" xfId="6836"/>
    <cellStyle name="Normal 15 3 2 3 2 2 2 2 2" xfId="6837"/>
    <cellStyle name="Normal 15 3 2 3 2 2 2 3" xfId="6838"/>
    <cellStyle name="Normal 15 3 2 3 2 2 3" xfId="6839"/>
    <cellStyle name="Normal 15 3 2 3 2 2 3 2" xfId="6840"/>
    <cellStyle name="Normal 15 3 2 3 2 2 4" xfId="6841"/>
    <cellStyle name="Normal 15 3 2 3 2 3" xfId="6842"/>
    <cellStyle name="Normal 15 3 2 3 2 3 2" xfId="6843"/>
    <cellStyle name="Normal 15 3 2 3 2 3 2 2" xfId="6844"/>
    <cellStyle name="Normal 15 3 2 3 2 3 3" xfId="6845"/>
    <cellStyle name="Normal 15 3 2 3 2 4" xfId="6846"/>
    <cellStyle name="Normal 15 3 2 3 2 4 2" xfId="6847"/>
    <cellStyle name="Normal 15 3 2 3 2 5" xfId="6848"/>
    <cellStyle name="Normal 15 3 2 3 3" xfId="6849"/>
    <cellStyle name="Normal 15 3 2 3 3 2" xfId="6850"/>
    <cellStyle name="Normal 15 3 2 3 3 2 2" xfId="6851"/>
    <cellStyle name="Normal 15 3 2 3 3 2 2 2" xfId="6852"/>
    <cellStyle name="Normal 15 3 2 3 3 2 3" xfId="6853"/>
    <cellStyle name="Normal 15 3 2 3 3 3" xfId="6854"/>
    <cellStyle name="Normal 15 3 2 3 3 3 2" xfId="6855"/>
    <cellStyle name="Normal 15 3 2 3 3 4" xfId="6856"/>
    <cellStyle name="Normal 15 3 2 3 4" xfId="6857"/>
    <cellStyle name="Normal 15 3 2 3 4 2" xfId="6858"/>
    <cellStyle name="Normal 15 3 2 3 4 2 2" xfId="6859"/>
    <cellStyle name="Normal 15 3 2 3 4 3" xfId="6860"/>
    <cellStyle name="Normal 15 3 2 3 5" xfId="6861"/>
    <cellStyle name="Normal 15 3 2 3 5 2" xfId="6862"/>
    <cellStyle name="Normal 15 3 2 3 6" xfId="6863"/>
    <cellStyle name="Normal 15 3 2 4" xfId="6864"/>
    <cellStyle name="Normal 15 3 2 4 2" xfId="6865"/>
    <cellStyle name="Normal 15 3 2 4 2 2" xfId="6866"/>
    <cellStyle name="Normal 15 3 2 4 2 2 2" xfId="6867"/>
    <cellStyle name="Normal 15 3 2 4 2 2 2 2" xfId="6868"/>
    <cellStyle name="Normal 15 3 2 4 2 2 3" xfId="6869"/>
    <cellStyle name="Normal 15 3 2 4 2 3" xfId="6870"/>
    <cellStyle name="Normal 15 3 2 4 2 3 2" xfId="6871"/>
    <cellStyle name="Normal 15 3 2 4 2 4" xfId="6872"/>
    <cellStyle name="Normal 15 3 2 4 3" xfId="6873"/>
    <cellStyle name="Normal 15 3 2 4 3 2" xfId="6874"/>
    <cellStyle name="Normal 15 3 2 4 3 2 2" xfId="6875"/>
    <cellStyle name="Normal 15 3 2 4 3 3" xfId="6876"/>
    <cellStyle name="Normal 15 3 2 4 4" xfId="6877"/>
    <cellStyle name="Normal 15 3 2 4 4 2" xfId="6878"/>
    <cellStyle name="Normal 15 3 2 4 5" xfId="6879"/>
    <cellStyle name="Normal 15 3 2 5" xfId="6880"/>
    <cellStyle name="Normal 15 3 2 5 2" xfId="6881"/>
    <cellStyle name="Normal 15 3 2 5 2 2" xfId="6882"/>
    <cellStyle name="Normal 15 3 2 5 2 2 2" xfId="6883"/>
    <cellStyle name="Normal 15 3 2 5 2 3" xfId="6884"/>
    <cellStyle name="Normal 15 3 2 5 3" xfId="6885"/>
    <cellStyle name="Normal 15 3 2 5 3 2" xfId="6886"/>
    <cellStyle name="Normal 15 3 2 5 4" xfId="6887"/>
    <cellStyle name="Normal 15 3 2 6" xfId="6888"/>
    <cellStyle name="Normal 15 3 2 6 2" xfId="6889"/>
    <cellStyle name="Normal 15 3 2 6 2 2" xfId="6890"/>
    <cellStyle name="Normal 15 3 2 6 3" xfId="6891"/>
    <cellStyle name="Normal 15 3 2 7" xfId="6892"/>
    <cellStyle name="Normal 15 3 2 7 2" xfId="6893"/>
    <cellStyle name="Normal 15 3 2 8" xfId="6894"/>
    <cellStyle name="Normal 15 3 3" xfId="6895"/>
    <cellStyle name="Normal 15 3 3 2" xfId="6896"/>
    <cellStyle name="Normal 15 3 3 2 2" xfId="6897"/>
    <cellStyle name="Normal 15 3 3 2 2 2" xfId="6898"/>
    <cellStyle name="Normal 15 3 3 2 2 2 2" xfId="6899"/>
    <cellStyle name="Normal 15 3 3 2 2 2 2 2" xfId="6900"/>
    <cellStyle name="Normal 15 3 3 2 2 2 2 2 2" xfId="6901"/>
    <cellStyle name="Normal 15 3 3 2 2 2 2 3" xfId="6902"/>
    <cellStyle name="Normal 15 3 3 2 2 2 3" xfId="6903"/>
    <cellStyle name="Normal 15 3 3 2 2 2 3 2" xfId="6904"/>
    <cellStyle name="Normal 15 3 3 2 2 2 4" xfId="6905"/>
    <cellStyle name="Normal 15 3 3 2 2 3" xfId="6906"/>
    <cellStyle name="Normal 15 3 3 2 2 3 2" xfId="6907"/>
    <cellStyle name="Normal 15 3 3 2 2 3 2 2" xfId="6908"/>
    <cellStyle name="Normal 15 3 3 2 2 3 3" xfId="6909"/>
    <cellStyle name="Normal 15 3 3 2 2 4" xfId="6910"/>
    <cellStyle name="Normal 15 3 3 2 2 4 2" xfId="6911"/>
    <cellStyle name="Normal 15 3 3 2 2 5" xfId="6912"/>
    <cellStyle name="Normal 15 3 3 2 3" xfId="6913"/>
    <cellStyle name="Normal 15 3 3 2 3 2" xfId="6914"/>
    <cellStyle name="Normal 15 3 3 2 3 2 2" xfId="6915"/>
    <cellStyle name="Normal 15 3 3 2 3 2 2 2" xfId="6916"/>
    <cellStyle name="Normal 15 3 3 2 3 2 3" xfId="6917"/>
    <cellStyle name="Normal 15 3 3 2 3 3" xfId="6918"/>
    <cellStyle name="Normal 15 3 3 2 3 3 2" xfId="6919"/>
    <cellStyle name="Normal 15 3 3 2 3 4" xfId="6920"/>
    <cellStyle name="Normal 15 3 3 2 4" xfId="6921"/>
    <cellStyle name="Normal 15 3 3 2 4 2" xfId="6922"/>
    <cellStyle name="Normal 15 3 3 2 4 2 2" xfId="6923"/>
    <cellStyle name="Normal 15 3 3 2 4 3" xfId="6924"/>
    <cellStyle name="Normal 15 3 3 2 5" xfId="6925"/>
    <cellStyle name="Normal 15 3 3 2 5 2" xfId="6926"/>
    <cellStyle name="Normal 15 3 3 2 6" xfId="6927"/>
    <cellStyle name="Normal 15 3 3 3" xfId="6928"/>
    <cellStyle name="Normal 15 3 3 3 2" xfId="6929"/>
    <cellStyle name="Normal 15 3 3 3 2 2" xfId="6930"/>
    <cellStyle name="Normal 15 3 3 3 2 2 2" xfId="6931"/>
    <cellStyle name="Normal 15 3 3 3 2 2 2 2" xfId="6932"/>
    <cellStyle name="Normal 15 3 3 3 2 2 3" xfId="6933"/>
    <cellStyle name="Normal 15 3 3 3 2 3" xfId="6934"/>
    <cellStyle name="Normal 15 3 3 3 2 3 2" xfId="6935"/>
    <cellStyle name="Normal 15 3 3 3 2 4" xfId="6936"/>
    <cellStyle name="Normal 15 3 3 3 3" xfId="6937"/>
    <cellStyle name="Normal 15 3 3 3 3 2" xfId="6938"/>
    <cellStyle name="Normal 15 3 3 3 3 2 2" xfId="6939"/>
    <cellStyle name="Normal 15 3 3 3 3 3" xfId="6940"/>
    <cellStyle name="Normal 15 3 3 3 4" xfId="6941"/>
    <cellStyle name="Normal 15 3 3 3 4 2" xfId="6942"/>
    <cellStyle name="Normal 15 3 3 3 5" xfId="6943"/>
    <cellStyle name="Normal 15 3 3 4" xfId="6944"/>
    <cellStyle name="Normal 15 3 3 4 2" xfId="6945"/>
    <cellStyle name="Normal 15 3 3 4 2 2" xfId="6946"/>
    <cellStyle name="Normal 15 3 3 4 2 2 2" xfId="6947"/>
    <cellStyle name="Normal 15 3 3 4 2 3" xfId="6948"/>
    <cellStyle name="Normal 15 3 3 4 3" xfId="6949"/>
    <cellStyle name="Normal 15 3 3 4 3 2" xfId="6950"/>
    <cellStyle name="Normal 15 3 3 4 4" xfId="6951"/>
    <cellStyle name="Normal 15 3 3 5" xfId="6952"/>
    <cellStyle name="Normal 15 3 3 5 2" xfId="6953"/>
    <cellStyle name="Normal 15 3 3 5 2 2" xfId="6954"/>
    <cellStyle name="Normal 15 3 3 5 3" xfId="6955"/>
    <cellStyle name="Normal 15 3 3 6" xfId="6956"/>
    <cellStyle name="Normal 15 3 3 6 2" xfId="6957"/>
    <cellStyle name="Normal 15 3 3 7" xfId="6958"/>
    <cellStyle name="Normal 15 3 4" xfId="6959"/>
    <cellStyle name="Normal 15 3 4 2" xfId="6960"/>
    <cellStyle name="Normal 15 3 4 2 2" xfId="6961"/>
    <cellStyle name="Normal 15 3 4 2 2 2" xfId="6962"/>
    <cellStyle name="Normal 15 3 4 2 2 2 2" xfId="6963"/>
    <cellStyle name="Normal 15 3 4 2 2 2 2 2" xfId="6964"/>
    <cellStyle name="Normal 15 3 4 2 2 2 3" xfId="6965"/>
    <cellStyle name="Normal 15 3 4 2 2 3" xfId="6966"/>
    <cellStyle name="Normal 15 3 4 2 2 3 2" xfId="6967"/>
    <cellStyle name="Normal 15 3 4 2 2 4" xfId="6968"/>
    <cellStyle name="Normal 15 3 4 2 3" xfId="6969"/>
    <cellStyle name="Normal 15 3 4 2 3 2" xfId="6970"/>
    <cellStyle name="Normal 15 3 4 2 3 2 2" xfId="6971"/>
    <cellStyle name="Normal 15 3 4 2 3 3" xfId="6972"/>
    <cellStyle name="Normal 15 3 4 2 4" xfId="6973"/>
    <cellStyle name="Normal 15 3 4 2 4 2" xfId="6974"/>
    <cellStyle name="Normal 15 3 4 2 5" xfId="6975"/>
    <cellStyle name="Normal 15 3 4 3" xfId="6976"/>
    <cellStyle name="Normal 15 3 4 3 2" xfId="6977"/>
    <cellStyle name="Normal 15 3 4 3 2 2" xfId="6978"/>
    <cellStyle name="Normal 15 3 4 3 2 2 2" xfId="6979"/>
    <cellStyle name="Normal 15 3 4 3 2 3" xfId="6980"/>
    <cellStyle name="Normal 15 3 4 3 3" xfId="6981"/>
    <cellStyle name="Normal 15 3 4 3 3 2" xfId="6982"/>
    <cellStyle name="Normal 15 3 4 3 4" xfId="6983"/>
    <cellStyle name="Normal 15 3 4 4" xfId="6984"/>
    <cellStyle name="Normal 15 3 4 4 2" xfId="6985"/>
    <cellStyle name="Normal 15 3 4 4 2 2" xfId="6986"/>
    <cellStyle name="Normal 15 3 4 4 3" xfId="6987"/>
    <cellStyle name="Normal 15 3 4 5" xfId="6988"/>
    <cellStyle name="Normal 15 3 4 5 2" xfId="6989"/>
    <cellStyle name="Normal 15 3 4 6" xfId="6990"/>
    <cellStyle name="Normal 15 3 5" xfId="6991"/>
    <cellStyle name="Normal 15 3 5 2" xfId="6992"/>
    <cellStyle name="Normal 15 3 5 2 2" xfId="6993"/>
    <cellStyle name="Normal 15 3 5 2 2 2" xfId="6994"/>
    <cellStyle name="Normal 15 3 5 2 2 2 2" xfId="6995"/>
    <cellStyle name="Normal 15 3 5 2 2 3" xfId="6996"/>
    <cellStyle name="Normal 15 3 5 2 3" xfId="6997"/>
    <cellStyle name="Normal 15 3 5 2 3 2" xfId="6998"/>
    <cellStyle name="Normal 15 3 5 2 4" xfId="6999"/>
    <cellStyle name="Normal 15 3 5 3" xfId="7000"/>
    <cellStyle name="Normal 15 3 5 3 2" xfId="7001"/>
    <cellStyle name="Normal 15 3 5 3 2 2" xfId="7002"/>
    <cellStyle name="Normal 15 3 5 3 3" xfId="7003"/>
    <cellStyle name="Normal 15 3 5 4" xfId="7004"/>
    <cellStyle name="Normal 15 3 5 4 2" xfId="7005"/>
    <cellStyle name="Normal 15 3 5 5" xfId="7006"/>
    <cellStyle name="Normal 15 3 6" xfId="7007"/>
    <cellStyle name="Normal 15 3 6 2" xfId="7008"/>
    <cellStyle name="Normal 15 3 6 2 2" xfId="7009"/>
    <cellStyle name="Normal 15 3 6 2 2 2" xfId="7010"/>
    <cellStyle name="Normal 15 3 6 2 3" xfId="7011"/>
    <cellStyle name="Normal 15 3 6 3" xfId="7012"/>
    <cellStyle name="Normal 15 3 6 3 2" xfId="7013"/>
    <cellStyle name="Normal 15 3 6 4" xfId="7014"/>
    <cellStyle name="Normal 15 3 7" xfId="7015"/>
    <cellStyle name="Normal 15 3 7 2" xfId="7016"/>
    <cellStyle name="Normal 15 3 7 2 2" xfId="7017"/>
    <cellStyle name="Normal 15 3 7 3" xfId="7018"/>
    <cellStyle name="Normal 15 3 8" xfId="7019"/>
    <cellStyle name="Normal 15 3 8 2" xfId="7020"/>
    <cellStyle name="Normal 15 3 9" xfId="7021"/>
    <cellStyle name="Normal 15 4" xfId="7022"/>
    <cellStyle name="Normal 15 4 2" xfId="7023"/>
    <cellStyle name="Normal 15 4 2 2" xfId="7024"/>
    <cellStyle name="Normal 15 4 2 2 2" xfId="7025"/>
    <cellStyle name="Normal 15 4 2 2 2 2" xfId="7026"/>
    <cellStyle name="Normal 15 4 2 2 2 2 2" xfId="7027"/>
    <cellStyle name="Normal 15 4 2 2 2 2 2 2" xfId="7028"/>
    <cellStyle name="Normal 15 4 2 2 2 2 2 2 2" xfId="7029"/>
    <cellStyle name="Normal 15 4 2 2 2 2 2 3" xfId="7030"/>
    <cellStyle name="Normal 15 4 2 2 2 2 3" xfId="7031"/>
    <cellStyle name="Normal 15 4 2 2 2 2 3 2" xfId="7032"/>
    <cellStyle name="Normal 15 4 2 2 2 2 4" xfId="7033"/>
    <cellStyle name="Normal 15 4 2 2 2 3" xfId="7034"/>
    <cellStyle name="Normal 15 4 2 2 2 3 2" xfId="7035"/>
    <cellStyle name="Normal 15 4 2 2 2 3 2 2" xfId="7036"/>
    <cellStyle name="Normal 15 4 2 2 2 3 3" xfId="7037"/>
    <cellStyle name="Normal 15 4 2 2 2 4" xfId="7038"/>
    <cellStyle name="Normal 15 4 2 2 2 4 2" xfId="7039"/>
    <cellStyle name="Normal 15 4 2 2 2 5" xfId="7040"/>
    <cellStyle name="Normal 15 4 2 2 3" xfId="7041"/>
    <cellStyle name="Normal 15 4 2 2 3 2" xfId="7042"/>
    <cellStyle name="Normal 15 4 2 2 3 2 2" xfId="7043"/>
    <cellStyle name="Normal 15 4 2 2 3 2 2 2" xfId="7044"/>
    <cellStyle name="Normal 15 4 2 2 3 2 3" xfId="7045"/>
    <cellStyle name="Normal 15 4 2 2 3 3" xfId="7046"/>
    <cellStyle name="Normal 15 4 2 2 3 3 2" xfId="7047"/>
    <cellStyle name="Normal 15 4 2 2 3 4" xfId="7048"/>
    <cellStyle name="Normal 15 4 2 2 4" xfId="7049"/>
    <cellStyle name="Normal 15 4 2 2 4 2" xfId="7050"/>
    <cellStyle name="Normal 15 4 2 2 4 2 2" xfId="7051"/>
    <cellStyle name="Normal 15 4 2 2 4 3" xfId="7052"/>
    <cellStyle name="Normal 15 4 2 2 5" xfId="7053"/>
    <cellStyle name="Normal 15 4 2 2 5 2" xfId="7054"/>
    <cellStyle name="Normal 15 4 2 2 6" xfId="7055"/>
    <cellStyle name="Normal 15 4 2 3" xfId="7056"/>
    <cellStyle name="Normal 15 4 2 3 2" xfId="7057"/>
    <cellStyle name="Normal 15 4 2 3 2 2" xfId="7058"/>
    <cellStyle name="Normal 15 4 2 3 2 2 2" xfId="7059"/>
    <cellStyle name="Normal 15 4 2 3 2 2 2 2" xfId="7060"/>
    <cellStyle name="Normal 15 4 2 3 2 2 3" xfId="7061"/>
    <cellStyle name="Normal 15 4 2 3 2 3" xfId="7062"/>
    <cellStyle name="Normal 15 4 2 3 2 3 2" xfId="7063"/>
    <cellStyle name="Normal 15 4 2 3 2 4" xfId="7064"/>
    <cellStyle name="Normal 15 4 2 3 3" xfId="7065"/>
    <cellStyle name="Normal 15 4 2 3 3 2" xfId="7066"/>
    <cellStyle name="Normal 15 4 2 3 3 2 2" xfId="7067"/>
    <cellStyle name="Normal 15 4 2 3 3 3" xfId="7068"/>
    <cellStyle name="Normal 15 4 2 3 4" xfId="7069"/>
    <cellStyle name="Normal 15 4 2 3 4 2" xfId="7070"/>
    <cellStyle name="Normal 15 4 2 3 5" xfId="7071"/>
    <cellStyle name="Normal 15 4 2 4" xfId="7072"/>
    <cellStyle name="Normal 15 4 2 4 2" xfId="7073"/>
    <cellStyle name="Normal 15 4 2 4 2 2" xfId="7074"/>
    <cellStyle name="Normal 15 4 2 4 2 2 2" xfId="7075"/>
    <cellStyle name="Normal 15 4 2 4 2 3" xfId="7076"/>
    <cellStyle name="Normal 15 4 2 4 3" xfId="7077"/>
    <cellStyle name="Normal 15 4 2 4 3 2" xfId="7078"/>
    <cellStyle name="Normal 15 4 2 4 4" xfId="7079"/>
    <cellStyle name="Normal 15 4 2 5" xfId="7080"/>
    <cellStyle name="Normal 15 4 2 5 2" xfId="7081"/>
    <cellStyle name="Normal 15 4 2 5 2 2" xfId="7082"/>
    <cellStyle name="Normal 15 4 2 5 3" xfId="7083"/>
    <cellStyle name="Normal 15 4 2 6" xfId="7084"/>
    <cellStyle name="Normal 15 4 2 6 2" xfId="7085"/>
    <cellStyle name="Normal 15 4 2 7" xfId="7086"/>
    <cellStyle name="Normal 15 4 3" xfId="7087"/>
    <cellStyle name="Normal 15 4 3 2" xfId="7088"/>
    <cellStyle name="Normal 15 4 3 2 2" xfId="7089"/>
    <cellStyle name="Normal 15 4 3 2 2 2" xfId="7090"/>
    <cellStyle name="Normal 15 4 3 2 2 2 2" xfId="7091"/>
    <cellStyle name="Normal 15 4 3 2 2 2 2 2" xfId="7092"/>
    <cellStyle name="Normal 15 4 3 2 2 2 3" xfId="7093"/>
    <cellStyle name="Normal 15 4 3 2 2 3" xfId="7094"/>
    <cellStyle name="Normal 15 4 3 2 2 3 2" xfId="7095"/>
    <cellStyle name="Normal 15 4 3 2 2 4" xfId="7096"/>
    <cellStyle name="Normal 15 4 3 2 3" xfId="7097"/>
    <cellStyle name="Normal 15 4 3 2 3 2" xfId="7098"/>
    <cellStyle name="Normal 15 4 3 2 3 2 2" xfId="7099"/>
    <cellStyle name="Normal 15 4 3 2 3 3" xfId="7100"/>
    <cellStyle name="Normal 15 4 3 2 4" xfId="7101"/>
    <cellStyle name="Normal 15 4 3 2 4 2" xfId="7102"/>
    <cellStyle name="Normal 15 4 3 2 5" xfId="7103"/>
    <cellStyle name="Normal 15 4 3 3" xfId="7104"/>
    <cellStyle name="Normal 15 4 3 3 2" xfId="7105"/>
    <cellStyle name="Normal 15 4 3 3 2 2" xfId="7106"/>
    <cellStyle name="Normal 15 4 3 3 2 2 2" xfId="7107"/>
    <cellStyle name="Normal 15 4 3 3 2 3" xfId="7108"/>
    <cellStyle name="Normal 15 4 3 3 3" xfId="7109"/>
    <cellStyle name="Normal 15 4 3 3 3 2" xfId="7110"/>
    <cellStyle name="Normal 15 4 3 3 4" xfId="7111"/>
    <cellStyle name="Normal 15 4 3 4" xfId="7112"/>
    <cellStyle name="Normal 15 4 3 4 2" xfId="7113"/>
    <cellStyle name="Normal 15 4 3 4 2 2" xfId="7114"/>
    <cellStyle name="Normal 15 4 3 4 3" xfId="7115"/>
    <cellStyle name="Normal 15 4 3 5" xfId="7116"/>
    <cellStyle name="Normal 15 4 3 5 2" xfId="7117"/>
    <cellStyle name="Normal 15 4 3 6" xfId="7118"/>
    <cellStyle name="Normal 15 4 4" xfId="7119"/>
    <cellStyle name="Normal 15 4 4 2" xfId="7120"/>
    <cellStyle name="Normal 15 4 4 2 2" xfId="7121"/>
    <cellStyle name="Normal 15 4 4 2 2 2" xfId="7122"/>
    <cellStyle name="Normal 15 4 4 2 2 2 2" xfId="7123"/>
    <cellStyle name="Normal 15 4 4 2 2 3" xfId="7124"/>
    <cellStyle name="Normal 15 4 4 2 3" xfId="7125"/>
    <cellStyle name="Normal 15 4 4 2 3 2" xfId="7126"/>
    <cellStyle name="Normal 15 4 4 2 4" xfId="7127"/>
    <cellStyle name="Normal 15 4 4 3" xfId="7128"/>
    <cellStyle name="Normal 15 4 4 3 2" xfId="7129"/>
    <cellStyle name="Normal 15 4 4 3 2 2" xfId="7130"/>
    <cellStyle name="Normal 15 4 4 3 3" xfId="7131"/>
    <cellStyle name="Normal 15 4 4 4" xfId="7132"/>
    <cellStyle name="Normal 15 4 4 4 2" xfId="7133"/>
    <cellStyle name="Normal 15 4 4 5" xfId="7134"/>
    <cellStyle name="Normal 15 4 5" xfId="7135"/>
    <cellStyle name="Normal 15 4 5 2" xfId="7136"/>
    <cellStyle name="Normal 15 4 5 2 2" xfId="7137"/>
    <cellStyle name="Normal 15 4 5 2 2 2" xfId="7138"/>
    <cellStyle name="Normal 15 4 5 2 3" xfId="7139"/>
    <cellStyle name="Normal 15 4 5 3" xfId="7140"/>
    <cellStyle name="Normal 15 4 5 3 2" xfId="7141"/>
    <cellStyle name="Normal 15 4 5 4" xfId="7142"/>
    <cellStyle name="Normal 15 4 6" xfId="7143"/>
    <cellStyle name="Normal 15 4 6 2" xfId="7144"/>
    <cellStyle name="Normal 15 4 6 2 2" xfId="7145"/>
    <cellStyle name="Normal 15 4 6 3" xfId="7146"/>
    <cellStyle name="Normal 15 4 7" xfId="7147"/>
    <cellStyle name="Normal 15 4 7 2" xfId="7148"/>
    <cellStyle name="Normal 15 4 8" xfId="7149"/>
    <cellStyle name="Normal 15 5" xfId="7150"/>
    <cellStyle name="Normal 15 5 2" xfId="7151"/>
    <cellStyle name="Normal 15 5 2 2" xfId="7152"/>
    <cellStyle name="Normal 15 5 2 2 2" xfId="7153"/>
    <cellStyle name="Normal 15 5 2 2 2 2" xfId="7154"/>
    <cellStyle name="Normal 15 5 2 2 2 2 2" xfId="7155"/>
    <cellStyle name="Normal 15 5 2 2 2 2 2 2" xfId="7156"/>
    <cellStyle name="Normal 15 5 2 2 2 2 3" xfId="7157"/>
    <cellStyle name="Normal 15 5 2 2 2 3" xfId="7158"/>
    <cellStyle name="Normal 15 5 2 2 2 3 2" xfId="7159"/>
    <cellStyle name="Normal 15 5 2 2 2 4" xfId="7160"/>
    <cellStyle name="Normal 15 5 2 2 3" xfId="7161"/>
    <cellStyle name="Normal 15 5 2 2 3 2" xfId="7162"/>
    <cellStyle name="Normal 15 5 2 2 3 2 2" xfId="7163"/>
    <cellStyle name="Normal 15 5 2 2 3 3" xfId="7164"/>
    <cellStyle name="Normal 15 5 2 2 4" xfId="7165"/>
    <cellStyle name="Normal 15 5 2 2 4 2" xfId="7166"/>
    <cellStyle name="Normal 15 5 2 2 5" xfId="7167"/>
    <cellStyle name="Normal 15 5 2 3" xfId="7168"/>
    <cellStyle name="Normal 15 5 2 3 2" xfId="7169"/>
    <cellStyle name="Normal 15 5 2 3 2 2" xfId="7170"/>
    <cellStyle name="Normal 15 5 2 3 2 2 2" xfId="7171"/>
    <cellStyle name="Normal 15 5 2 3 2 3" xfId="7172"/>
    <cellStyle name="Normal 15 5 2 3 3" xfId="7173"/>
    <cellStyle name="Normal 15 5 2 3 3 2" xfId="7174"/>
    <cellStyle name="Normal 15 5 2 3 4" xfId="7175"/>
    <cellStyle name="Normal 15 5 2 4" xfId="7176"/>
    <cellStyle name="Normal 15 5 2 4 2" xfId="7177"/>
    <cellStyle name="Normal 15 5 2 4 2 2" xfId="7178"/>
    <cellStyle name="Normal 15 5 2 4 3" xfId="7179"/>
    <cellStyle name="Normal 15 5 2 5" xfId="7180"/>
    <cellStyle name="Normal 15 5 2 5 2" xfId="7181"/>
    <cellStyle name="Normal 15 5 2 6" xfId="7182"/>
    <cellStyle name="Normal 15 5 3" xfId="7183"/>
    <cellStyle name="Normal 15 5 3 2" xfId="7184"/>
    <cellStyle name="Normal 15 5 3 2 2" xfId="7185"/>
    <cellStyle name="Normal 15 5 3 2 2 2" xfId="7186"/>
    <cellStyle name="Normal 15 5 3 2 2 2 2" xfId="7187"/>
    <cellStyle name="Normal 15 5 3 2 2 3" xfId="7188"/>
    <cellStyle name="Normal 15 5 3 2 3" xfId="7189"/>
    <cellStyle name="Normal 15 5 3 2 3 2" xfId="7190"/>
    <cellStyle name="Normal 15 5 3 2 4" xfId="7191"/>
    <cellStyle name="Normal 15 5 3 3" xfId="7192"/>
    <cellStyle name="Normal 15 5 3 3 2" xfId="7193"/>
    <cellStyle name="Normal 15 5 3 3 2 2" xfId="7194"/>
    <cellStyle name="Normal 15 5 3 3 3" xfId="7195"/>
    <cellStyle name="Normal 15 5 3 4" xfId="7196"/>
    <cellStyle name="Normal 15 5 3 4 2" xfId="7197"/>
    <cellStyle name="Normal 15 5 3 5" xfId="7198"/>
    <cellStyle name="Normal 15 5 4" xfId="7199"/>
    <cellStyle name="Normal 15 5 4 2" xfId="7200"/>
    <cellStyle name="Normal 15 5 4 2 2" xfId="7201"/>
    <cellStyle name="Normal 15 5 4 2 2 2" xfId="7202"/>
    <cellStyle name="Normal 15 5 4 2 3" xfId="7203"/>
    <cellStyle name="Normal 15 5 4 3" xfId="7204"/>
    <cellStyle name="Normal 15 5 4 3 2" xfId="7205"/>
    <cellStyle name="Normal 15 5 4 4" xfId="7206"/>
    <cellStyle name="Normal 15 5 5" xfId="7207"/>
    <cellStyle name="Normal 15 5 5 2" xfId="7208"/>
    <cellStyle name="Normal 15 5 5 2 2" xfId="7209"/>
    <cellStyle name="Normal 15 5 5 3" xfId="7210"/>
    <cellStyle name="Normal 15 5 6" xfId="7211"/>
    <cellStyle name="Normal 15 5 6 2" xfId="7212"/>
    <cellStyle name="Normal 15 5 7" xfId="7213"/>
    <cellStyle name="Normal 15 6" xfId="7214"/>
    <cellStyle name="Normal 15 6 2" xfId="7215"/>
    <cellStyle name="Normal 15 6 2 2" xfId="7216"/>
    <cellStyle name="Normal 15 6 2 2 2" xfId="7217"/>
    <cellStyle name="Normal 15 6 2 2 2 2" xfId="7218"/>
    <cellStyle name="Normal 15 6 2 2 2 2 2" xfId="7219"/>
    <cellStyle name="Normal 15 6 2 2 2 3" xfId="7220"/>
    <cellStyle name="Normal 15 6 2 2 3" xfId="7221"/>
    <cellStyle name="Normal 15 6 2 2 3 2" xfId="7222"/>
    <cellStyle name="Normal 15 6 2 2 4" xfId="7223"/>
    <cellStyle name="Normal 15 6 2 3" xfId="7224"/>
    <cellStyle name="Normal 15 6 2 3 2" xfId="7225"/>
    <cellStyle name="Normal 15 6 2 3 2 2" xfId="7226"/>
    <cellStyle name="Normal 15 6 2 3 3" xfId="7227"/>
    <cellStyle name="Normal 15 6 2 4" xfId="7228"/>
    <cellStyle name="Normal 15 6 2 4 2" xfId="7229"/>
    <cellStyle name="Normal 15 6 2 5" xfId="7230"/>
    <cellStyle name="Normal 15 6 3" xfId="7231"/>
    <cellStyle name="Normal 15 6 3 2" xfId="7232"/>
    <cellStyle name="Normal 15 6 3 2 2" xfId="7233"/>
    <cellStyle name="Normal 15 6 3 2 2 2" xfId="7234"/>
    <cellStyle name="Normal 15 6 3 2 3" xfId="7235"/>
    <cellStyle name="Normal 15 6 3 3" xfId="7236"/>
    <cellStyle name="Normal 15 6 3 3 2" xfId="7237"/>
    <cellStyle name="Normal 15 6 3 4" xfId="7238"/>
    <cellStyle name="Normal 15 6 4" xfId="7239"/>
    <cellStyle name="Normal 15 6 4 2" xfId="7240"/>
    <cellStyle name="Normal 15 6 4 2 2" xfId="7241"/>
    <cellStyle name="Normal 15 6 4 3" xfId="7242"/>
    <cellStyle name="Normal 15 6 5" xfId="7243"/>
    <cellStyle name="Normal 15 6 5 2" xfId="7244"/>
    <cellStyle name="Normal 15 6 6" xfId="7245"/>
    <cellStyle name="Normal 15 7" xfId="7246"/>
    <cellStyle name="Normal 15 7 2" xfId="7247"/>
    <cellStyle name="Normal 15 7 2 2" xfId="7248"/>
    <cellStyle name="Normal 15 7 2 2 2" xfId="7249"/>
    <cellStyle name="Normal 15 7 2 2 2 2" xfId="7250"/>
    <cellStyle name="Normal 15 7 2 2 3" xfId="7251"/>
    <cellStyle name="Normal 15 7 2 3" xfId="7252"/>
    <cellStyle name="Normal 15 7 2 3 2" xfId="7253"/>
    <cellStyle name="Normal 15 7 2 4" xfId="7254"/>
    <cellStyle name="Normal 15 7 3" xfId="7255"/>
    <cellStyle name="Normal 15 7 3 2" xfId="7256"/>
    <cellStyle name="Normal 15 7 3 2 2" xfId="7257"/>
    <cellStyle name="Normal 15 7 3 3" xfId="7258"/>
    <cellStyle name="Normal 15 7 4" xfId="7259"/>
    <cellStyle name="Normal 15 7 4 2" xfId="7260"/>
    <cellStyle name="Normal 15 7 5" xfId="7261"/>
    <cellStyle name="Normal 15 8" xfId="7262"/>
    <cellStyle name="Normal 15 8 2" xfId="7263"/>
    <cellStyle name="Normal 15 8 2 2" xfId="7264"/>
    <cellStyle name="Normal 15 8 2 2 2" xfId="7265"/>
    <cellStyle name="Normal 15 8 2 3" xfId="7266"/>
    <cellStyle name="Normal 15 8 3" xfId="7267"/>
    <cellStyle name="Normal 15 8 3 2" xfId="7268"/>
    <cellStyle name="Normal 15 8 4" xfId="7269"/>
    <cellStyle name="Normal 15 9" xfId="7270"/>
    <cellStyle name="Normal 15 9 2" xfId="7271"/>
    <cellStyle name="Normal 15 9 2 2" xfId="7272"/>
    <cellStyle name="Normal 15 9 3" xfId="7273"/>
    <cellStyle name="Normal 16" xfId="7274"/>
    <cellStyle name="Normal 17" xfId="7275"/>
    <cellStyle name="Normal 17 10" xfId="7276"/>
    <cellStyle name="Normal 17 2" xfId="7277"/>
    <cellStyle name="Normal 17 2 2" xfId="7278"/>
    <cellStyle name="Normal 17 2 2 2" xfId="7279"/>
    <cellStyle name="Normal 17 2 2 2 2" xfId="7280"/>
    <cellStyle name="Normal 17 2 2 2 2 2" xfId="7281"/>
    <cellStyle name="Normal 17 2 2 2 2 2 2" xfId="7282"/>
    <cellStyle name="Normal 17 2 2 2 2 2 2 2" xfId="7283"/>
    <cellStyle name="Normal 17 2 2 2 2 2 2 2 2" xfId="7284"/>
    <cellStyle name="Normal 17 2 2 2 2 2 2 2 2 2" xfId="7285"/>
    <cellStyle name="Normal 17 2 2 2 2 2 2 2 3" xfId="7286"/>
    <cellStyle name="Normal 17 2 2 2 2 2 2 3" xfId="7287"/>
    <cellStyle name="Normal 17 2 2 2 2 2 2 3 2" xfId="7288"/>
    <cellStyle name="Normal 17 2 2 2 2 2 2 4" xfId="7289"/>
    <cellStyle name="Normal 17 2 2 2 2 2 3" xfId="7290"/>
    <cellStyle name="Normal 17 2 2 2 2 2 3 2" xfId="7291"/>
    <cellStyle name="Normal 17 2 2 2 2 2 3 2 2" xfId="7292"/>
    <cellStyle name="Normal 17 2 2 2 2 2 3 3" xfId="7293"/>
    <cellStyle name="Normal 17 2 2 2 2 2 4" xfId="7294"/>
    <cellStyle name="Normal 17 2 2 2 2 2 4 2" xfId="7295"/>
    <cellStyle name="Normal 17 2 2 2 2 2 5" xfId="7296"/>
    <cellStyle name="Normal 17 2 2 2 2 3" xfId="7297"/>
    <cellStyle name="Normal 17 2 2 2 2 3 2" xfId="7298"/>
    <cellStyle name="Normal 17 2 2 2 2 3 2 2" xfId="7299"/>
    <cellStyle name="Normal 17 2 2 2 2 3 2 2 2" xfId="7300"/>
    <cellStyle name="Normal 17 2 2 2 2 3 2 3" xfId="7301"/>
    <cellStyle name="Normal 17 2 2 2 2 3 3" xfId="7302"/>
    <cellStyle name="Normal 17 2 2 2 2 3 3 2" xfId="7303"/>
    <cellStyle name="Normal 17 2 2 2 2 3 4" xfId="7304"/>
    <cellStyle name="Normal 17 2 2 2 2 4" xfId="7305"/>
    <cellStyle name="Normal 17 2 2 2 2 4 2" xfId="7306"/>
    <cellStyle name="Normal 17 2 2 2 2 4 2 2" xfId="7307"/>
    <cellStyle name="Normal 17 2 2 2 2 4 3" xfId="7308"/>
    <cellStyle name="Normal 17 2 2 2 2 5" xfId="7309"/>
    <cellStyle name="Normal 17 2 2 2 2 5 2" xfId="7310"/>
    <cellStyle name="Normal 17 2 2 2 2 6" xfId="7311"/>
    <cellStyle name="Normal 17 2 2 2 3" xfId="7312"/>
    <cellStyle name="Normal 17 2 2 2 3 2" xfId="7313"/>
    <cellStyle name="Normal 17 2 2 2 3 2 2" xfId="7314"/>
    <cellStyle name="Normal 17 2 2 2 3 2 2 2" xfId="7315"/>
    <cellStyle name="Normal 17 2 2 2 3 2 2 2 2" xfId="7316"/>
    <cellStyle name="Normal 17 2 2 2 3 2 2 3" xfId="7317"/>
    <cellStyle name="Normal 17 2 2 2 3 2 3" xfId="7318"/>
    <cellStyle name="Normal 17 2 2 2 3 2 3 2" xfId="7319"/>
    <cellStyle name="Normal 17 2 2 2 3 2 4" xfId="7320"/>
    <cellStyle name="Normal 17 2 2 2 3 3" xfId="7321"/>
    <cellStyle name="Normal 17 2 2 2 3 3 2" xfId="7322"/>
    <cellStyle name="Normal 17 2 2 2 3 3 2 2" xfId="7323"/>
    <cellStyle name="Normal 17 2 2 2 3 3 3" xfId="7324"/>
    <cellStyle name="Normal 17 2 2 2 3 4" xfId="7325"/>
    <cellStyle name="Normal 17 2 2 2 3 4 2" xfId="7326"/>
    <cellStyle name="Normal 17 2 2 2 3 5" xfId="7327"/>
    <cellStyle name="Normal 17 2 2 2 4" xfId="7328"/>
    <cellStyle name="Normal 17 2 2 2 4 2" xfId="7329"/>
    <cellStyle name="Normal 17 2 2 2 4 2 2" xfId="7330"/>
    <cellStyle name="Normal 17 2 2 2 4 2 2 2" xfId="7331"/>
    <cellStyle name="Normal 17 2 2 2 4 2 3" xfId="7332"/>
    <cellStyle name="Normal 17 2 2 2 4 3" xfId="7333"/>
    <cellStyle name="Normal 17 2 2 2 4 3 2" xfId="7334"/>
    <cellStyle name="Normal 17 2 2 2 4 4" xfId="7335"/>
    <cellStyle name="Normal 17 2 2 2 5" xfId="7336"/>
    <cellStyle name="Normal 17 2 2 2 5 2" xfId="7337"/>
    <cellStyle name="Normal 17 2 2 2 5 2 2" xfId="7338"/>
    <cellStyle name="Normal 17 2 2 2 5 3" xfId="7339"/>
    <cellStyle name="Normal 17 2 2 2 6" xfId="7340"/>
    <cellStyle name="Normal 17 2 2 2 6 2" xfId="7341"/>
    <cellStyle name="Normal 17 2 2 2 7" xfId="7342"/>
    <cellStyle name="Normal 17 2 2 3" xfId="7343"/>
    <cellStyle name="Normal 17 2 2 3 2" xfId="7344"/>
    <cellStyle name="Normal 17 2 2 3 2 2" xfId="7345"/>
    <cellStyle name="Normal 17 2 2 3 2 2 2" xfId="7346"/>
    <cellStyle name="Normal 17 2 2 3 2 2 2 2" xfId="7347"/>
    <cellStyle name="Normal 17 2 2 3 2 2 2 2 2" xfId="7348"/>
    <cellStyle name="Normal 17 2 2 3 2 2 2 3" xfId="7349"/>
    <cellStyle name="Normal 17 2 2 3 2 2 3" xfId="7350"/>
    <cellStyle name="Normal 17 2 2 3 2 2 3 2" xfId="7351"/>
    <cellStyle name="Normal 17 2 2 3 2 2 4" xfId="7352"/>
    <cellStyle name="Normal 17 2 2 3 2 3" xfId="7353"/>
    <cellStyle name="Normal 17 2 2 3 2 3 2" xfId="7354"/>
    <cellStyle name="Normal 17 2 2 3 2 3 2 2" xfId="7355"/>
    <cellStyle name="Normal 17 2 2 3 2 3 3" xfId="7356"/>
    <cellStyle name="Normal 17 2 2 3 2 4" xfId="7357"/>
    <cellStyle name="Normal 17 2 2 3 2 4 2" xfId="7358"/>
    <cellStyle name="Normal 17 2 2 3 2 5" xfId="7359"/>
    <cellStyle name="Normal 17 2 2 3 3" xfId="7360"/>
    <cellStyle name="Normal 17 2 2 3 3 2" xfId="7361"/>
    <cellStyle name="Normal 17 2 2 3 3 2 2" xfId="7362"/>
    <cellStyle name="Normal 17 2 2 3 3 2 2 2" xfId="7363"/>
    <cellStyle name="Normal 17 2 2 3 3 2 3" xfId="7364"/>
    <cellStyle name="Normal 17 2 2 3 3 3" xfId="7365"/>
    <cellStyle name="Normal 17 2 2 3 3 3 2" xfId="7366"/>
    <cellStyle name="Normal 17 2 2 3 3 4" xfId="7367"/>
    <cellStyle name="Normal 17 2 2 3 4" xfId="7368"/>
    <cellStyle name="Normal 17 2 2 3 4 2" xfId="7369"/>
    <cellStyle name="Normal 17 2 2 3 4 2 2" xfId="7370"/>
    <cellStyle name="Normal 17 2 2 3 4 3" xfId="7371"/>
    <cellStyle name="Normal 17 2 2 3 5" xfId="7372"/>
    <cellStyle name="Normal 17 2 2 3 5 2" xfId="7373"/>
    <cellStyle name="Normal 17 2 2 3 6" xfId="7374"/>
    <cellStyle name="Normal 17 2 2 4" xfId="7375"/>
    <cellStyle name="Normal 17 2 2 4 2" xfId="7376"/>
    <cellStyle name="Normal 17 2 2 4 2 2" xfId="7377"/>
    <cellStyle name="Normal 17 2 2 4 2 2 2" xfId="7378"/>
    <cellStyle name="Normal 17 2 2 4 2 2 2 2" xfId="7379"/>
    <cellStyle name="Normal 17 2 2 4 2 2 3" xfId="7380"/>
    <cellStyle name="Normal 17 2 2 4 2 3" xfId="7381"/>
    <cellStyle name="Normal 17 2 2 4 2 3 2" xfId="7382"/>
    <cellStyle name="Normal 17 2 2 4 2 4" xfId="7383"/>
    <cellStyle name="Normal 17 2 2 4 3" xfId="7384"/>
    <cellStyle name="Normal 17 2 2 4 3 2" xfId="7385"/>
    <cellStyle name="Normal 17 2 2 4 3 2 2" xfId="7386"/>
    <cellStyle name="Normal 17 2 2 4 3 3" xfId="7387"/>
    <cellStyle name="Normal 17 2 2 4 4" xfId="7388"/>
    <cellStyle name="Normal 17 2 2 4 4 2" xfId="7389"/>
    <cellStyle name="Normal 17 2 2 4 5" xfId="7390"/>
    <cellStyle name="Normal 17 2 2 5" xfId="7391"/>
    <cellStyle name="Normal 17 2 2 5 2" xfId="7392"/>
    <cellStyle name="Normal 17 2 2 5 2 2" xfId="7393"/>
    <cellStyle name="Normal 17 2 2 5 2 2 2" xfId="7394"/>
    <cellStyle name="Normal 17 2 2 5 2 3" xfId="7395"/>
    <cellStyle name="Normal 17 2 2 5 3" xfId="7396"/>
    <cellStyle name="Normal 17 2 2 5 3 2" xfId="7397"/>
    <cellStyle name="Normal 17 2 2 5 4" xfId="7398"/>
    <cellStyle name="Normal 17 2 2 6" xfId="7399"/>
    <cellStyle name="Normal 17 2 2 6 2" xfId="7400"/>
    <cellStyle name="Normal 17 2 2 6 2 2" xfId="7401"/>
    <cellStyle name="Normal 17 2 2 6 3" xfId="7402"/>
    <cellStyle name="Normal 17 2 2 7" xfId="7403"/>
    <cellStyle name="Normal 17 2 2 7 2" xfId="7404"/>
    <cellStyle name="Normal 17 2 2 8" xfId="7405"/>
    <cellStyle name="Normal 17 2 3" xfId="7406"/>
    <cellStyle name="Normal 17 2 3 2" xfId="7407"/>
    <cellStyle name="Normal 17 2 3 2 2" xfId="7408"/>
    <cellStyle name="Normal 17 2 3 2 2 2" xfId="7409"/>
    <cellStyle name="Normal 17 2 3 2 2 2 2" xfId="7410"/>
    <cellStyle name="Normal 17 2 3 2 2 2 2 2" xfId="7411"/>
    <cellStyle name="Normal 17 2 3 2 2 2 2 2 2" xfId="7412"/>
    <cellStyle name="Normal 17 2 3 2 2 2 2 3" xfId="7413"/>
    <cellStyle name="Normal 17 2 3 2 2 2 3" xfId="7414"/>
    <cellStyle name="Normal 17 2 3 2 2 2 3 2" xfId="7415"/>
    <cellStyle name="Normal 17 2 3 2 2 2 4" xfId="7416"/>
    <cellStyle name="Normal 17 2 3 2 2 3" xfId="7417"/>
    <cellStyle name="Normal 17 2 3 2 2 3 2" xfId="7418"/>
    <cellStyle name="Normal 17 2 3 2 2 3 2 2" xfId="7419"/>
    <cellStyle name="Normal 17 2 3 2 2 3 3" xfId="7420"/>
    <cellStyle name="Normal 17 2 3 2 2 4" xfId="7421"/>
    <cellStyle name="Normal 17 2 3 2 2 4 2" xfId="7422"/>
    <cellStyle name="Normal 17 2 3 2 2 5" xfId="7423"/>
    <cellStyle name="Normal 17 2 3 2 3" xfId="7424"/>
    <cellStyle name="Normal 17 2 3 2 3 2" xfId="7425"/>
    <cellStyle name="Normal 17 2 3 2 3 2 2" xfId="7426"/>
    <cellStyle name="Normal 17 2 3 2 3 2 2 2" xfId="7427"/>
    <cellStyle name="Normal 17 2 3 2 3 2 3" xfId="7428"/>
    <cellStyle name="Normal 17 2 3 2 3 3" xfId="7429"/>
    <cellStyle name="Normal 17 2 3 2 3 3 2" xfId="7430"/>
    <cellStyle name="Normal 17 2 3 2 3 4" xfId="7431"/>
    <cellStyle name="Normal 17 2 3 2 4" xfId="7432"/>
    <cellStyle name="Normal 17 2 3 2 4 2" xfId="7433"/>
    <cellStyle name="Normal 17 2 3 2 4 2 2" xfId="7434"/>
    <cellStyle name="Normal 17 2 3 2 4 3" xfId="7435"/>
    <cellStyle name="Normal 17 2 3 2 5" xfId="7436"/>
    <cellStyle name="Normal 17 2 3 2 5 2" xfId="7437"/>
    <cellStyle name="Normal 17 2 3 2 6" xfId="7438"/>
    <cellStyle name="Normal 17 2 3 3" xfId="7439"/>
    <cellStyle name="Normal 17 2 3 3 2" xfId="7440"/>
    <cellStyle name="Normal 17 2 3 3 2 2" xfId="7441"/>
    <cellStyle name="Normal 17 2 3 3 2 2 2" xfId="7442"/>
    <cellStyle name="Normal 17 2 3 3 2 2 2 2" xfId="7443"/>
    <cellStyle name="Normal 17 2 3 3 2 2 3" xfId="7444"/>
    <cellStyle name="Normal 17 2 3 3 2 3" xfId="7445"/>
    <cellStyle name="Normal 17 2 3 3 2 3 2" xfId="7446"/>
    <cellStyle name="Normal 17 2 3 3 2 4" xfId="7447"/>
    <cellStyle name="Normal 17 2 3 3 3" xfId="7448"/>
    <cellStyle name="Normal 17 2 3 3 3 2" xfId="7449"/>
    <cellStyle name="Normal 17 2 3 3 3 2 2" xfId="7450"/>
    <cellStyle name="Normal 17 2 3 3 3 3" xfId="7451"/>
    <cellStyle name="Normal 17 2 3 3 4" xfId="7452"/>
    <cellStyle name="Normal 17 2 3 3 4 2" xfId="7453"/>
    <cellStyle name="Normal 17 2 3 3 5" xfId="7454"/>
    <cellStyle name="Normal 17 2 3 4" xfId="7455"/>
    <cellStyle name="Normal 17 2 3 4 2" xfId="7456"/>
    <cellStyle name="Normal 17 2 3 4 2 2" xfId="7457"/>
    <cellStyle name="Normal 17 2 3 4 2 2 2" xfId="7458"/>
    <cellStyle name="Normal 17 2 3 4 2 3" xfId="7459"/>
    <cellStyle name="Normal 17 2 3 4 3" xfId="7460"/>
    <cellStyle name="Normal 17 2 3 4 3 2" xfId="7461"/>
    <cellStyle name="Normal 17 2 3 4 4" xfId="7462"/>
    <cellStyle name="Normal 17 2 3 5" xfId="7463"/>
    <cellStyle name="Normal 17 2 3 5 2" xfId="7464"/>
    <cellStyle name="Normal 17 2 3 5 2 2" xfId="7465"/>
    <cellStyle name="Normal 17 2 3 5 3" xfId="7466"/>
    <cellStyle name="Normal 17 2 3 6" xfId="7467"/>
    <cellStyle name="Normal 17 2 3 6 2" xfId="7468"/>
    <cellStyle name="Normal 17 2 3 7" xfId="7469"/>
    <cellStyle name="Normal 17 2 4" xfId="7470"/>
    <cellStyle name="Normal 17 2 4 2" xfId="7471"/>
    <cellStyle name="Normal 17 2 4 2 2" xfId="7472"/>
    <cellStyle name="Normal 17 2 4 2 2 2" xfId="7473"/>
    <cellStyle name="Normal 17 2 4 2 2 2 2" xfId="7474"/>
    <cellStyle name="Normal 17 2 4 2 2 2 2 2" xfId="7475"/>
    <cellStyle name="Normal 17 2 4 2 2 2 3" xfId="7476"/>
    <cellStyle name="Normal 17 2 4 2 2 3" xfId="7477"/>
    <cellStyle name="Normal 17 2 4 2 2 3 2" xfId="7478"/>
    <cellStyle name="Normal 17 2 4 2 2 4" xfId="7479"/>
    <cellStyle name="Normal 17 2 4 2 3" xfId="7480"/>
    <cellStyle name="Normal 17 2 4 2 3 2" xfId="7481"/>
    <cellStyle name="Normal 17 2 4 2 3 2 2" xfId="7482"/>
    <cellStyle name="Normal 17 2 4 2 3 3" xfId="7483"/>
    <cellStyle name="Normal 17 2 4 2 4" xfId="7484"/>
    <cellStyle name="Normal 17 2 4 2 4 2" xfId="7485"/>
    <cellStyle name="Normal 17 2 4 2 5" xfId="7486"/>
    <cellStyle name="Normal 17 2 4 3" xfId="7487"/>
    <cellStyle name="Normal 17 2 4 3 2" xfId="7488"/>
    <cellStyle name="Normal 17 2 4 3 2 2" xfId="7489"/>
    <cellStyle name="Normal 17 2 4 3 2 2 2" xfId="7490"/>
    <cellStyle name="Normal 17 2 4 3 2 3" xfId="7491"/>
    <cellStyle name="Normal 17 2 4 3 3" xfId="7492"/>
    <cellStyle name="Normal 17 2 4 3 3 2" xfId="7493"/>
    <cellStyle name="Normal 17 2 4 3 4" xfId="7494"/>
    <cellStyle name="Normal 17 2 4 4" xfId="7495"/>
    <cellStyle name="Normal 17 2 4 4 2" xfId="7496"/>
    <cellStyle name="Normal 17 2 4 4 2 2" xfId="7497"/>
    <cellStyle name="Normal 17 2 4 4 3" xfId="7498"/>
    <cellStyle name="Normal 17 2 4 5" xfId="7499"/>
    <cellStyle name="Normal 17 2 4 5 2" xfId="7500"/>
    <cellStyle name="Normal 17 2 4 6" xfId="7501"/>
    <cellStyle name="Normal 17 2 5" xfId="7502"/>
    <cellStyle name="Normal 17 2 5 2" xfId="7503"/>
    <cellStyle name="Normal 17 2 5 2 2" xfId="7504"/>
    <cellStyle name="Normal 17 2 5 2 2 2" xfId="7505"/>
    <cellStyle name="Normal 17 2 5 2 2 2 2" xfId="7506"/>
    <cellStyle name="Normal 17 2 5 2 2 3" xfId="7507"/>
    <cellStyle name="Normal 17 2 5 2 3" xfId="7508"/>
    <cellStyle name="Normal 17 2 5 2 3 2" xfId="7509"/>
    <cellStyle name="Normal 17 2 5 2 4" xfId="7510"/>
    <cellStyle name="Normal 17 2 5 3" xfId="7511"/>
    <cellStyle name="Normal 17 2 5 3 2" xfId="7512"/>
    <cellStyle name="Normal 17 2 5 3 2 2" xfId="7513"/>
    <cellStyle name="Normal 17 2 5 3 3" xfId="7514"/>
    <cellStyle name="Normal 17 2 5 4" xfId="7515"/>
    <cellStyle name="Normal 17 2 5 4 2" xfId="7516"/>
    <cellStyle name="Normal 17 2 5 5" xfId="7517"/>
    <cellStyle name="Normal 17 2 6" xfId="7518"/>
    <cellStyle name="Normal 17 2 6 2" xfId="7519"/>
    <cellStyle name="Normal 17 2 6 2 2" xfId="7520"/>
    <cellStyle name="Normal 17 2 6 2 2 2" xfId="7521"/>
    <cellStyle name="Normal 17 2 6 2 3" xfId="7522"/>
    <cellStyle name="Normal 17 2 6 3" xfId="7523"/>
    <cellStyle name="Normal 17 2 6 3 2" xfId="7524"/>
    <cellStyle name="Normal 17 2 6 4" xfId="7525"/>
    <cellStyle name="Normal 17 2 7" xfId="7526"/>
    <cellStyle name="Normal 17 2 7 2" xfId="7527"/>
    <cellStyle name="Normal 17 2 7 2 2" xfId="7528"/>
    <cellStyle name="Normal 17 2 7 3" xfId="7529"/>
    <cellStyle name="Normal 17 2 8" xfId="7530"/>
    <cellStyle name="Normal 17 2 8 2" xfId="7531"/>
    <cellStyle name="Normal 17 2 9" xfId="7532"/>
    <cellStyle name="Normal 17 3" xfId="7533"/>
    <cellStyle name="Normal 17 3 2" xfId="7534"/>
    <cellStyle name="Normal 17 3 2 2" xfId="7535"/>
    <cellStyle name="Normal 17 3 2 2 2" xfId="7536"/>
    <cellStyle name="Normal 17 3 2 2 2 2" xfId="7537"/>
    <cellStyle name="Normal 17 3 2 2 2 2 2" xfId="7538"/>
    <cellStyle name="Normal 17 3 2 2 2 2 2 2" xfId="7539"/>
    <cellStyle name="Normal 17 3 2 2 2 2 2 2 2" xfId="7540"/>
    <cellStyle name="Normal 17 3 2 2 2 2 2 3" xfId="7541"/>
    <cellStyle name="Normal 17 3 2 2 2 2 3" xfId="7542"/>
    <cellStyle name="Normal 17 3 2 2 2 2 3 2" xfId="7543"/>
    <cellStyle name="Normal 17 3 2 2 2 2 4" xfId="7544"/>
    <cellStyle name="Normal 17 3 2 2 2 3" xfId="7545"/>
    <cellStyle name="Normal 17 3 2 2 2 3 2" xfId="7546"/>
    <cellStyle name="Normal 17 3 2 2 2 3 2 2" xfId="7547"/>
    <cellStyle name="Normal 17 3 2 2 2 3 3" xfId="7548"/>
    <cellStyle name="Normal 17 3 2 2 2 4" xfId="7549"/>
    <cellStyle name="Normal 17 3 2 2 2 4 2" xfId="7550"/>
    <cellStyle name="Normal 17 3 2 2 2 5" xfId="7551"/>
    <cellStyle name="Normal 17 3 2 2 3" xfId="7552"/>
    <cellStyle name="Normal 17 3 2 2 3 2" xfId="7553"/>
    <cellStyle name="Normal 17 3 2 2 3 2 2" xfId="7554"/>
    <cellStyle name="Normal 17 3 2 2 3 2 2 2" xfId="7555"/>
    <cellStyle name="Normal 17 3 2 2 3 2 3" xfId="7556"/>
    <cellStyle name="Normal 17 3 2 2 3 3" xfId="7557"/>
    <cellStyle name="Normal 17 3 2 2 3 3 2" xfId="7558"/>
    <cellStyle name="Normal 17 3 2 2 3 4" xfId="7559"/>
    <cellStyle name="Normal 17 3 2 2 4" xfId="7560"/>
    <cellStyle name="Normal 17 3 2 2 4 2" xfId="7561"/>
    <cellStyle name="Normal 17 3 2 2 4 2 2" xfId="7562"/>
    <cellStyle name="Normal 17 3 2 2 4 3" xfId="7563"/>
    <cellStyle name="Normal 17 3 2 2 5" xfId="7564"/>
    <cellStyle name="Normal 17 3 2 2 5 2" xfId="7565"/>
    <cellStyle name="Normal 17 3 2 2 6" xfId="7566"/>
    <cellStyle name="Normal 17 3 2 3" xfId="7567"/>
    <cellStyle name="Normal 17 3 2 3 2" xfId="7568"/>
    <cellStyle name="Normal 17 3 2 3 2 2" xfId="7569"/>
    <cellStyle name="Normal 17 3 2 3 2 2 2" xfId="7570"/>
    <cellStyle name="Normal 17 3 2 3 2 2 2 2" xfId="7571"/>
    <cellStyle name="Normal 17 3 2 3 2 2 3" xfId="7572"/>
    <cellStyle name="Normal 17 3 2 3 2 3" xfId="7573"/>
    <cellStyle name="Normal 17 3 2 3 2 3 2" xfId="7574"/>
    <cellStyle name="Normal 17 3 2 3 2 4" xfId="7575"/>
    <cellStyle name="Normal 17 3 2 3 3" xfId="7576"/>
    <cellStyle name="Normal 17 3 2 3 3 2" xfId="7577"/>
    <cellStyle name="Normal 17 3 2 3 3 2 2" xfId="7578"/>
    <cellStyle name="Normal 17 3 2 3 3 3" xfId="7579"/>
    <cellStyle name="Normal 17 3 2 3 4" xfId="7580"/>
    <cellStyle name="Normal 17 3 2 3 4 2" xfId="7581"/>
    <cellStyle name="Normal 17 3 2 3 5" xfId="7582"/>
    <cellStyle name="Normal 17 3 2 4" xfId="7583"/>
    <cellStyle name="Normal 17 3 2 4 2" xfId="7584"/>
    <cellStyle name="Normal 17 3 2 4 2 2" xfId="7585"/>
    <cellStyle name="Normal 17 3 2 4 2 2 2" xfId="7586"/>
    <cellStyle name="Normal 17 3 2 4 2 3" xfId="7587"/>
    <cellStyle name="Normal 17 3 2 4 3" xfId="7588"/>
    <cellStyle name="Normal 17 3 2 4 3 2" xfId="7589"/>
    <cellStyle name="Normal 17 3 2 4 4" xfId="7590"/>
    <cellStyle name="Normal 17 3 2 5" xfId="7591"/>
    <cellStyle name="Normal 17 3 2 5 2" xfId="7592"/>
    <cellStyle name="Normal 17 3 2 5 2 2" xfId="7593"/>
    <cellStyle name="Normal 17 3 2 5 3" xfId="7594"/>
    <cellStyle name="Normal 17 3 2 6" xfId="7595"/>
    <cellStyle name="Normal 17 3 2 6 2" xfId="7596"/>
    <cellStyle name="Normal 17 3 2 7" xfId="7597"/>
    <cellStyle name="Normal 17 3 3" xfId="7598"/>
    <cellStyle name="Normal 17 3 3 2" xfId="7599"/>
    <cellStyle name="Normal 17 3 3 2 2" xfId="7600"/>
    <cellStyle name="Normal 17 3 3 2 2 2" xfId="7601"/>
    <cellStyle name="Normal 17 3 3 2 2 2 2" xfId="7602"/>
    <cellStyle name="Normal 17 3 3 2 2 2 2 2" xfId="7603"/>
    <cellStyle name="Normal 17 3 3 2 2 2 3" xfId="7604"/>
    <cellStyle name="Normal 17 3 3 2 2 3" xfId="7605"/>
    <cellStyle name="Normal 17 3 3 2 2 3 2" xfId="7606"/>
    <cellStyle name="Normal 17 3 3 2 2 4" xfId="7607"/>
    <cellStyle name="Normal 17 3 3 2 3" xfId="7608"/>
    <cellStyle name="Normal 17 3 3 2 3 2" xfId="7609"/>
    <cellStyle name="Normal 17 3 3 2 3 2 2" xfId="7610"/>
    <cellStyle name="Normal 17 3 3 2 3 3" xfId="7611"/>
    <cellStyle name="Normal 17 3 3 2 4" xfId="7612"/>
    <cellStyle name="Normal 17 3 3 2 4 2" xfId="7613"/>
    <cellStyle name="Normal 17 3 3 2 5" xfId="7614"/>
    <cellStyle name="Normal 17 3 3 3" xfId="7615"/>
    <cellStyle name="Normal 17 3 3 3 2" xfId="7616"/>
    <cellStyle name="Normal 17 3 3 3 2 2" xfId="7617"/>
    <cellStyle name="Normal 17 3 3 3 2 2 2" xfId="7618"/>
    <cellStyle name="Normal 17 3 3 3 2 3" xfId="7619"/>
    <cellStyle name="Normal 17 3 3 3 3" xfId="7620"/>
    <cellStyle name="Normal 17 3 3 3 3 2" xfId="7621"/>
    <cellStyle name="Normal 17 3 3 3 4" xfId="7622"/>
    <cellStyle name="Normal 17 3 3 4" xfId="7623"/>
    <cellStyle name="Normal 17 3 3 4 2" xfId="7624"/>
    <cellStyle name="Normal 17 3 3 4 2 2" xfId="7625"/>
    <cellStyle name="Normal 17 3 3 4 3" xfId="7626"/>
    <cellStyle name="Normal 17 3 3 5" xfId="7627"/>
    <cellStyle name="Normal 17 3 3 5 2" xfId="7628"/>
    <cellStyle name="Normal 17 3 3 6" xfId="7629"/>
    <cellStyle name="Normal 17 3 4" xfId="7630"/>
    <cellStyle name="Normal 17 3 4 2" xfId="7631"/>
    <cellStyle name="Normal 17 3 4 2 2" xfId="7632"/>
    <cellStyle name="Normal 17 3 4 2 2 2" xfId="7633"/>
    <cellStyle name="Normal 17 3 4 2 2 2 2" xfId="7634"/>
    <cellStyle name="Normal 17 3 4 2 2 3" xfId="7635"/>
    <cellStyle name="Normal 17 3 4 2 3" xfId="7636"/>
    <cellStyle name="Normal 17 3 4 2 3 2" xfId="7637"/>
    <cellStyle name="Normal 17 3 4 2 4" xfId="7638"/>
    <cellStyle name="Normal 17 3 4 3" xfId="7639"/>
    <cellStyle name="Normal 17 3 4 3 2" xfId="7640"/>
    <cellStyle name="Normal 17 3 4 3 2 2" xfId="7641"/>
    <cellStyle name="Normal 17 3 4 3 3" xfId="7642"/>
    <cellStyle name="Normal 17 3 4 4" xfId="7643"/>
    <cellStyle name="Normal 17 3 4 4 2" xfId="7644"/>
    <cellStyle name="Normal 17 3 4 5" xfId="7645"/>
    <cellStyle name="Normal 17 3 5" xfId="7646"/>
    <cellStyle name="Normal 17 3 5 2" xfId="7647"/>
    <cellStyle name="Normal 17 3 5 2 2" xfId="7648"/>
    <cellStyle name="Normal 17 3 5 2 2 2" xfId="7649"/>
    <cellStyle name="Normal 17 3 5 2 3" xfId="7650"/>
    <cellStyle name="Normal 17 3 5 3" xfId="7651"/>
    <cellStyle name="Normal 17 3 5 3 2" xfId="7652"/>
    <cellStyle name="Normal 17 3 5 4" xfId="7653"/>
    <cellStyle name="Normal 17 3 6" xfId="7654"/>
    <cellStyle name="Normal 17 3 6 2" xfId="7655"/>
    <cellStyle name="Normal 17 3 6 2 2" xfId="7656"/>
    <cellStyle name="Normal 17 3 6 3" xfId="7657"/>
    <cellStyle name="Normal 17 3 7" xfId="7658"/>
    <cellStyle name="Normal 17 3 7 2" xfId="7659"/>
    <cellStyle name="Normal 17 3 8" xfId="7660"/>
    <cellStyle name="Normal 17 4" xfId="7661"/>
    <cellStyle name="Normal 17 4 2" xfId="7662"/>
    <cellStyle name="Normal 17 4 2 2" xfId="7663"/>
    <cellStyle name="Normal 17 4 2 2 2" xfId="7664"/>
    <cellStyle name="Normal 17 4 2 2 2 2" xfId="7665"/>
    <cellStyle name="Normal 17 4 2 2 2 2 2" xfId="7666"/>
    <cellStyle name="Normal 17 4 2 2 2 2 2 2" xfId="7667"/>
    <cellStyle name="Normal 17 4 2 2 2 2 3" xfId="7668"/>
    <cellStyle name="Normal 17 4 2 2 2 3" xfId="7669"/>
    <cellStyle name="Normal 17 4 2 2 2 3 2" xfId="7670"/>
    <cellStyle name="Normal 17 4 2 2 2 4" xfId="7671"/>
    <cellStyle name="Normal 17 4 2 2 3" xfId="7672"/>
    <cellStyle name="Normal 17 4 2 2 3 2" xfId="7673"/>
    <cellStyle name="Normal 17 4 2 2 3 2 2" xfId="7674"/>
    <cellStyle name="Normal 17 4 2 2 3 3" xfId="7675"/>
    <cellStyle name="Normal 17 4 2 2 4" xfId="7676"/>
    <cellStyle name="Normal 17 4 2 2 4 2" xfId="7677"/>
    <cellStyle name="Normal 17 4 2 2 5" xfId="7678"/>
    <cellStyle name="Normal 17 4 2 3" xfId="7679"/>
    <cellStyle name="Normal 17 4 2 3 2" xfId="7680"/>
    <cellStyle name="Normal 17 4 2 3 2 2" xfId="7681"/>
    <cellStyle name="Normal 17 4 2 3 2 2 2" xfId="7682"/>
    <cellStyle name="Normal 17 4 2 3 2 3" xfId="7683"/>
    <cellStyle name="Normal 17 4 2 3 3" xfId="7684"/>
    <cellStyle name="Normal 17 4 2 3 3 2" xfId="7685"/>
    <cellStyle name="Normal 17 4 2 3 4" xfId="7686"/>
    <cellStyle name="Normal 17 4 2 4" xfId="7687"/>
    <cellStyle name="Normal 17 4 2 4 2" xfId="7688"/>
    <cellStyle name="Normal 17 4 2 4 2 2" xfId="7689"/>
    <cellStyle name="Normal 17 4 2 4 3" xfId="7690"/>
    <cellStyle name="Normal 17 4 2 5" xfId="7691"/>
    <cellStyle name="Normal 17 4 2 5 2" xfId="7692"/>
    <cellStyle name="Normal 17 4 2 6" xfId="7693"/>
    <cellStyle name="Normal 17 4 3" xfId="7694"/>
    <cellStyle name="Normal 17 4 3 2" xfId="7695"/>
    <cellStyle name="Normal 17 4 3 2 2" xfId="7696"/>
    <cellStyle name="Normal 17 4 3 2 2 2" xfId="7697"/>
    <cellStyle name="Normal 17 4 3 2 2 2 2" xfId="7698"/>
    <cellStyle name="Normal 17 4 3 2 2 3" xfId="7699"/>
    <cellStyle name="Normal 17 4 3 2 3" xfId="7700"/>
    <cellStyle name="Normal 17 4 3 2 3 2" xfId="7701"/>
    <cellStyle name="Normal 17 4 3 2 4" xfId="7702"/>
    <cellStyle name="Normal 17 4 3 3" xfId="7703"/>
    <cellStyle name="Normal 17 4 3 3 2" xfId="7704"/>
    <cellStyle name="Normal 17 4 3 3 2 2" xfId="7705"/>
    <cellStyle name="Normal 17 4 3 3 3" xfId="7706"/>
    <cellStyle name="Normal 17 4 3 4" xfId="7707"/>
    <cellStyle name="Normal 17 4 3 4 2" xfId="7708"/>
    <cellStyle name="Normal 17 4 3 5" xfId="7709"/>
    <cellStyle name="Normal 17 4 4" xfId="7710"/>
    <cellStyle name="Normal 17 4 4 2" xfId="7711"/>
    <cellStyle name="Normal 17 4 4 2 2" xfId="7712"/>
    <cellStyle name="Normal 17 4 4 2 2 2" xfId="7713"/>
    <cellStyle name="Normal 17 4 4 2 3" xfId="7714"/>
    <cellStyle name="Normal 17 4 4 3" xfId="7715"/>
    <cellStyle name="Normal 17 4 4 3 2" xfId="7716"/>
    <cellStyle name="Normal 17 4 4 4" xfId="7717"/>
    <cellStyle name="Normal 17 4 5" xfId="7718"/>
    <cellStyle name="Normal 17 4 5 2" xfId="7719"/>
    <cellStyle name="Normal 17 4 5 2 2" xfId="7720"/>
    <cellStyle name="Normal 17 4 5 3" xfId="7721"/>
    <cellStyle name="Normal 17 4 6" xfId="7722"/>
    <cellStyle name="Normal 17 4 6 2" xfId="7723"/>
    <cellStyle name="Normal 17 4 7" xfId="7724"/>
    <cellStyle name="Normal 17 5" xfId="7725"/>
    <cellStyle name="Normal 17 5 2" xfId="7726"/>
    <cellStyle name="Normal 17 5 2 2" xfId="7727"/>
    <cellStyle name="Normal 17 5 2 2 2" xfId="7728"/>
    <cellStyle name="Normal 17 5 2 2 2 2" xfId="7729"/>
    <cellStyle name="Normal 17 5 2 2 2 2 2" xfId="7730"/>
    <cellStyle name="Normal 17 5 2 2 2 3" xfId="7731"/>
    <cellStyle name="Normal 17 5 2 2 3" xfId="7732"/>
    <cellStyle name="Normal 17 5 2 2 3 2" xfId="7733"/>
    <cellStyle name="Normal 17 5 2 2 4" xfId="7734"/>
    <cellStyle name="Normal 17 5 2 3" xfId="7735"/>
    <cellStyle name="Normal 17 5 2 3 2" xfId="7736"/>
    <cellStyle name="Normal 17 5 2 3 2 2" xfId="7737"/>
    <cellStyle name="Normal 17 5 2 3 3" xfId="7738"/>
    <cellStyle name="Normal 17 5 2 4" xfId="7739"/>
    <cellStyle name="Normal 17 5 2 4 2" xfId="7740"/>
    <cellStyle name="Normal 17 5 2 5" xfId="7741"/>
    <cellStyle name="Normal 17 5 3" xfId="7742"/>
    <cellStyle name="Normal 17 5 3 2" xfId="7743"/>
    <cellStyle name="Normal 17 5 3 2 2" xfId="7744"/>
    <cellStyle name="Normal 17 5 3 2 2 2" xfId="7745"/>
    <cellStyle name="Normal 17 5 3 2 3" xfId="7746"/>
    <cellStyle name="Normal 17 5 3 3" xfId="7747"/>
    <cellStyle name="Normal 17 5 3 3 2" xfId="7748"/>
    <cellStyle name="Normal 17 5 3 4" xfId="7749"/>
    <cellStyle name="Normal 17 5 4" xfId="7750"/>
    <cellStyle name="Normal 17 5 4 2" xfId="7751"/>
    <cellStyle name="Normal 17 5 4 2 2" xfId="7752"/>
    <cellStyle name="Normal 17 5 4 3" xfId="7753"/>
    <cellStyle name="Normal 17 5 5" xfId="7754"/>
    <cellStyle name="Normal 17 5 5 2" xfId="7755"/>
    <cellStyle name="Normal 17 5 6" xfId="7756"/>
    <cellStyle name="Normal 17 6" xfId="7757"/>
    <cellStyle name="Normal 17 6 2" xfId="7758"/>
    <cellStyle name="Normal 17 6 2 2" xfId="7759"/>
    <cellStyle name="Normal 17 6 2 2 2" xfId="7760"/>
    <cellStyle name="Normal 17 6 2 2 2 2" xfId="7761"/>
    <cellStyle name="Normal 17 6 2 2 3" xfId="7762"/>
    <cellStyle name="Normal 17 6 2 3" xfId="7763"/>
    <cellStyle name="Normal 17 6 2 3 2" xfId="7764"/>
    <cellStyle name="Normal 17 6 2 4" xfId="7765"/>
    <cellStyle name="Normal 17 6 3" xfId="7766"/>
    <cellStyle name="Normal 17 6 3 2" xfId="7767"/>
    <cellStyle name="Normal 17 6 3 2 2" xfId="7768"/>
    <cellStyle name="Normal 17 6 3 3" xfId="7769"/>
    <cellStyle name="Normal 17 6 4" xfId="7770"/>
    <cellStyle name="Normal 17 6 4 2" xfId="7771"/>
    <cellStyle name="Normal 17 6 5" xfId="7772"/>
    <cellStyle name="Normal 17 7" xfId="7773"/>
    <cellStyle name="Normal 17 7 2" xfId="7774"/>
    <cellStyle name="Normal 17 7 2 2" xfId="7775"/>
    <cellStyle name="Normal 17 7 2 2 2" xfId="7776"/>
    <cellStyle name="Normal 17 7 2 3" xfId="7777"/>
    <cellStyle name="Normal 17 7 3" xfId="7778"/>
    <cellStyle name="Normal 17 7 3 2" xfId="7779"/>
    <cellStyle name="Normal 17 7 4" xfId="7780"/>
    <cellStyle name="Normal 17 8" xfId="7781"/>
    <cellStyle name="Normal 17 8 2" xfId="7782"/>
    <cellStyle name="Normal 17 8 2 2" xfId="7783"/>
    <cellStyle name="Normal 17 8 3" xfId="7784"/>
    <cellStyle name="Normal 17 9" xfId="7785"/>
    <cellStyle name="Normal 17 9 2" xfId="7786"/>
    <cellStyle name="Normal 18" xfId="7787"/>
    <cellStyle name="Normal 19" xfId="7788"/>
    <cellStyle name="Normal 19 2" xfId="7789"/>
    <cellStyle name="Normal 2" xfId="3"/>
    <cellStyle name="Normal 2 2" xfId="14"/>
    <cellStyle name="Normal 2 2 2" xfId="33933"/>
    <cellStyle name="Normal 2 2 3" xfId="7791"/>
    <cellStyle name="Normal 2 3" xfId="33919"/>
    <cellStyle name="Normal 2 3 2" xfId="33934"/>
    <cellStyle name="Normal 2 4" xfId="7790"/>
    <cellStyle name="Normal 20" xfId="7792"/>
    <cellStyle name="Normal 20 2" xfId="7793"/>
    <cellStyle name="Normal 20 2 2" xfId="7794"/>
    <cellStyle name="Normal 20 2 2 2" xfId="7795"/>
    <cellStyle name="Normal 20 2 2 2 2" xfId="7796"/>
    <cellStyle name="Normal 20 2 2 2 2 2" xfId="7797"/>
    <cellStyle name="Normal 20 2 2 2 2 2 2" xfId="7798"/>
    <cellStyle name="Normal 20 2 2 2 2 2 2 2" xfId="7799"/>
    <cellStyle name="Normal 20 2 2 2 2 2 2 2 2" xfId="7800"/>
    <cellStyle name="Normal 20 2 2 2 2 2 2 3" xfId="7801"/>
    <cellStyle name="Normal 20 2 2 2 2 2 3" xfId="7802"/>
    <cellStyle name="Normal 20 2 2 2 2 2 3 2" xfId="7803"/>
    <cellStyle name="Normal 20 2 2 2 2 2 4" xfId="7804"/>
    <cellStyle name="Normal 20 2 2 2 2 3" xfId="7805"/>
    <cellStyle name="Normal 20 2 2 2 2 3 2" xfId="7806"/>
    <cellStyle name="Normal 20 2 2 2 2 3 2 2" xfId="7807"/>
    <cellStyle name="Normal 20 2 2 2 2 3 3" xfId="7808"/>
    <cellStyle name="Normal 20 2 2 2 2 4" xfId="7809"/>
    <cellStyle name="Normal 20 2 2 2 2 4 2" xfId="7810"/>
    <cellStyle name="Normal 20 2 2 2 2 5" xfId="7811"/>
    <cellStyle name="Normal 20 2 2 2 3" xfId="7812"/>
    <cellStyle name="Normal 20 2 2 2 3 2" xfId="7813"/>
    <cellStyle name="Normal 20 2 2 2 3 2 2" xfId="7814"/>
    <cellStyle name="Normal 20 2 2 2 3 2 2 2" xfId="7815"/>
    <cellStyle name="Normal 20 2 2 2 3 2 3" xfId="7816"/>
    <cellStyle name="Normal 20 2 2 2 3 3" xfId="7817"/>
    <cellStyle name="Normal 20 2 2 2 3 3 2" xfId="7818"/>
    <cellStyle name="Normal 20 2 2 2 3 4" xfId="7819"/>
    <cellStyle name="Normal 20 2 2 2 4" xfId="7820"/>
    <cellStyle name="Normal 20 2 2 2 4 2" xfId="7821"/>
    <cellStyle name="Normal 20 2 2 2 4 2 2" xfId="7822"/>
    <cellStyle name="Normal 20 2 2 2 4 3" xfId="7823"/>
    <cellStyle name="Normal 20 2 2 2 5" xfId="7824"/>
    <cellStyle name="Normal 20 2 2 2 5 2" xfId="7825"/>
    <cellStyle name="Normal 20 2 2 2 6" xfId="7826"/>
    <cellStyle name="Normal 20 2 2 3" xfId="7827"/>
    <cellStyle name="Normal 20 2 2 3 2" xfId="7828"/>
    <cellStyle name="Normal 20 2 2 3 2 2" xfId="7829"/>
    <cellStyle name="Normal 20 2 2 3 2 2 2" xfId="7830"/>
    <cellStyle name="Normal 20 2 2 3 2 2 2 2" xfId="7831"/>
    <cellStyle name="Normal 20 2 2 3 2 2 3" xfId="7832"/>
    <cellStyle name="Normal 20 2 2 3 2 3" xfId="7833"/>
    <cellStyle name="Normal 20 2 2 3 2 3 2" xfId="7834"/>
    <cellStyle name="Normal 20 2 2 3 2 4" xfId="7835"/>
    <cellStyle name="Normal 20 2 2 3 3" xfId="7836"/>
    <cellStyle name="Normal 20 2 2 3 3 2" xfId="7837"/>
    <cellStyle name="Normal 20 2 2 3 3 2 2" xfId="7838"/>
    <cellStyle name="Normal 20 2 2 3 3 3" xfId="7839"/>
    <cellStyle name="Normal 20 2 2 3 4" xfId="7840"/>
    <cellStyle name="Normal 20 2 2 3 4 2" xfId="7841"/>
    <cellStyle name="Normal 20 2 2 3 5" xfId="7842"/>
    <cellStyle name="Normal 20 2 2 4" xfId="7843"/>
    <cellStyle name="Normal 20 2 2 4 2" xfId="7844"/>
    <cellStyle name="Normal 20 2 2 4 2 2" xfId="7845"/>
    <cellStyle name="Normal 20 2 2 4 2 2 2" xfId="7846"/>
    <cellStyle name="Normal 20 2 2 4 2 3" xfId="7847"/>
    <cellStyle name="Normal 20 2 2 4 3" xfId="7848"/>
    <cellStyle name="Normal 20 2 2 4 3 2" xfId="7849"/>
    <cellStyle name="Normal 20 2 2 4 4" xfId="7850"/>
    <cellStyle name="Normal 20 2 2 5" xfId="7851"/>
    <cellStyle name="Normal 20 2 2 5 2" xfId="7852"/>
    <cellStyle name="Normal 20 2 2 5 2 2" xfId="7853"/>
    <cellStyle name="Normal 20 2 2 5 3" xfId="7854"/>
    <cellStyle name="Normal 20 2 2 6" xfId="7855"/>
    <cellStyle name="Normal 20 2 2 6 2" xfId="7856"/>
    <cellStyle name="Normal 20 2 2 7" xfId="7857"/>
    <cellStyle name="Normal 20 2 3" xfId="7858"/>
    <cellStyle name="Normal 20 2 3 2" xfId="7859"/>
    <cellStyle name="Normal 20 2 3 2 2" xfId="7860"/>
    <cellStyle name="Normal 20 2 3 2 2 2" xfId="7861"/>
    <cellStyle name="Normal 20 2 3 2 2 2 2" xfId="7862"/>
    <cellStyle name="Normal 20 2 3 2 2 2 2 2" xfId="7863"/>
    <cellStyle name="Normal 20 2 3 2 2 2 3" xfId="7864"/>
    <cellStyle name="Normal 20 2 3 2 2 3" xfId="7865"/>
    <cellStyle name="Normal 20 2 3 2 2 3 2" xfId="7866"/>
    <cellStyle name="Normal 20 2 3 2 2 4" xfId="7867"/>
    <cellStyle name="Normal 20 2 3 2 3" xfId="7868"/>
    <cellStyle name="Normal 20 2 3 2 3 2" xfId="7869"/>
    <cellStyle name="Normal 20 2 3 2 3 2 2" xfId="7870"/>
    <cellStyle name="Normal 20 2 3 2 3 3" xfId="7871"/>
    <cellStyle name="Normal 20 2 3 2 4" xfId="7872"/>
    <cellStyle name="Normal 20 2 3 2 4 2" xfId="7873"/>
    <cellStyle name="Normal 20 2 3 2 5" xfId="7874"/>
    <cellStyle name="Normal 20 2 3 3" xfId="7875"/>
    <cellStyle name="Normal 20 2 3 3 2" xfId="7876"/>
    <cellStyle name="Normal 20 2 3 3 2 2" xfId="7877"/>
    <cellStyle name="Normal 20 2 3 3 2 2 2" xfId="7878"/>
    <cellStyle name="Normal 20 2 3 3 2 3" xfId="7879"/>
    <cellStyle name="Normal 20 2 3 3 3" xfId="7880"/>
    <cellStyle name="Normal 20 2 3 3 3 2" xfId="7881"/>
    <cellStyle name="Normal 20 2 3 3 4" xfId="7882"/>
    <cellStyle name="Normal 20 2 3 4" xfId="7883"/>
    <cellStyle name="Normal 20 2 3 4 2" xfId="7884"/>
    <cellStyle name="Normal 20 2 3 4 2 2" xfId="7885"/>
    <cellStyle name="Normal 20 2 3 4 3" xfId="7886"/>
    <cellStyle name="Normal 20 2 3 5" xfId="7887"/>
    <cellStyle name="Normal 20 2 3 5 2" xfId="7888"/>
    <cellStyle name="Normal 20 2 3 6" xfId="7889"/>
    <cellStyle name="Normal 20 2 4" xfId="7890"/>
    <cellStyle name="Normal 20 2 4 2" xfId="7891"/>
    <cellStyle name="Normal 20 2 4 2 2" xfId="7892"/>
    <cellStyle name="Normal 20 2 4 2 2 2" xfId="7893"/>
    <cellStyle name="Normal 20 2 4 2 2 2 2" xfId="7894"/>
    <cellStyle name="Normal 20 2 4 2 2 3" xfId="7895"/>
    <cellStyle name="Normal 20 2 4 2 3" xfId="7896"/>
    <cellStyle name="Normal 20 2 4 2 3 2" xfId="7897"/>
    <cellStyle name="Normal 20 2 4 2 4" xfId="7898"/>
    <cellStyle name="Normal 20 2 4 3" xfId="7899"/>
    <cellStyle name="Normal 20 2 4 3 2" xfId="7900"/>
    <cellStyle name="Normal 20 2 4 3 2 2" xfId="7901"/>
    <cellStyle name="Normal 20 2 4 3 3" xfId="7902"/>
    <cellStyle name="Normal 20 2 4 4" xfId="7903"/>
    <cellStyle name="Normal 20 2 4 4 2" xfId="7904"/>
    <cellStyle name="Normal 20 2 4 5" xfId="7905"/>
    <cellStyle name="Normal 20 2 5" xfId="7906"/>
    <cellStyle name="Normal 20 2 5 2" xfId="7907"/>
    <cellStyle name="Normal 20 2 5 2 2" xfId="7908"/>
    <cellStyle name="Normal 20 2 5 2 2 2" xfId="7909"/>
    <cellStyle name="Normal 20 2 5 2 3" xfId="7910"/>
    <cellStyle name="Normal 20 2 5 3" xfId="7911"/>
    <cellStyle name="Normal 20 2 5 3 2" xfId="7912"/>
    <cellStyle name="Normal 20 2 5 4" xfId="7913"/>
    <cellStyle name="Normal 20 2 6" xfId="7914"/>
    <cellStyle name="Normal 20 2 6 2" xfId="7915"/>
    <cellStyle name="Normal 20 2 6 2 2" xfId="7916"/>
    <cellStyle name="Normal 20 2 6 3" xfId="7917"/>
    <cellStyle name="Normal 20 2 7" xfId="7918"/>
    <cellStyle name="Normal 20 2 7 2" xfId="7919"/>
    <cellStyle name="Normal 20 2 8" xfId="7920"/>
    <cellStyle name="Normal 20 3" xfId="7921"/>
    <cellStyle name="Normal 20 3 2" xfId="7922"/>
    <cellStyle name="Normal 20 3 2 2" xfId="7923"/>
    <cellStyle name="Normal 20 3 2 2 2" xfId="7924"/>
    <cellStyle name="Normal 20 3 2 2 2 2" xfId="7925"/>
    <cellStyle name="Normal 20 3 2 2 2 2 2" xfId="7926"/>
    <cellStyle name="Normal 20 3 2 2 2 2 2 2" xfId="7927"/>
    <cellStyle name="Normal 20 3 2 2 2 2 3" xfId="7928"/>
    <cellStyle name="Normal 20 3 2 2 2 3" xfId="7929"/>
    <cellStyle name="Normal 20 3 2 2 2 3 2" xfId="7930"/>
    <cellStyle name="Normal 20 3 2 2 2 4" xfId="7931"/>
    <cellStyle name="Normal 20 3 2 2 3" xfId="7932"/>
    <cellStyle name="Normal 20 3 2 2 3 2" xfId="7933"/>
    <cellStyle name="Normal 20 3 2 2 3 2 2" xfId="7934"/>
    <cellStyle name="Normal 20 3 2 2 3 3" xfId="7935"/>
    <cellStyle name="Normal 20 3 2 2 4" xfId="7936"/>
    <cellStyle name="Normal 20 3 2 2 4 2" xfId="7937"/>
    <cellStyle name="Normal 20 3 2 2 5" xfId="7938"/>
    <cellStyle name="Normal 20 3 2 3" xfId="7939"/>
    <cellStyle name="Normal 20 3 2 3 2" xfId="7940"/>
    <cellStyle name="Normal 20 3 2 3 2 2" xfId="7941"/>
    <cellStyle name="Normal 20 3 2 3 2 2 2" xfId="7942"/>
    <cellStyle name="Normal 20 3 2 3 2 3" xfId="7943"/>
    <cellStyle name="Normal 20 3 2 3 3" xfId="7944"/>
    <cellStyle name="Normal 20 3 2 3 3 2" xfId="7945"/>
    <cellStyle name="Normal 20 3 2 3 4" xfId="7946"/>
    <cellStyle name="Normal 20 3 2 4" xfId="7947"/>
    <cellStyle name="Normal 20 3 2 4 2" xfId="7948"/>
    <cellStyle name="Normal 20 3 2 4 2 2" xfId="7949"/>
    <cellStyle name="Normal 20 3 2 4 3" xfId="7950"/>
    <cellStyle name="Normal 20 3 2 5" xfId="7951"/>
    <cellStyle name="Normal 20 3 2 5 2" xfId="7952"/>
    <cellStyle name="Normal 20 3 2 6" xfId="7953"/>
    <cellStyle name="Normal 20 3 3" xfId="7954"/>
    <cellStyle name="Normal 20 3 3 2" xfId="7955"/>
    <cellStyle name="Normal 20 3 3 2 2" xfId="7956"/>
    <cellStyle name="Normal 20 3 3 2 2 2" xfId="7957"/>
    <cellStyle name="Normal 20 3 3 2 2 2 2" xfId="7958"/>
    <cellStyle name="Normal 20 3 3 2 2 3" xfId="7959"/>
    <cellStyle name="Normal 20 3 3 2 3" xfId="7960"/>
    <cellStyle name="Normal 20 3 3 2 3 2" xfId="7961"/>
    <cellStyle name="Normal 20 3 3 2 4" xfId="7962"/>
    <cellStyle name="Normal 20 3 3 3" xfId="7963"/>
    <cellStyle name="Normal 20 3 3 3 2" xfId="7964"/>
    <cellStyle name="Normal 20 3 3 3 2 2" xfId="7965"/>
    <cellStyle name="Normal 20 3 3 3 3" xfId="7966"/>
    <cellStyle name="Normal 20 3 3 4" xfId="7967"/>
    <cellStyle name="Normal 20 3 3 4 2" xfId="7968"/>
    <cellStyle name="Normal 20 3 3 5" xfId="7969"/>
    <cellStyle name="Normal 20 3 4" xfId="7970"/>
    <cellStyle name="Normal 20 3 4 2" xfId="7971"/>
    <cellStyle name="Normal 20 3 4 2 2" xfId="7972"/>
    <cellStyle name="Normal 20 3 4 2 2 2" xfId="7973"/>
    <cellStyle name="Normal 20 3 4 2 3" xfId="7974"/>
    <cellStyle name="Normal 20 3 4 3" xfId="7975"/>
    <cellStyle name="Normal 20 3 4 3 2" xfId="7976"/>
    <cellStyle name="Normal 20 3 4 4" xfId="7977"/>
    <cellStyle name="Normal 20 3 5" xfId="7978"/>
    <cellStyle name="Normal 20 3 5 2" xfId="7979"/>
    <cellStyle name="Normal 20 3 5 2 2" xfId="7980"/>
    <cellStyle name="Normal 20 3 5 3" xfId="7981"/>
    <cellStyle name="Normal 20 3 6" xfId="7982"/>
    <cellStyle name="Normal 20 3 6 2" xfId="7983"/>
    <cellStyle name="Normal 20 3 7" xfId="7984"/>
    <cellStyle name="Normal 20 4" xfId="7985"/>
    <cellStyle name="Normal 20 4 2" xfId="7986"/>
    <cellStyle name="Normal 20 4 2 2" xfId="7987"/>
    <cellStyle name="Normal 20 4 2 2 2" xfId="7988"/>
    <cellStyle name="Normal 20 4 2 2 2 2" xfId="7989"/>
    <cellStyle name="Normal 20 4 2 2 2 2 2" xfId="7990"/>
    <cellStyle name="Normal 20 4 2 2 2 3" xfId="7991"/>
    <cellStyle name="Normal 20 4 2 2 3" xfId="7992"/>
    <cellStyle name="Normal 20 4 2 2 3 2" xfId="7993"/>
    <cellStyle name="Normal 20 4 2 2 4" xfId="7994"/>
    <cellStyle name="Normal 20 4 2 3" xfId="7995"/>
    <cellStyle name="Normal 20 4 2 3 2" xfId="7996"/>
    <cellStyle name="Normal 20 4 2 3 2 2" xfId="7997"/>
    <cellStyle name="Normal 20 4 2 3 3" xfId="7998"/>
    <cellStyle name="Normal 20 4 2 4" xfId="7999"/>
    <cellStyle name="Normal 20 4 2 4 2" xfId="8000"/>
    <cellStyle name="Normal 20 4 2 5" xfId="8001"/>
    <cellStyle name="Normal 20 4 3" xfId="8002"/>
    <cellStyle name="Normal 20 4 3 2" xfId="8003"/>
    <cellStyle name="Normal 20 4 3 2 2" xfId="8004"/>
    <cellStyle name="Normal 20 4 3 2 2 2" xfId="8005"/>
    <cellStyle name="Normal 20 4 3 2 3" xfId="8006"/>
    <cellStyle name="Normal 20 4 3 3" xfId="8007"/>
    <cellStyle name="Normal 20 4 3 3 2" xfId="8008"/>
    <cellStyle name="Normal 20 4 3 4" xfId="8009"/>
    <cellStyle name="Normal 20 4 4" xfId="8010"/>
    <cellStyle name="Normal 20 4 4 2" xfId="8011"/>
    <cellStyle name="Normal 20 4 4 2 2" xfId="8012"/>
    <cellStyle name="Normal 20 4 4 3" xfId="8013"/>
    <cellStyle name="Normal 20 4 5" xfId="8014"/>
    <cellStyle name="Normal 20 4 5 2" xfId="8015"/>
    <cellStyle name="Normal 20 4 6" xfId="8016"/>
    <cellStyle name="Normal 20 5" xfId="8017"/>
    <cellStyle name="Normal 20 5 2" xfId="8018"/>
    <cellStyle name="Normal 20 5 2 2" xfId="8019"/>
    <cellStyle name="Normal 20 5 2 2 2" xfId="8020"/>
    <cellStyle name="Normal 20 5 2 2 2 2" xfId="8021"/>
    <cellStyle name="Normal 20 5 2 2 3" xfId="8022"/>
    <cellStyle name="Normal 20 5 2 3" xfId="8023"/>
    <cellStyle name="Normal 20 5 2 3 2" xfId="8024"/>
    <cellStyle name="Normal 20 5 2 4" xfId="8025"/>
    <cellStyle name="Normal 20 5 3" xfId="8026"/>
    <cellStyle name="Normal 20 5 3 2" xfId="8027"/>
    <cellStyle name="Normal 20 5 3 2 2" xfId="8028"/>
    <cellStyle name="Normal 20 5 3 3" xfId="8029"/>
    <cellStyle name="Normal 20 5 4" xfId="8030"/>
    <cellStyle name="Normal 20 5 4 2" xfId="8031"/>
    <cellStyle name="Normal 20 5 5" xfId="8032"/>
    <cellStyle name="Normal 20 6" xfId="8033"/>
    <cellStyle name="Normal 20 6 2" xfId="8034"/>
    <cellStyle name="Normal 20 6 2 2" xfId="8035"/>
    <cellStyle name="Normal 20 6 2 2 2" xfId="8036"/>
    <cellStyle name="Normal 20 6 2 3" xfId="8037"/>
    <cellStyle name="Normal 20 6 3" xfId="8038"/>
    <cellStyle name="Normal 20 6 3 2" xfId="8039"/>
    <cellStyle name="Normal 20 6 4" xfId="8040"/>
    <cellStyle name="Normal 20 7" xfId="8041"/>
    <cellStyle name="Normal 20 7 2" xfId="8042"/>
    <cellStyle name="Normal 20 7 2 2" xfId="8043"/>
    <cellStyle name="Normal 20 7 3" xfId="8044"/>
    <cellStyle name="Normal 20 8" xfId="8045"/>
    <cellStyle name="Normal 20 8 2" xfId="8046"/>
    <cellStyle name="Normal 20 9" xfId="8047"/>
    <cellStyle name="Normal 21" xfId="8048"/>
    <cellStyle name="Normal 21 2" xfId="8049"/>
    <cellStyle name="Normal 22" xfId="8050"/>
    <cellStyle name="Normal 22 2" xfId="8051"/>
    <cellStyle name="Normal 22 2 2" xfId="8052"/>
    <cellStyle name="Normal 22 2 2 2" xfId="8053"/>
    <cellStyle name="Normal 22 2 2 2 2" xfId="8054"/>
    <cellStyle name="Normal 22 2 2 2 2 2" xfId="8055"/>
    <cellStyle name="Normal 22 2 2 2 2 2 2" xfId="8056"/>
    <cellStyle name="Normal 22 2 2 2 2 2 2 2" xfId="8057"/>
    <cellStyle name="Normal 22 2 2 2 2 2 3" xfId="8058"/>
    <cellStyle name="Normal 22 2 2 2 2 3" xfId="8059"/>
    <cellStyle name="Normal 22 2 2 2 2 3 2" xfId="8060"/>
    <cellStyle name="Normal 22 2 2 2 2 4" xfId="8061"/>
    <cellStyle name="Normal 22 2 2 2 3" xfId="8062"/>
    <cellStyle name="Normal 22 2 2 2 3 2" xfId="8063"/>
    <cellStyle name="Normal 22 2 2 2 3 2 2" xfId="8064"/>
    <cellStyle name="Normal 22 2 2 2 3 3" xfId="8065"/>
    <cellStyle name="Normal 22 2 2 2 4" xfId="8066"/>
    <cellStyle name="Normal 22 2 2 2 4 2" xfId="8067"/>
    <cellStyle name="Normal 22 2 2 2 5" xfId="8068"/>
    <cellStyle name="Normal 22 2 2 3" xfId="8069"/>
    <cellStyle name="Normal 22 2 2 3 2" xfId="8070"/>
    <cellStyle name="Normal 22 2 2 3 2 2" xfId="8071"/>
    <cellStyle name="Normal 22 2 2 3 2 2 2" xfId="8072"/>
    <cellStyle name="Normal 22 2 2 3 2 3" xfId="8073"/>
    <cellStyle name="Normal 22 2 2 3 3" xfId="8074"/>
    <cellStyle name="Normal 22 2 2 3 3 2" xfId="8075"/>
    <cellStyle name="Normal 22 2 2 3 4" xfId="8076"/>
    <cellStyle name="Normal 22 2 2 4" xfId="8077"/>
    <cellStyle name="Normal 22 2 2 4 2" xfId="8078"/>
    <cellStyle name="Normal 22 2 2 4 2 2" xfId="8079"/>
    <cellStyle name="Normal 22 2 2 4 3" xfId="8080"/>
    <cellStyle name="Normal 22 2 2 5" xfId="8081"/>
    <cellStyle name="Normal 22 2 2 5 2" xfId="8082"/>
    <cellStyle name="Normal 22 2 2 6" xfId="8083"/>
    <cellStyle name="Normal 22 2 3" xfId="8084"/>
    <cellStyle name="Normal 22 2 3 2" xfId="8085"/>
    <cellStyle name="Normal 22 2 3 2 2" xfId="8086"/>
    <cellStyle name="Normal 22 2 3 2 2 2" xfId="8087"/>
    <cellStyle name="Normal 22 2 3 2 2 2 2" xfId="8088"/>
    <cellStyle name="Normal 22 2 3 2 2 3" xfId="8089"/>
    <cellStyle name="Normal 22 2 3 2 3" xfId="8090"/>
    <cellStyle name="Normal 22 2 3 2 3 2" xfId="8091"/>
    <cellStyle name="Normal 22 2 3 2 4" xfId="8092"/>
    <cellStyle name="Normal 22 2 3 3" xfId="8093"/>
    <cellStyle name="Normal 22 2 3 3 2" xfId="8094"/>
    <cellStyle name="Normal 22 2 3 3 2 2" xfId="8095"/>
    <cellStyle name="Normal 22 2 3 3 3" xfId="8096"/>
    <cellStyle name="Normal 22 2 3 4" xfId="8097"/>
    <cellStyle name="Normal 22 2 3 4 2" xfId="8098"/>
    <cellStyle name="Normal 22 2 3 5" xfId="8099"/>
    <cellStyle name="Normal 22 2 4" xfId="8100"/>
    <cellStyle name="Normal 22 2 4 2" xfId="8101"/>
    <cellStyle name="Normal 22 2 4 2 2" xfId="8102"/>
    <cellStyle name="Normal 22 2 4 2 2 2" xfId="8103"/>
    <cellStyle name="Normal 22 2 4 2 3" xfId="8104"/>
    <cellStyle name="Normal 22 2 4 3" xfId="8105"/>
    <cellStyle name="Normal 22 2 4 3 2" xfId="8106"/>
    <cellStyle name="Normal 22 2 4 4" xfId="8107"/>
    <cellStyle name="Normal 22 2 5" xfId="8108"/>
    <cellStyle name="Normal 22 2 5 2" xfId="8109"/>
    <cellStyle name="Normal 22 2 5 2 2" xfId="8110"/>
    <cellStyle name="Normal 22 2 5 3" xfId="8111"/>
    <cellStyle name="Normal 22 2 6" xfId="8112"/>
    <cellStyle name="Normal 22 2 6 2" xfId="8113"/>
    <cellStyle name="Normal 22 2 7" xfId="8114"/>
    <cellStyle name="Normal 22 3" xfId="8115"/>
    <cellStyle name="Normal 22 3 2" xfId="8116"/>
    <cellStyle name="Normal 22 3 2 2" xfId="8117"/>
    <cellStyle name="Normal 22 3 2 2 2" xfId="8118"/>
    <cellStyle name="Normal 22 3 2 2 2 2" xfId="8119"/>
    <cellStyle name="Normal 22 3 2 2 2 2 2" xfId="8120"/>
    <cellStyle name="Normal 22 3 2 2 2 3" xfId="8121"/>
    <cellStyle name="Normal 22 3 2 2 3" xfId="8122"/>
    <cellStyle name="Normal 22 3 2 2 3 2" xfId="8123"/>
    <cellStyle name="Normal 22 3 2 2 4" xfId="8124"/>
    <cellStyle name="Normal 22 3 2 3" xfId="8125"/>
    <cellStyle name="Normal 22 3 2 3 2" xfId="8126"/>
    <cellStyle name="Normal 22 3 2 3 2 2" xfId="8127"/>
    <cellStyle name="Normal 22 3 2 3 3" xfId="8128"/>
    <cellStyle name="Normal 22 3 2 4" xfId="8129"/>
    <cellStyle name="Normal 22 3 2 4 2" xfId="8130"/>
    <cellStyle name="Normal 22 3 2 5" xfId="8131"/>
    <cellStyle name="Normal 22 3 3" xfId="8132"/>
    <cellStyle name="Normal 22 3 3 2" xfId="8133"/>
    <cellStyle name="Normal 22 3 3 2 2" xfId="8134"/>
    <cellStyle name="Normal 22 3 3 2 2 2" xfId="8135"/>
    <cellStyle name="Normal 22 3 3 2 3" xfId="8136"/>
    <cellStyle name="Normal 22 3 3 3" xfId="8137"/>
    <cellStyle name="Normal 22 3 3 3 2" xfId="8138"/>
    <cellStyle name="Normal 22 3 3 4" xfId="8139"/>
    <cellStyle name="Normal 22 3 4" xfId="8140"/>
    <cellStyle name="Normal 22 3 4 2" xfId="8141"/>
    <cellStyle name="Normal 22 3 4 2 2" xfId="8142"/>
    <cellStyle name="Normal 22 3 4 3" xfId="8143"/>
    <cellStyle name="Normal 22 3 5" xfId="8144"/>
    <cellStyle name="Normal 22 3 5 2" xfId="8145"/>
    <cellStyle name="Normal 22 3 6" xfId="8146"/>
    <cellStyle name="Normal 22 4" xfId="8147"/>
    <cellStyle name="Normal 22 4 2" xfId="8148"/>
    <cellStyle name="Normal 22 4 2 2" xfId="8149"/>
    <cellStyle name="Normal 22 4 2 2 2" xfId="8150"/>
    <cellStyle name="Normal 22 4 2 2 2 2" xfId="8151"/>
    <cellStyle name="Normal 22 4 2 2 3" xfId="8152"/>
    <cellStyle name="Normal 22 4 2 3" xfId="8153"/>
    <cellStyle name="Normal 22 4 2 3 2" xfId="8154"/>
    <cellStyle name="Normal 22 4 2 4" xfId="8155"/>
    <cellStyle name="Normal 22 4 3" xfId="8156"/>
    <cellStyle name="Normal 22 4 3 2" xfId="8157"/>
    <cellStyle name="Normal 22 4 3 2 2" xfId="8158"/>
    <cellStyle name="Normal 22 4 3 3" xfId="8159"/>
    <cellStyle name="Normal 22 4 4" xfId="8160"/>
    <cellStyle name="Normal 22 4 4 2" xfId="8161"/>
    <cellStyle name="Normal 22 4 5" xfId="8162"/>
    <cellStyle name="Normal 22 5" xfId="8163"/>
    <cellStyle name="Normal 22 5 2" xfId="8164"/>
    <cellStyle name="Normal 22 5 2 2" xfId="8165"/>
    <cellStyle name="Normal 22 5 2 2 2" xfId="8166"/>
    <cellStyle name="Normal 22 5 2 3" xfId="8167"/>
    <cellStyle name="Normal 22 5 3" xfId="8168"/>
    <cellStyle name="Normal 22 5 3 2" xfId="8169"/>
    <cellStyle name="Normal 22 5 4" xfId="8170"/>
    <cellStyle name="Normal 22 6" xfId="8171"/>
    <cellStyle name="Normal 22 6 2" xfId="8172"/>
    <cellStyle name="Normal 22 6 2 2" xfId="8173"/>
    <cellStyle name="Normal 22 6 3" xfId="8174"/>
    <cellStyle name="Normal 22 7" xfId="8175"/>
    <cellStyle name="Normal 22 7 2" xfId="8176"/>
    <cellStyle name="Normal 22 8" xfId="8177"/>
    <cellStyle name="Normal 23" xfId="8178"/>
    <cellStyle name="Normal 24" xfId="8179"/>
    <cellStyle name="Normal 24 2" xfId="8180"/>
    <cellStyle name="Normal 25" xfId="8181"/>
    <cellStyle name="Normal 25 2" xfId="8182"/>
    <cellStyle name="Normal 25 2 2" xfId="8183"/>
    <cellStyle name="Normal 25 2 2 2" xfId="8184"/>
    <cellStyle name="Normal 25 2 2 2 2" xfId="8185"/>
    <cellStyle name="Normal 25 2 2 2 2 2" xfId="8186"/>
    <cellStyle name="Normal 25 2 2 2 2 2 2" xfId="8187"/>
    <cellStyle name="Normal 25 2 2 2 2 3" xfId="8188"/>
    <cellStyle name="Normal 25 2 2 2 3" xfId="8189"/>
    <cellStyle name="Normal 25 2 2 2 3 2" xfId="8190"/>
    <cellStyle name="Normal 25 2 2 2 4" xfId="8191"/>
    <cellStyle name="Normal 25 2 2 3" xfId="8192"/>
    <cellStyle name="Normal 25 2 2 3 2" xfId="8193"/>
    <cellStyle name="Normal 25 2 2 3 2 2" xfId="8194"/>
    <cellStyle name="Normal 25 2 2 3 3" xfId="8195"/>
    <cellStyle name="Normal 25 2 2 4" xfId="8196"/>
    <cellStyle name="Normal 25 2 2 4 2" xfId="8197"/>
    <cellStyle name="Normal 25 2 2 5" xfId="8198"/>
    <cellStyle name="Normal 25 2 3" xfId="8199"/>
    <cellStyle name="Normal 25 2 3 2" xfId="8200"/>
    <cellStyle name="Normal 25 2 3 2 2" xfId="8201"/>
    <cellStyle name="Normal 25 2 3 2 2 2" xfId="8202"/>
    <cellStyle name="Normal 25 2 3 2 3" xfId="8203"/>
    <cellStyle name="Normal 25 2 3 3" xfId="8204"/>
    <cellStyle name="Normal 25 2 3 3 2" xfId="8205"/>
    <cellStyle name="Normal 25 2 3 4" xfId="8206"/>
    <cellStyle name="Normal 25 2 4" xfId="8207"/>
    <cellStyle name="Normal 25 2 4 2" xfId="8208"/>
    <cellStyle name="Normal 25 2 4 2 2" xfId="8209"/>
    <cellStyle name="Normal 25 2 4 3" xfId="8210"/>
    <cellStyle name="Normal 25 2 5" xfId="8211"/>
    <cellStyle name="Normal 25 2 5 2" xfId="8212"/>
    <cellStyle name="Normal 25 2 6" xfId="8213"/>
    <cellStyle name="Normal 25 3" xfId="8214"/>
    <cellStyle name="Normal 25 3 2" xfId="8215"/>
    <cellStyle name="Normal 25 3 2 2" xfId="8216"/>
    <cellStyle name="Normal 25 3 2 2 2" xfId="8217"/>
    <cellStyle name="Normal 25 3 2 2 2 2" xfId="8218"/>
    <cellStyle name="Normal 25 3 2 2 3" xfId="8219"/>
    <cellStyle name="Normal 25 3 2 3" xfId="8220"/>
    <cellStyle name="Normal 25 3 2 3 2" xfId="8221"/>
    <cellStyle name="Normal 25 3 2 4" xfId="8222"/>
    <cellStyle name="Normal 25 3 3" xfId="8223"/>
    <cellStyle name="Normal 25 3 3 2" xfId="8224"/>
    <cellStyle name="Normal 25 3 3 2 2" xfId="8225"/>
    <cellStyle name="Normal 25 3 3 3" xfId="8226"/>
    <cellStyle name="Normal 25 3 4" xfId="8227"/>
    <cellStyle name="Normal 25 3 4 2" xfId="8228"/>
    <cellStyle name="Normal 25 3 5" xfId="8229"/>
    <cellStyle name="Normal 25 4" xfId="8230"/>
    <cellStyle name="Normal 25 4 2" xfId="8231"/>
    <cellStyle name="Normal 25 4 2 2" xfId="8232"/>
    <cellStyle name="Normal 25 4 2 2 2" xfId="8233"/>
    <cellStyle name="Normal 25 4 2 3" xfId="8234"/>
    <cellStyle name="Normal 25 4 3" xfId="8235"/>
    <cellStyle name="Normal 25 4 3 2" xfId="8236"/>
    <cellStyle name="Normal 25 4 4" xfId="8237"/>
    <cellStyle name="Normal 25 5" xfId="8238"/>
    <cellStyle name="Normal 25 5 2" xfId="8239"/>
    <cellStyle name="Normal 25 5 2 2" xfId="8240"/>
    <cellStyle name="Normal 25 5 3" xfId="8241"/>
    <cellStyle name="Normal 25 6" xfId="8242"/>
    <cellStyle name="Normal 25 6 2" xfId="8243"/>
    <cellStyle name="Normal 25 7" xfId="8244"/>
    <cellStyle name="Normal 26" xfId="8245"/>
    <cellStyle name="Normal 27" xfId="8246"/>
    <cellStyle name="Normal 27 2" xfId="8247"/>
    <cellStyle name="Normal 27 2 2" xfId="8248"/>
    <cellStyle name="Normal 27 2 2 2" xfId="8249"/>
    <cellStyle name="Normal 27 2 2 2 2" xfId="8250"/>
    <cellStyle name="Normal 27 2 2 2 2 2" xfId="8251"/>
    <cellStyle name="Normal 27 2 2 2 3" xfId="8252"/>
    <cellStyle name="Normal 27 2 2 3" xfId="8253"/>
    <cellStyle name="Normal 27 2 2 3 2" xfId="8254"/>
    <cellStyle name="Normal 27 2 2 4" xfId="8255"/>
    <cellStyle name="Normal 27 2 3" xfId="8256"/>
    <cellStyle name="Normal 27 2 3 2" xfId="8257"/>
    <cellStyle name="Normal 27 2 3 2 2" xfId="8258"/>
    <cellStyle name="Normal 27 2 3 3" xfId="8259"/>
    <cellStyle name="Normal 27 2 4" xfId="8260"/>
    <cellStyle name="Normal 27 2 4 2" xfId="8261"/>
    <cellStyle name="Normal 27 2 5" xfId="8262"/>
    <cellStyle name="Normal 27 3" xfId="8263"/>
    <cellStyle name="Normal 27 3 2" xfId="8264"/>
    <cellStyle name="Normal 27 3 2 2" xfId="8265"/>
    <cellStyle name="Normal 27 3 2 2 2" xfId="8266"/>
    <cellStyle name="Normal 27 3 2 3" xfId="8267"/>
    <cellStyle name="Normal 27 3 3" xfId="8268"/>
    <cellStyle name="Normal 27 3 3 2" xfId="8269"/>
    <cellStyle name="Normal 27 3 4" xfId="8270"/>
    <cellStyle name="Normal 27 4" xfId="8271"/>
    <cellStyle name="Normal 27 4 2" xfId="8272"/>
    <cellStyle name="Normal 27 4 2 2" xfId="8273"/>
    <cellStyle name="Normal 27 4 3" xfId="8274"/>
    <cellStyle name="Normal 27 5" xfId="8275"/>
    <cellStyle name="Normal 27 5 2" xfId="8276"/>
    <cellStyle name="Normal 27 6" xfId="8277"/>
    <cellStyle name="Normal 28" xfId="8278"/>
    <cellStyle name="Normal 29" xfId="8279"/>
    <cellStyle name="Normal 3" xfId="10"/>
    <cellStyle name="Normal 3 10" xfId="8281"/>
    <cellStyle name="Normal 3 10 2" xfId="8282"/>
    <cellStyle name="Normal 3 10 2 2" xfId="8283"/>
    <cellStyle name="Normal 3 10 2 2 2" xfId="8284"/>
    <cellStyle name="Normal 3 10 2 2 2 2" xfId="8285"/>
    <cellStyle name="Normal 3 10 2 2 2 2 2" xfId="8286"/>
    <cellStyle name="Normal 3 10 2 2 2 2 2 2" xfId="8287"/>
    <cellStyle name="Normal 3 10 2 2 2 2 3" xfId="8288"/>
    <cellStyle name="Normal 3 10 2 2 2 3" xfId="8289"/>
    <cellStyle name="Normal 3 10 2 2 2 3 2" xfId="8290"/>
    <cellStyle name="Normal 3 10 2 2 2 4" xfId="8291"/>
    <cellStyle name="Normal 3 10 2 2 3" xfId="8292"/>
    <cellStyle name="Normal 3 10 2 2 3 2" xfId="8293"/>
    <cellStyle name="Normal 3 10 2 2 3 2 2" xfId="8294"/>
    <cellStyle name="Normal 3 10 2 2 3 3" xfId="8295"/>
    <cellStyle name="Normal 3 10 2 2 4" xfId="8296"/>
    <cellStyle name="Normal 3 10 2 2 4 2" xfId="8297"/>
    <cellStyle name="Normal 3 10 2 2 5" xfId="8298"/>
    <cellStyle name="Normal 3 10 2 3" xfId="8299"/>
    <cellStyle name="Normal 3 10 2 3 2" xfId="8300"/>
    <cellStyle name="Normal 3 10 2 3 2 2" xfId="8301"/>
    <cellStyle name="Normal 3 10 2 3 2 2 2" xfId="8302"/>
    <cellStyle name="Normal 3 10 2 3 2 3" xfId="8303"/>
    <cellStyle name="Normal 3 10 2 3 3" xfId="8304"/>
    <cellStyle name="Normal 3 10 2 3 3 2" xfId="8305"/>
    <cellStyle name="Normal 3 10 2 3 4" xfId="8306"/>
    <cellStyle name="Normal 3 10 2 4" xfId="8307"/>
    <cellStyle name="Normal 3 10 2 4 2" xfId="8308"/>
    <cellStyle name="Normal 3 10 2 4 2 2" xfId="8309"/>
    <cellStyle name="Normal 3 10 2 4 3" xfId="8310"/>
    <cellStyle name="Normal 3 10 2 5" xfId="8311"/>
    <cellStyle name="Normal 3 10 2 5 2" xfId="8312"/>
    <cellStyle name="Normal 3 10 2 6" xfId="8313"/>
    <cellStyle name="Normal 3 10 3" xfId="8314"/>
    <cellStyle name="Normal 3 10 3 2" xfId="8315"/>
    <cellStyle name="Normal 3 10 3 2 2" xfId="8316"/>
    <cellStyle name="Normal 3 10 3 2 2 2" xfId="8317"/>
    <cellStyle name="Normal 3 10 3 2 2 2 2" xfId="8318"/>
    <cellStyle name="Normal 3 10 3 2 2 3" xfId="8319"/>
    <cellStyle name="Normal 3 10 3 2 3" xfId="8320"/>
    <cellStyle name="Normal 3 10 3 2 3 2" xfId="8321"/>
    <cellStyle name="Normal 3 10 3 2 4" xfId="8322"/>
    <cellStyle name="Normal 3 10 3 3" xfId="8323"/>
    <cellStyle name="Normal 3 10 3 3 2" xfId="8324"/>
    <cellStyle name="Normal 3 10 3 3 2 2" xfId="8325"/>
    <cellStyle name="Normal 3 10 3 3 3" xfId="8326"/>
    <cellStyle name="Normal 3 10 3 4" xfId="8327"/>
    <cellStyle name="Normal 3 10 3 4 2" xfId="8328"/>
    <cellStyle name="Normal 3 10 3 5" xfId="8329"/>
    <cellStyle name="Normal 3 10 4" xfId="8330"/>
    <cellStyle name="Normal 3 10 4 2" xfId="8331"/>
    <cellStyle name="Normal 3 10 4 2 2" xfId="8332"/>
    <cellStyle name="Normal 3 10 4 2 2 2" xfId="8333"/>
    <cellStyle name="Normal 3 10 4 2 3" xfId="8334"/>
    <cellStyle name="Normal 3 10 4 3" xfId="8335"/>
    <cellStyle name="Normal 3 10 4 3 2" xfId="8336"/>
    <cellStyle name="Normal 3 10 4 4" xfId="8337"/>
    <cellStyle name="Normal 3 10 5" xfId="8338"/>
    <cellStyle name="Normal 3 10 5 2" xfId="8339"/>
    <cellStyle name="Normal 3 10 5 2 2" xfId="8340"/>
    <cellStyle name="Normal 3 10 5 3" xfId="8341"/>
    <cellStyle name="Normal 3 10 6" xfId="8342"/>
    <cellStyle name="Normal 3 10 6 2" xfId="8343"/>
    <cellStyle name="Normal 3 10 7" xfId="8344"/>
    <cellStyle name="Normal 3 11" xfId="8345"/>
    <cellStyle name="Normal 3 11 2" xfId="8346"/>
    <cellStyle name="Normal 3 11 2 2" xfId="8347"/>
    <cellStyle name="Normal 3 11 2 2 2" xfId="8348"/>
    <cellStyle name="Normal 3 11 2 2 2 2" xfId="8349"/>
    <cellStyle name="Normal 3 11 2 2 2 2 2" xfId="8350"/>
    <cellStyle name="Normal 3 11 2 2 2 3" xfId="8351"/>
    <cellStyle name="Normal 3 11 2 2 3" xfId="8352"/>
    <cellStyle name="Normal 3 11 2 2 3 2" xfId="8353"/>
    <cellStyle name="Normal 3 11 2 2 4" xfId="8354"/>
    <cellStyle name="Normal 3 11 2 3" xfId="8355"/>
    <cellStyle name="Normal 3 11 2 3 2" xfId="8356"/>
    <cellStyle name="Normal 3 11 2 3 2 2" xfId="8357"/>
    <cellStyle name="Normal 3 11 2 3 3" xfId="8358"/>
    <cellStyle name="Normal 3 11 2 4" xfId="8359"/>
    <cellStyle name="Normal 3 11 2 4 2" xfId="8360"/>
    <cellStyle name="Normal 3 11 2 5" xfId="8361"/>
    <cellStyle name="Normal 3 11 3" xfId="8362"/>
    <cellStyle name="Normal 3 11 3 2" xfId="8363"/>
    <cellStyle name="Normal 3 11 3 2 2" xfId="8364"/>
    <cellStyle name="Normal 3 11 3 2 2 2" xfId="8365"/>
    <cellStyle name="Normal 3 11 3 2 3" xfId="8366"/>
    <cellStyle name="Normal 3 11 3 3" xfId="8367"/>
    <cellStyle name="Normal 3 11 3 3 2" xfId="8368"/>
    <cellStyle name="Normal 3 11 3 4" xfId="8369"/>
    <cellStyle name="Normal 3 11 4" xfId="8370"/>
    <cellStyle name="Normal 3 11 4 2" xfId="8371"/>
    <cellStyle name="Normal 3 11 4 2 2" xfId="8372"/>
    <cellStyle name="Normal 3 11 4 3" xfId="8373"/>
    <cellStyle name="Normal 3 11 5" xfId="8374"/>
    <cellStyle name="Normal 3 11 5 2" xfId="8375"/>
    <cellStyle name="Normal 3 11 6" xfId="8376"/>
    <cellStyle name="Normal 3 12" xfId="8377"/>
    <cellStyle name="Normal 3 12 2" xfId="8378"/>
    <cellStyle name="Normal 3 12 2 2" xfId="8379"/>
    <cellStyle name="Normal 3 12 2 2 2" xfId="8380"/>
    <cellStyle name="Normal 3 12 2 2 2 2" xfId="8381"/>
    <cellStyle name="Normal 3 12 2 2 3" xfId="8382"/>
    <cellStyle name="Normal 3 12 2 3" xfId="8383"/>
    <cellStyle name="Normal 3 12 2 3 2" xfId="8384"/>
    <cellStyle name="Normal 3 12 2 4" xfId="8385"/>
    <cellStyle name="Normal 3 12 3" xfId="8386"/>
    <cellStyle name="Normal 3 12 3 2" xfId="8387"/>
    <cellStyle name="Normal 3 12 3 2 2" xfId="8388"/>
    <cellStyle name="Normal 3 12 3 3" xfId="8389"/>
    <cellStyle name="Normal 3 12 4" xfId="8390"/>
    <cellStyle name="Normal 3 12 4 2" xfId="8391"/>
    <cellStyle name="Normal 3 12 5" xfId="8392"/>
    <cellStyle name="Normal 3 13" xfId="8393"/>
    <cellStyle name="Normal 3 13 2" xfId="8394"/>
    <cellStyle name="Normal 3 13 2 2" xfId="8395"/>
    <cellStyle name="Normal 3 13 2 2 2" xfId="8396"/>
    <cellStyle name="Normal 3 13 2 3" xfId="8397"/>
    <cellStyle name="Normal 3 13 3" xfId="8398"/>
    <cellStyle name="Normal 3 13 3 2" xfId="8399"/>
    <cellStyle name="Normal 3 13 4" xfId="8400"/>
    <cellStyle name="Normal 3 14" xfId="8401"/>
    <cellStyle name="Normal 3 14 2" xfId="8402"/>
    <cellStyle name="Normal 3 14 2 2" xfId="8403"/>
    <cellStyle name="Normal 3 14 3" xfId="8404"/>
    <cellStyle name="Normal 3 15" xfId="8405"/>
    <cellStyle name="Normal 3 15 2" xfId="8406"/>
    <cellStyle name="Normal 3 16" xfId="8407"/>
    <cellStyle name="Normal 3 17" xfId="33918"/>
    <cellStyle name="Normal 3 18" xfId="8280"/>
    <cellStyle name="Normal 3 2" xfId="8408"/>
    <cellStyle name="Normal 3 2 10" xfId="8409"/>
    <cellStyle name="Normal 3 2 10 2" xfId="8410"/>
    <cellStyle name="Normal 3 2 10 2 2" xfId="8411"/>
    <cellStyle name="Normal 3 2 10 2 2 2" xfId="8412"/>
    <cellStyle name="Normal 3 2 10 2 2 2 2" xfId="8413"/>
    <cellStyle name="Normal 3 2 10 2 2 3" xfId="8414"/>
    <cellStyle name="Normal 3 2 10 2 3" xfId="8415"/>
    <cellStyle name="Normal 3 2 10 2 3 2" xfId="8416"/>
    <cellStyle name="Normal 3 2 10 2 4" xfId="8417"/>
    <cellStyle name="Normal 3 2 10 3" xfId="8418"/>
    <cellStyle name="Normal 3 2 10 3 2" xfId="8419"/>
    <cellStyle name="Normal 3 2 10 3 2 2" xfId="8420"/>
    <cellStyle name="Normal 3 2 10 3 3" xfId="8421"/>
    <cellStyle name="Normal 3 2 10 4" xfId="8422"/>
    <cellStyle name="Normal 3 2 10 4 2" xfId="8423"/>
    <cellStyle name="Normal 3 2 10 5" xfId="8424"/>
    <cellStyle name="Normal 3 2 11" xfId="8425"/>
    <cellStyle name="Normal 3 2 11 2" xfId="8426"/>
    <cellStyle name="Normal 3 2 11 2 2" xfId="8427"/>
    <cellStyle name="Normal 3 2 11 2 2 2" xfId="8428"/>
    <cellStyle name="Normal 3 2 11 2 3" xfId="8429"/>
    <cellStyle name="Normal 3 2 11 3" xfId="8430"/>
    <cellStyle name="Normal 3 2 11 3 2" xfId="8431"/>
    <cellStyle name="Normal 3 2 11 4" xfId="8432"/>
    <cellStyle name="Normal 3 2 12" xfId="8433"/>
    <cellStyle name="Normal 3 2 12 2" xfId="8434"/>
    <cellStyle name="Normal 3 2 12 2 2" xfId="8435"/>
    <cellStyle name="Normal 3 2 12 3" xfId="8436"/>
    <cellStyle name="Normal 3 2 13" xfId="8437"/>
    <cellStyle name="Normal 3 2 13 2" xfId="8438"/>
    <cellStyle name="Normal 3 2 14" xfId="8439"/>
    <cellStyle name="Normal 3 2 2" xfId="8440"/>
    <cellStyle name="Normal 3 2 2 10" xfId="8441"/>
    <cellStyle name="Normal 3 2 2 10 2" xfId="8442"/>
    <cellStyle name="Normal 3 2 2 10 2 2" xfId="8443"/>
    <cellStyle name="Normal 3 2 2 10 2 2 2" xfId="8444"/>
    <cellStyle name="Normal 3 2 2 10 2 3" xfId="8445"/>
    <cellStyle name="Normal 3 2 2 10 3" xfId="8446"/>
    <cellStyle name="Normal 3 2 2 10 3 2" xfId="8447"/>
    <cellStyle name="Normal 3 2 2 10 4" xfId="8448"/>
    <cellStyle name="Normal 3 2 2 11" xfId="8449"/>
    <cellStyle name="Normal 3 2 2 11 2" xfId="8450"/>
    <cellStyle name="Normal 3 2 2 11 2 2" xfId="8451"/>
    <cellStyle name="Normal 3 2 2 11 3" xfId="8452"/>
    <cellStyle name="Normal 3 2 2 12" xfId="8453"/>
    <cellStyle name="Normal 3 2 2 12 2" xfId="8454"/>
    <cellStyle name="Normal 3 2 2 13" xfId="8455"/>
    <cellStyle name="Normal 3 2 2 2" xfId="8456"/>
    <cellStyle name="Normal 3 2 2 2 10" xfId="8457"/>
    <cellStyle name="Normal 3 2 2 2 10 2" xfId="8458"/>
    <cellStyle name="Normal 3 2 2 2 10 2 2" xfId="8459"/>
    <cellStyle name="Normal 3 2 2 2 10 3" xfId="8460"/>
    <cellStyle name="Normal 3 2 2 2 11" xfId="8461"/>
    <cellStyle name="Normal 3 2 2 2 11 2" xfId="8462"/>
    <cellStyle name="Normal 3 2 2 2 12" xfId="8463"/>
    <cellStyle name="Normal 3 2 2 2 2" xfId="8464"/>
    <cellStyle name="Normal 3 2 2 2 2 10" xfId="8465"/>
    <cellStyle name="Normal 3 2 2 2 2 10 2" xfId="8466"/>
    <cellStyle name="Normal 3 2 2 2 2 11" xfId="8467"/>
    <cellStyle name="Normal 3 2 2 2 2 2" xfId="8468"/>
    <cellStyle name="Normal 3 2 2 2 2 2 10" xfId="8469"/>
    <cellStyle name="Normal 3 2 2 2 2 2 2" xfId="8470"/>
    <cellStyle name="Normal 3 2 2 2 2 2 2 2" xfId="8471"/>
    <cellStyle name="Normal 3 2 2 2 2 2 2 2 2" xfId="8472"/>
    <cellStyle name="Normal 3 2 2 2 2 2 2 2 2 2" xfId="8473"/>
    <cellStyle name="Normal 3 2 2 2 2 2 2 2 2 2 2" xfId="8474"/>
    <cellStyle name="Normal 3 2 2 2 2 2 2 2 2 2 2 2" xfId="8475"/>
    <cellStyle name="Normal 3 2 2 2 2 2 2 2 2 2 2 2 2" xfId="8476"/>
    <cellStyle name="Normal 3 2 2 2 2 2 2 2 2 2 2 2 2 2" xfId="8477"/>
    <cellStyle name="Normal 3 2 2 2 2 2 2 2 2 2 2 2 2 2 2" xfId="8478"/>
    <cellStyle name="Normal 3 2 2 2 2 2 2 2 2 2 2 2 2 3" xfId="8479"/>
    <cellStyle name="Normal 3 2 2 2 2 2 2 2 2 2 2 2 3" xfId="8480"/>
    <cellStyle name="Normal 3 2 2 2 2 2 2 2 2 2 2 2 3 2" xfId="8481"/>
    <cellStyle name="Normal 3 2 2 2 2 2 2 2 2 2 2 2 4" xfId="8482"/>
    <cellStyle name="Normal 3 2 2 2 2 2 2 2 2 2 2 3" xfId="8483"/>
    <cellStyle name="Normal 3 2 2 2 2 2 2 2 2 2 2 3 2" xfId="8484"/>
    <cellStyle name="Normal 3 2 2 2 2 2 2 2 2 2 2 3 2 2" xfId="8485"/>
    <cellStyle name="Normal 3 2 2 2 2 2 2 2 2 2 2 3 3" xfId="8486"/>
    <cellStyle name="Normal 3 2 2 2 2 2 2 2 2 2 2 4" xfId="8487"/>
    <cellStyle name="Normal 3 2 2 2 2 2 2 2 2 2 2 4 2" xfId="8488"/>
    <cellStyle name="Normal 3 2 2 2 2 2 2 2 2 2 2 5" xfId="8489"/>
    <cellStyle name="Normal 3 2 2 2 2 2 2 2 2 2 3" xfId="8490"/>
    <cellStyle name="Normal 3 2 2 2 2 2 2 2 2 2 3 2" xfId="8491"/>
    <cellStyle name="Normal 3 2 2 2 2 2 2 2 2 2 3 2 2" xfId="8492"/>
    <cellStyle name="Normal 3 2 2 2 2 2 2 2 2 2 3 2 2 2" xfId="8493"/>
    <cellStyle name="Normal 3 2 2 2 2 2 2 2 2 2 3 2 3" xfId="8494"/>
    <cellStyle name="Normal 3 2 2 2 2 2 2 2 2 2 3 3" xfId="8495"/>
    <cellStyle name="Normal 3 2 2 2 2 2 2 2 2 2 3 3 2" xfId="8496"/>
    <cellStyle name="Normal 3 2 2 2 2 2 2 2 2 2 3 4" xfId="8497"/>
    <cellStyle name="Normal 3 2 2 2 2 2 2 2 2 2 4" xfId="8498"/>
    <cellStyle name="Normal 3 2 2 2 2 2 2 2 2 2 4 2" xfId="8499"/>
    <cellStyle name="Normal 3 2 2 2 2 2 2 2 2 2 4 2 2" xfId="8500"/>
    <cellStyle name="Normal 3 2 2 2 2 2 2 2 2 2 4 3" xfId="8501"/>
    <cellStyle name="Normal 3 2 2 2 2 2 2 2 2 2 5" xfId="8502"/>
    <cellStyle name="Normal 3 2 2 2 2 2 2 2 2 2 5 2" xfId="8503"/>
    <cellStyle name="Normal 3 2 2 2 2 2 2 2 2 2 6" xfId="8504"/>
    <cellStyle name="Normal 3 2 2 2 2 2 2 2 2 3" xfId="8505"/>
    <cellStyle name="Normal 3 2 2 2 2 2 2 2 2 3 2" xfId="8506"/>
    <cellStyle name="Normal 3 2 2 2 2 2 2 2 2 3 2 2" xfId="8507"/>
    <cellStyle name="Normal 3 2 2 2 2 2 2 2 2 3 2 2 2" xfId="8508"/>
    <cellStyle name="Normal 3 2 2 2 2 2 2 2 2 3 2 2 2 2" xfId="8509"/>
    <cellStyle name="Normal 3 2 2 2 2 2 2 2 2 3 2 2 3" xfId="8510"/>
    <cellStyle name="Normal 3 2 2 2 2 2 2 2 2 3 2 3" xfId="8511"/>
    <cellStyle name="Normal 3 2 2 2 2 2 2 2 2 3 2 3 2" xfId="8512"/>
    <cellStyle name="Normal 3 2 2 2 2 2 2 2 2 3 2 4" xfId="8513"/>
    <cellStyle name="Normal 3 2 2 2 2 2 2 2 2 3 3" xfId="8514"/>
    <cellStyle name="Normal 3 2 2 2 2 2 2 2 2 3 3 2" xfId="8515"/>
    <cellStyle name="Normal 3 2 2 2 2 2 2 2 2 3 3 2 2" xfId="8516"/>
    <cellStyle name="Normal 3 2 2 2 2 2 2 2 2 3 3 3" xfId="8517"/>
    <cellStyle name="Normal 3 2 2 2 2 2 2 2 2 3 4" xfId="8518"/>
    <cellStyle name="Normal 3 2 2 2 2 2 2 2 2 3 4 2" xfId="8519"/>
    <cellStyle name="Normal 3 2 2 2 2 2 2 2 2 3 5" xfId="8520"/>
    <cellStyle name="Normal 3 2 2 2 2 2 2 2 2 4" xfId="8521"/>
    <cellStyle name="Normal 3 2 2 2 2 2 2 2 2 4 2" xfId="8522"/>
    <cellStyle name="Normal 3 2 2 2 2 2 2 2 2 4 2 2" xfId="8523"/>
    <cellStyle name="Normal 3 2 2 2 2 2 2 2 2 4 2 2 2" xfId="8524"/>
    <cellStyle name="Normal 3 2 2 2 2 2 2 2 2 4 2 3" xfId="8525"/>
    <cellStyle name="Normal 3 2 2 2 2 2 2 2 2 4 3" xfId="8526"/>
    <cellStyle name="Normal 3 2 2 2 2 2 2 2 2 4 3 2" xfId="8527"/>
    <cellStyle name="Normal 3 2 2 2 2 2 2 2 2 4 4" xfId="8528"/>
    <cellStyle name="Normal 3 2 2 2 2 2 2 2 2 5" xfId="8529"/>
    <cellStyle name="Normal 3 2 2 2 2 2 2 2 2 5 2" xfId="8530"/>
    <cellStyle name="Normal 3 2 2 2 2 2 2 2 2 5 2 2" xfId="8531"/>
    <cellStyle name="Normal 3 2 2 2 2 2 2 2 2 5 3" xfId="8532"/>
    <cellStyle name="Normal 3 2 2 2 2 2 2 2 2 6" xfId="8533"/>
    <cellStyle name="Normal 3 2 2 2 2 2 2 2 2 6 2" xfId="8534"/>
    <cellStyle name="Normal 3 2 2 2 2 2 2 2 2 7" xfId="8535"/>
    <cellStyle name="Normal 3 2 2 2 2 2 2 2 3" xfId="8536"/>
    <cellStyle name="Normal 3 2 2 2 2 2 2 2 3 2" xfId="8537"/>
    <cellStyle name="Normal 3 2 2 2 2 2 2 2 3 2 2" xfId="8538"/>
    <cellStyle name="Normal 3 2 2 2 2 2 2 2 3 2 2 2" xfId="8539"/>
    <cellStyle name="Normal 3 2 2 2 2 2 2 2 3 2 2 2 2" xfId="8540"/>
    <cellStyle name="Normal 3 2 2 2 2 2 2 2 3 2 2 2 2 2" xfId="8541"/>
    <cellStyle name="Normal 3 2 2 2 2 2 2 2 3 2 2 2 3" xfId="8542"/>
    <cellStyle name="Normal 3 2 2 2 2 2 2 2 3 2 2 3" xfId="8543"/>
    <cellStyle name="Normal 3 2 2 2 2 2 2 2 3 2 2 3 2" xfId="8544"/>
    <cellStyle name="Normal 3 2 2 2 2 2 2 2 3 2 2 4" xfId="8545"/>
    <cellStyle name="Normal 3 2 2 2 2 2 2 2 3 2 3" xfId="8546"/>
    <cellStyle name="Normal 3 2 2 2 2 2 2 2 3 2 3 2" xfId="8547"/>
    <cellStyle name="Normal 3 2 2 2 2 2 2 2 3 2 3 2 2" xfId="8548"/>
    <cellStyle name="Normal 3 2 2 2 2 2 2 2 3 2 3 3" xfId="8549"/>
    <cellStyle name="Normal 3 2 2 2 2 2 2 2 3 2 4" xfId="8550"/>
    <cellStyle name="Normal 3 2 2 2 2 2 2 2 3 2 4 2" xfId="8551"/>
    <cellStyle name="Normal 3 2 2 2 2 2 2 2 3 2 5" xfId="8552"/>
    <cellStyle name="Normal 3 2 2 2 2 2 2 2 3 3" xfId="8553"/>
    <cellStyle name="Normal 3 2 2 2 2 2 2 2 3 3 2" xfId="8554"/>
    <cellStyle name="Normal 3 2 2 2 2 2 2 2 3 3 2 2" xfId="8555"/>
    <cellStyle name="Normal 3 2 2 2 2 2 2 2 3 3 2 2 2" xfId="8556"/>
    <cellStyle name="Normal 3 2 2 2 2 2 2 2 3 3 2 3" xfId="8557"/>
    <cellStyle name="Normal 3 2 2 2 2 2 2 2 3 3 3" xfId="8558"/>
    <cellStyle name="Normal 3 2 2 2 2 2 2 2 3 3 3 2" xfId="8559"/>
    <cellStyle name="Normal 3 2 2 2 2 2 2 2 3 3 4" xfId="8560"/>
    <cellStyle name="Normal 3 2 2 2 2 2 2 2 3 4" xfId="8561"/>
    <cellStyle name="Normal 3 2 2 2 2 2 2 2 3 4 2" xfId="8562"/>
    <cellStyle name="Normal 3 2 2 2 2 2 2 2 3 4 2 2" xfId="8563"/>
    <cellStyle name="Normal 3 2 2 2 2 2 2 2 3 4 3" xfId="8564"/>
    <cellStyle name="Normal 3 2 2 2 2 2 2 2 3 5" xfId="8565"/>
    <cellStyle name="Normal 3 2 2 2 2 2 2 2 3 5 2" xfId="8566"/>
    <cellStyle name="Normal 3 2 2 2 2 2 2 2 3 6" xfId="8567"/>
    <cellStyle name="Normal 3 2 2 2 2 2 2 2 4" xfId="8568"/>
    <cellStyle name="Normal 3 2 2 2 2 2 2 2 4 2" xfId="8569"/>
    <cellStyle name="Normal 3 2 2 2 2 2 2 2 4 2 2" xfId="8570"/>
    <cellStyle name="Normal 3 2 2 2 2 2 2 2 4 2 2 2" xfId="8571"/>
    <cellStyle name="Normal 3 2 2 2 2 2 2 2 4 2 2 2 2" xfId="8572"/>
    <cellStyle name="Normal 3 2 2 2 2 2 2 2 4 2 2 3" xfId="8573"/>
    <cellStyle name="Normal 3 2 2 2 2 2 2 2 4 2 3" xfId="8574"/>
    <cellStyle name="Normal 3 2 2 2 2 2 2 2 4 2 3 2" xfId="8575"/>
    <cellStyle name="Normal 3 2 2 2 2 2 2 2 4 2 4" xfId="8576"/>
    <cellStyle name="Normal 3 2 2 2 2 2 2 2 4 3" xfId="8577"/>
    <cellStyle name="Normal 3 2 2 2 2 2 2 2 4 3 2" xfId="8578"/>
    <cellStyle name="Normal 3 2 2 2 2 2 2 2 4 3 2 2" xfId="8579"/>
    <cellStyle name="Normal 3 2 2 2 2 2 2 2 4 3 3" xfId="8580"/>
    <cellStyle name="Normal 3 2 2 2 2 2 2 2 4 4" xfId="8581"/>
    <cellStyle name="Normal 3 2 2 2 2 2 2 2 4 4 2" xfId="8582"/>
    <cellStyle name="Normal 3 2 2 2 2 2 2 2 4 5" xfId="8583"/>
    <cellStyle name="Normal 3 2 2 2 2 2 2 2 5" xfId="8584"/>
    <cellStyle name="Normal 3 2 2 2 2 2 2 2 5 2" xfId="8585"/>
    <cellStyle name="Normal 3 2 2 2 2 2 2 2 5 2 2" xfId="8586"/>
    <cellStyle name="Normal 3 2 2 2 2 2 2 2 5 2 2 2" xfId="8587"/>
    <cellStyle name="Normal 3 2 2 2 2 2 2 2 5 2 3" xfId="8588"/>
    <cellStyle name="Normal 3 2 2 2 2 2 2 2 5 3" xfId="8589"/>
    <cellStyle name="Normal 3 2 2 2 2 2 2 2 5 3 2" xfId="8590"/>
    <cellStyle name="Normal 3 2 2 2 2 2 2 2 5 4" xfId="8591"/>
    <cellStyle name="Normal 3 2 2 2 2 2 2 2 6" xfId="8592"/>
    <cellStyle name="Normal 3 2 2 2 2 2 2 2 6 2" xfId="8593"/>
    <cellStyle name="Normal 3 2 2 2 2 2 2 2 6 2 2" xfId="8594"/>
    <cellStyle name="Normal 3 2 2 2 2 2 2 2 6 3" xfId="8595"/>
    <cellStyle name="Normal 3 2 2 2 2 2 2 2 7" xfId="8596"/>
    <cellStyle name="Normal 3 2 2 2 2 2 2 2 7 2" xfId="8597"/>
    <cellStyle name="Normal 3 2 2 2 2 2 2 2 8" xfId="8598"/>
    <cellStyle name="Normal 3 2 2 2 2 2 2 3" xfId="8599"/>
    <cellStyle name="Normal 3 2 2 2 2 2 2 3 2" xfId="8600"/>
    <cellStyle name="Normal 3 2 2 2 2 2 2 3 2 2" xfId="8601"/>
    <cellStyle name="Normal 3 2 2 2 2 2 2 3 2 2 2" xfId="8602"/>
    <cellStyle name="Normal 3 2 2 2 2 2 2 3 2 2 2 2" xfId="8603"/>
    <cellStyle name="Normal 3 2 2 2 2 2 2 3 2 2 2 2 2" xfId="8604"/>
    <cellStyle name="Normal 3 2 2 2 2 2 2 3 2 2 2 2 2 2" xfId="8605"/>
    <cellStyle name="Normal 3 2 2 2 2 2 2 3 2 2 2 2 3" xfId="8606"/>
    <cellStyle name="Normal 3 2 2 2 2 2 2 3 2 2 2 3" xfId="8607"/>
    <cellStyle name="Normal 3 2 2 2 2 2 2 3 2 2 2 3 2" xfId="8608"/>
    <cellStyle name="Normal 3 2 2 2 2 2 2 3 2 2 2 4" xfId="8609"/>
    <cellStyle name="Normal 3 2 2 2 2 2 2 3 2 2 3" xfId="8610"/>
    <cellStyle name="Normal 3 2 2 2 2 2 2 3 2 2 3 2" xfId="8611"/>
    <cellStyle name="Normal 3 2 2 2 2 2 2 3 2 2 3 2 2" xfId="8612"/>
    <cellStyle name="Normal 3 2 2 2 2 2 2 3 2 2 3 3" xfId="8613"/>
    <cellStyle name="Normal 3 2 2 2 2 2 2 3 2 2 4" xfId="8614"/>
    <cellStyle name="Normal 3 2 2 2 2 2 2 3 2 2 4 2" xfId="8615"/>
    <cellStyle name="Normal 3 2 2 2 2 2 2 3 2 2 5" xfId="8616"/>
    <cellStyle name="Normal 3 2 2 2 2 2 2 3 2 3" xfId="8617"/>
    <cellStyle name="Normal 3 2 2 2 2 2 2 3 2 3 2" xfId="8618"/>
    <cellStyle name="Normal 3 2 2 2 2 2 2 3 2 3 2 2" xfId="8619"/>
    <cellStyle name="Normal 3 2 2 2 2 2 2 3 2 3 2 2 2" xfId="8620"/>
    <cellStyle name="Normal 3 2 2 2 2 2 2 3 2 3 2 3" xfId="8621"/>
    <cellStyle name="Normal 3 2 2 2 2 2 2 3 2 3 3" xfId="8622"/>
    <cellStyle name="Normal 3 2 2 2 2 2 2 3 2 3 3 2" xfId="8623"/>
    <cellStyle name="Normal 3 2 2 2 2 2 2 3 2 3 4" xfId="8624"/>
    <cellStyle name="Normal 3 2 2 2 2 2 2 3 2 4" xfId="8625"/>
    <cellStyle name="Normal 3 2 2 2 2 2 2 3 2 4 2" xfId="8626"/>
    <cellStyle name="Normal 3 2 2 2 2 2 2 3 2 4 2 2" xfId="8627"/>
    <cellStyle name="Normal 3 2 2 2 2 2 2 3 2 4 3" xfId="8628"/>
    <cellStyle name="Normal 3 2 2 2 2 2 2 3 2 5" xfId="8629"/>
    <cellStyle name="Normal 3 2 2 2 2 2 2 3 2 5 2" xfId="8630"/>
    <cellStyle name="Normal 3 2 2 2 2 2 2 3 2 6" xfId="8631"/>
    <cellStyle name="Normal 3 2 2 2 2 2 2 3 3" xfId="8632"/>
    <cellStyle name="Normal 3 2 2 2 2 2 2 3 3 2" xfId="8633"/>
    <cellStyle name="Normal 3 2 2 2 2 2 2 3 3 2 2" xfId="8634"/>
    <cellStyle name="Normal 3 2 2 2 2 2 2 3 3 2 2 2" xfId="8635"/>
    <cellStyle name="Normal 3 2 2 2 2 2 2 3 3 2 2 2 2" xfId="8636"/>
    <cellStyle name="Normal 3 2 2 2 2 2 2 3 3 2 2 3" xfId="8637"/>
    <cellStyle name="Normal 3 2 2 2 2 2 2 3 3 2 3" xfId="8638"/>
    <cellStyle name="Normal 3 2 2 2 2 2 2 3 3 2 3 2" xfId="8639"/>
    <cellStyle name="Normal 3 2 2 2 2 2 2 3 3 2 4" xfId="8640"/>
    <cellStyle name="Normal 3 2 2 2 2 2 2 3 3 3" xfId="8641"/>
    <cellStyle name="Normal 3 2 2 2 2 2 2 3 3 3 2" xfId="8642"/>
    <cellStyle name="Normal 3 2 2 2 2 2 2 3 3 3 2 2" xfId="8643"/>
    <cellStyle name="Normal 3 2 2 2 2 2 2 3 3 3 3" xfId="8644"/>
    <cellStyle name="Normal 3 2 2 2 2 2 2 3 3 4" xfId="8645"/>
    <cellStyle name="Normal 3 2 2 2 2 2 2 3 3 4 2" xfId="8646"/>
    <cellStyle name="Normal 3 2 2 2 2 2 2 3 3 5" xfId="8647"/>
    <cellStyle name="Normal 3 2 2 2 2 2 2 3 4" xfId="8648"/>
    <cellStyle name="Normal 3 2 2 2 2 2 2 3 4 2" xfId="8649"/>
    <cellStyle name="Normal 3 2 2 2 2 2 2 3 4 2 2" xfId="8650"/>
    <cellStyle name="Normal 3 2 2 2 2 2 2 3 4 2 2 2" xfId="8651"/>
    <cellStyle name="Normal 3 2 2 2 2 2 2 3 4 2 3" xfId="8652"/>
    <cellStyle name="Normal 3 2 2 2 2 2 2 3 4 3" xfId="8653"/>
    <cellStyle name="Normal 3 2 2 2 2 2 2 3 4 3 2" xfId="8654"/>
    <cellStyle name="Normal 3 2 2 2 2 2 2 3 4 4" xfId="8655"/>
    <cellStyle name="Normal 3 2 2 2 2 2 2 3 5" xfId="8656"/>
    <cellStyle name="Normal 3 2 2 2 2 2 2 3 5 2" xfId="8657"/>
    <cellStyle name="Normal 3 2 2 2 2 2 2 3 5 2 2" xfId="8658"/>
    <cellStyle name="Normal 3 2 2 2 2 2 2 3 5 3" xfId="8659"/>
    <cellStyle name="Normal 3 2 2 2 2 2 2 3 6" xfId="8660"/>
    <cellStyle name="Normal 3 2 2 2 2 2 2 3 6 2" xfId="8661"/>
    <cellStyle name="Normal 3 2 2 2 2 2 2 3 7" xfId="8662"/>
    <cellStyle name="Normal 3 2 2 2 2 2 2 4" xfId="8663"/>
    <cellStyle name="Normal 3 2 2 2 2 2 2 4 2" xfId="8664"/>
    <cellStyle name="Normal 3 2 2 2 2 2 2 4 2 2" xfId="8665"/>
    <cellStyle name="Normal 3 2 2 2 2 2 2 4 2 2 2" xfId="8666"/>
    <cellStyle name="Normal 3 2 2 2 2 2 2 4 2 2 2 2" xfId="8667"/>
    <cellStyle name="Normal 3 2 2 2 2 2 2 4 2 2 2 2 2" xfId="8668"/>
    <cellStyle name="Normal 3 2 2 2 2 2 2 4 2 2 2 3" xfId="8669"/>
    <cellStyle name="Normal 3 2 2 2 2 2 2 4 2 2 3" xfId="8670"/>
    <cellStyle name="Normal 3 2 2 2 2 2 2 4 2 2 3 2" xfId="8671"/>
    <cellStyle name="Normal 3 2 2 2 2 2 2 4 2 2 4" xfId="8672"/>
    <cellStyle name="Normal 3 2 2 2 2 2 2 4 2 3" xfId="8673"/>
    <cellStyle name="Normal 3 2 2 2 2 2 2 4 2 3 2" xfId="8674"/>
    <cellStyle name="Normal 3 2 2 2 2 2 2 4 2 3 2 2" xfId="8675"/>
    <cellStyle name="Normal 3 2 2 2 2 2 2 4 2 3 3" xfId="8676"/>
    <cellStyle name="Normal 3 2 2 2 2 2 2 4 2 4" xfId="8677"/>
    <cellStyle name="Normal 3 2 2 2 2 2 2 4 2 4 2" xfId="8678"/>
    <cellStyle name="Normal 3 2 2 2 2 2 2 4 2 5" xfId="8679"/>
    <cellStyle name="Normal 3 2 2 2 2 2 2 4 3" xfId="8680"/>
    <cellStyle name="Normal 3 2 2 2 2 2 2 4 3 2" xfId="8681"/>
    <cellStyle name="Normal 3 2 2 2 2 2 2 4 3 2 2" xfId="8682"/>
    <cellStyle name="Normal 3 2 2 2 2 2 2 4 3 2 2 2" xfId="8683"/>
    <cellStyle name="Normal 3 2 2 2 2 2 2 4 3 2 3" xfId="8684"/>
    <cellStyle name="Normal 3 2 2 2 2 2 2 4 3 3" xfId="8685"/>
    <cellStyle name="Normal 3 2 2 2 2 2 2 4 3 3 2" xfId="8686"/>
    <cellStyle name="Normal 3 2 2 2 2 2 2 4 3 4" xfId="8687"/>
    <cellStyle name="Normal 3 2 2 2 2 2 2 4 4" xfId="8688"/>
    <cellStyle name="Normal 3 2 2 2 2 2 2 4 4 2" xfId="8689"/>
    <cellStyle name="Normal 3 2 2 2 2 2 2 4 4 2 2" xfId="8690"/>
    <cellStyle name="Normal 3 2 2 2 2 2 2 4 4 3" xfId="8691"/>
    <cellStyle name="Normal 3 2 2 2 2 2 2 4 5" xfId="8692"/>
    <cellStyle name="Normal 3 2 2 2 2 2 2 4 5 2" xfId="8693"/>
    <cellStyle name="Normal 3 2 2 2 2 2 2 4 6" xfId="8694"/>
    <cellStyle name="Normal 3 2 2 2 2 2 2 5" xfId="8695"/>
    <cellStyle name="Normal 3 2 2 2 2 2 2 5 2" xfId="8696"/>
    <cellStyle name="Normal 3 2 2 2 2 2 2 5 2 2" xfId="8697"/>
    <cellStyle name="Normal 3 2 2 2 2 2 2 5 2 2 2" xfId="8698"/>
    <cellStyle name="Normal 3 2 2 2 2 2 2 5 2 2 2 2" xfId="8699"/>
    <cellStyle name="Normal 3 2 2 2 2 2 2 5 2 2 3" xfId="8700"/>
    <cellStyle name="Normal 3 2 2 2 2 2 2 5 2 3" xfId="8701"/>
    <cellStyle name="Normal 3 2 2 2 2 2 2 5 2 3 2" xfId="8702"/>
    <cellStyle name="Normal 3 2 2 2 2 2 2 5 2 4" xfId="8703"/>
    <cellStyle name="Normal 3 2 2 2 2 2 2 5 3" xfId="8704"/>
    <cellStyle name="Normal 3 2 2 2 2 2 2 5 3 2" xfId="8705"/>
    <cellStyle name="Normal 3 2 2 2 2 2 2 5 3 2 2" xfId="8706"/>
    <cellStyle name="Normal 3 2 2 2 2 2 2 5 3 3" xfId="8707"/>
    <cellStyle name="Normal 3 2 2 2 2 2 2 5 4" xfId="8708"/>
    <cellStyle name="Normal 3 2 2 2 2 2 2 5 4 2" xfId="8709"/>
    <cellStyle name="Normal 3 2 2 2 2 2 2 5 5" xfId="8710"/>
    <cellStyle name="Normal 3 2 2 2 2 2 2 6" xfId="8711"/>
    <cellStyle name="Normal 3 2 2 2 2 2 2 6 2" xfId="8712"/>
    <cellStyle name="Normal 3 2 2 2 2 2 2 6 2 2" xfId="8713"/>
    <cellStyle name="Normal 3 2 2 2 2 2 2 6 2 2 2" xfId="8714"/>
    <cellStyle name="Normal 3 2 2 2 2 2 2 6 2 3" xfId="8715"/>
    <cellStyle name="Normal 3 2 2 2 2 2 2 6 3" xfId="8716"/>
    <cellStyle name="Normal 3 2 2 2 2 2 2 6 3 2" xfId="8717"/>
    <cellStyle name="Normal 3 2 2 2 2 2 2 6 4" xfId="8718"/>
    <cellStyle name="Normal 3 2 2 2 2 2 2 7" xfId="8719"/>
    <cellStyle name="Normal 3 2 2 2 2 2 2 7 2" xfId="8720"/>
    <cellStyle name="Normal 3 2 2 2 2 2 2 7 2 2" xfId="8721"/>
    <cellStyle name="Normal 3 2 2 2 2 2 2 7 3" xfId="8722"/>
    <cellStyle name="Normal 3 2 2 2 2 2 2 8" xfId="8723"/>
    <cellStyle name="Normal 3 2 2 2 2 2 2 8 2" xfId="8724"/>
    <cellStyle name="Normal 3 2 2 2 2 2 2 9" xfId="8725"/>
    <cellStyle name="Normal 3 2 2 2 2 2 3" xfId="8726"/>
    <cellStyle name="Normal 3 2 2 2 2 2 3 2" xfId="8727"/>
    <cellStyle name="Normal 3 2 2 2 2 2 3 2 2" xfId="8728"/>
    <cellStyle name="Normal 3 2 2 2 2 2 3 2 2 2" xfId="8729"/>
    <cellStyle name="Normal 3 2 2 2 2 2 3 2 2 2 2" xfId="8730"/>
    <cellStyle name="Normal 3 2 2 2 2 2 3 2 2 2 2 2" xfId="8731"/>
    <cellStyle name="Normal 3 2 2 2 2 2 3 2 2 2 2 2 2" xfId="8732"/>
    <cellStyle name="Normal 3 2 2 2 2 2 3 2 2 2 2 2 2 2" xfId="8733"/>
    <cellStyle name="Normal 3 2 2 2 2 2 3 2 2 2 2 2 3" xfId="8734"/>
    <cellStyle name="Normal 3 2 2 2 2 2 3 2 2 2 2 3" xfId="8735"/>
    <cellStyle name="Normal 3 2 2 2 2 2 3 2 2 2 2 3 2" xfId="8736"/>
    <cellStyle name="Normal 3 2 2 2 2 2 3 2 2 2 2 4" xfId="8737"/>
    <cellStyle name="Normal 3 2 2 2 2 2 3 2 2 2 3" xfId="8738"/>
    <cellStyle name="Normal 3 2 2 2 2 2 3 2 2 2 3 2" xfId="8739"/>
    <cellStyle name="Normal 3 2 2 2 2 2 3 2 2 2 3 2 2" xfId="8740"/>
    <cellStyle name="Normal 3 2 2 2 2 2 3 2 2 2 3 3" xfId="8741"/>
    <cellStyle name="Normal 3 2 2 2 2 2 3 2 2 2 4" xfId="8742"/>
    <cellStyle name="Normal 3 2 2 2 2 2 3 2 2 2 4 2" xfId="8743"/>
    <cellStyle name="Normal 3 2 2 2 2 2 3 2 2 2 5" xfId="8744"/>
    <cellStyle name="Normal 3 2 2 2 2 2 3 2 2 3" xfId="8745"/>
    <cellStyle name="Normal 3 2 2 2 2 2 3 2 2 3 2" xfId="8746"/>
    <cellStyle name="Normal 3 2 2 2 2 2 3 2 2 3 2 2" xfId="8747"/>
    <cellStyle name="Normal 3 2 2 2 2 2 3 2 2 3 2 2 2" xfId="8748"/>
    <cellStyle name="Normal 3 2 2 2 2 2 3 2 2 3 2 3" xfId="8749"/>
    <cellStyle name="Normal 3 2 2 2 2 2 3 2 2 3 3" xfId="8750"/>
    <cellStyle name="Normal 3 2 2 2 2 2 3 2 2 3 3 2" xfId="8751"/>
    <cellStyle name="Normal 3 2 2 2 2 2 3 2 2 3 4" xfId="8752"/>
    <cellStyle name="Normal 3 2 2 2 2 2 3 2 2 4" xfId="8753"/>
    <cellStyle name="Normal 3 2 2 2 2 2 3 2 2 4 2" xfId="8754"/>
    <cellStyle name="Normal 3 2 2 2 2 2 3 2 2 4 2 2" xfId="8755"/>
    <cellStyle name="Normal 3 2 2 2 2 2 3 2 2 4 3" xfId="8756"/>
    <cellStyle name="Normal 3 2 2 2 2 2 3 2 2 5" xfId="8757"/>
    <cellStyle name="Normal 3 2 2 2 2 2 3 2 2 5 2" xfId="8758"/>
    <cellStyle name="Normal 3 2 2 2 2 2 3 2 2 6" xfId="8759"/>
    <cellStyle name="Normal 3 2 2 2 2 2 3 2 3" xfId="8760"/>
    <cellStyle name="Normal 3 2 2 2 2 2 3 2 3 2" xfId="8761"/>
    <cellStyle name="Normal 3 2 2 2 2 2 3 2 3 2 2" xfId="8762"/>
    <cellStyle name="Normal 3 2 2 2 2 2 3 2 3 2 2 2" xfId="8763"/>
    <cellStyle name="Normal 3 2 2 2 2 2 3 2 3 2 2 2 2" xfId="8764"/>
    <cellStyle name="Normal 3 2 2 2 2 2 3 2 3 2 2 3" xfId="8765"/>
    <cellStyle name="Normal 3 2 2 2 2 2 3 2 3 2 3" xfId="8766"/>
    <cellStyle name="Normal 3 2 2 2 2 2 3 2 3 2 3 2" xfId="8767"/>
    <cellStyle name="Normal 3 2 2 2 2 2 3 2 3 2 4" xfId="8768"/>
    <cellStyle name="Normal 3 2 2 2 2 2 3 2 3 3" xfId="8769"/>
    <cellStyle name="Normal 3 2 2 2 2 2 3 2 3 3 2" xfId="8770"/>
    <cellStyle name="Normal 3 2 2 2 2 2 3 2 3 3 2 2" xfId="8771"/>
    <cellStyle name="Normal 3 2 2 2 2 2 3 2 3 3 3" xfId="8772"/>
    <cellStyle name="Normal 3 2 2 2 2 2 3 2 3 4" xfId="8773"/>
    <cellStyle name="Normal 3 2 2 2 2 2 3 2 3 4 2" xfId="8774"/>
    <cellStyle name="Normal 3 2 2 2 2 2 3 2 3 5" xfId="8775"/>
    <cellStyle name="Normal 3 2 2 2 2 2 3 2 4" xfId="8776"/>
    <cellStyle name="Normal 3 2 2 2 2 2 3 2 4 2" xfId="8777"/>
    <cellStyle name="Normal 3 2 2 2 2 2 3 2 4 2 2" xfId="8778"/>
    <cellStyle name="Normal 3 2 2 2 2 2 3 2 4 2 2 2" xfId="8779"/>
    <cellStyle name="Normal 3 2 2 2 2 2 3 2 4 2 3" xfId="8780"/>
    <cellStyle name="Normal 3 2 2 2 2 2 3 2 4 3" xfId="8781"/>
    <cellStyle name="Normal 3 2 2 2 2 2 3 2 4 3 2" xfId="8782"/>
    <cellStyle name="Normal 3 2 2 2 2 2 3 2 4 4" xfId="8783"/>
    <cellStyle name="Normal 3 2 2 2 2 2 3 2 5" xfId="8784"/>
    <cellStyle name="Normal 3 2 2 2 2 2 3 2 5 2" xfId="8785"/>
    <cellStyle name="Normal 3 2 2 2 2 2 3 2 5 2 2" xfId="8786"/>
    <cellStyle name="Normal 3 2 2 2 2 2 3 2 5 3" xfId="8787"/>
    <cellStyle name="Normal 3 2 2 2 2 2 3 2 6" xfId="8788"/>
    <cellStyle name="Normal 3 2 2 2 2 2 3 2 6 2" xfId="8789"/>
    <cellStyle name="Normal 3 2 2 2 2 2 3 2 7" xfId="8790"/>
    <cellStyle name="Normal 3 2 2 2 2 2 3 3" xfId="8791"/>
    <cellStyle name="Normal 3 2 2 2 2 2 3 3 2" xfId="8792"/>
    <cellStyle name="Normal 3 2 2 2 2 2 3 3 2 2" xfId="8793"/>
    <cellStyle name="Normal 3 2 2 2 2 2 3 3 2 2 2" xfId="8794"/>
    <cellStyle name="Normal 3 2 2 2 2 2 3 3 2 2 2 2" xfId="8795"/>
    <cellStyle name="Normal 3 2 2 2 2 2 3 3 2 2 2 2 2" xfId="8796"/>
    <cellStyle name="Normal 3 2 2 2 2 2 3 3 2 2 2 3" xfId="8797"/>
    <cellStyle name="Normal 3 2 2 2 2 2 3 3 2 2 3" xfId="8798"/>
    <cellStyle name="Normal 3 2 2 2 2 2 3 3 2 2 3 2" xfId="8799"/>
    <cellStyle name="Normal 3 2 2 2 2 2 3 3 2 2 4" xfId="8800"/>
    <cellStyle name="Normal 3 2 2 2 2 2 3 3 2 3" xfId="8801"/>
    <cellStyle name="Normal 3 2 2 2 2 2 3 3 2 3 2" xfId="8802"/>
    <cellStyle name="Normal 3 2 2 2 2 2 3 3 2 3 2 2" xfId="8803"/>
    <cellStyle name="Normal 3 2 2 2 2 2 3 3 2 3 3" xfId="8804"/>
    <cellStyle name="Normal 3 2 2 2 2 2 3 3 2 4" xfId="8805"/>
    <cellStyle name="Normal 3 2 2 2 2 2 3 3 2 4 2" xfId="8806"/>
    <cellStyle name="Normal 3 2 2 2 2 2 3 3 2 5" xfId="8807"/>
    <cellStyle name="Normal 3 2 2 2 2 2 3 3 3" xfId="8808"/>
    <cellStyle name="Normal 3 2 2 2 2 2 3 3 3 2" xfId="8809"/>
    <cellStyle name="Normal 3 2 2 2 2 2 3 3 3 2 2" xfId="8810"/>
    <cellStyle name="Normal 3 2 2 2 2 2 3 3 3 2 2 2" xfId="8811"/>
    <cellStyle name="Normal 3 2 2 2 2 2 3 3 3 2 3" xfId="8812"/>
    <cellStyle name="Normal 3 2 2 2 2 2 3 3 3 3" xfId="8813"/>
    <cellStyle name="Normal 3 2 2 2 2 2 3 3 3 3 2" xfId="8814"/>
    <cellStyle name="Normal 3 2 2 2 2 2 3 3 3 4" xfId="8815"/>
    <cellStyle name="Normal 3 2 2 2 2 2 3 3 4" xfId="8816"/>
    <cellStyle name="Normal 3 2 2 2 2 2 3 3 4 2" xfId="8817"/>
    <cellStyle name="Normal 3 2 2 2 2 2 3 3 4 2 2" xfId="8818"/>
    <cellStyle name="Normal 3 2 2 2 2 2 3 3 4 3" xfId="8819"/>
    <cellStyle name="Normal 3 2 2 2 2 2 3 3 5" xfId="8820"/>
    <cellStyle name="Normal 3 2 2 2 2 2 3 3 5 2" xfId="8821"/>
    <cellStyle name="Normal 3 2 2 2 2 2 3 3 6" xfId="8822"/>
    <cellStyle name="Normal 3 2 2 2 2 2 3 4" xfId="8823"/>
    <cellStyle name="Normal 3 2 2 2 2 2 3 4 2" xfId="8824"/>
    <cellStyle name="Normal 3 2 2 2 2 2 3 4 2 2" xfId="8825"/>
    <cellStyle name="Normal 3 2 2 2 2 2 3 4 2 2 2" xfId="8826"/>
    <cellStyle name="Normal 3 2 2 2 2 2 3 4 2 2 2 2" xfId="8827"/>
    <cellStyle name="Normal 3 2 2 2 2 2 3 4 2 2 3" xfId="8828"/>
    <cellStyle name="Normal 3 2 2 2 2 2 3 4 2 3" xfId="8829"/>
    <cellStyle name="Normal 3 2 2 2 2 2 3 4 2 3 2" xfId="8830"/>
    <cellStyle name="Normal 3 2 2 2 2 2 3 4 2 4" xfId="8831"/>
    <cellStyle name="Normal 3 2 2 2 2 2 3 4 3" xfId="8832"/>
    <cellStyle name="Normal 3 2 2 2 2 2 3 4 3 2" xfId="8833"/>
    <cellStyle name="Normal 3 2 2 2 2 2 3 4 3 2 2" xfId="8834"/>
    <cellStyle name="Normal 3 2 2 2 2 2 3 4 3 3" xfId="8835"/>
    <cellStyle name="Normal 3 2 2 2 2 2 3 4 4" xfId="8836"/>
    <cellStyle name="Normal 3 2 2 2 2 2 3 4 4 2" xfId="8837"/>
    <cellStyle name="Normal 3 2 2 2 2 2 3 4 5" xfId="8838"/>
    <cellStyle name="Normal 3 2 2 2 2 2 3 5" xfId="8839"/>
    <cellStyle name="Normal 3 2 2 2 2 2 3 5 2" xfId="8840"/>
    <cellStyle name="Normal 3 2 2 2 2 2 3 5 2 2" xfId="8841"/>
    <cellStyle name="Normal 3 2 2 2 2 2 3 5 2 2 2" xfId="8842"/>
    <cellStyle name="Normal 3 2 2 2 2 2 3 5 2 3" xfId="8843"/>
    <cellStyle name="Normal 3 2 2 2 2 2 3 5 3" xfId="8844"/>
    <cellStyle name="Normal 3 2 2 2 2 2 3 5 3 2" xfId="8845"/>
    <cellStyle name="Normal 3 2 2 2 2 2 3 5 4" xfId="8846"/>
    <cellStyle name="Normal 3 2 2 2 2 2 3 6" xfId="8847"/>
    <cellStyle name="Normal 3 2 2 2 2 2 3 6 2" xfId="8848"/>
    <cellStyle name="Normal 3 2 2 2 2 2 3 6 2 2" xfId="8849"/>
    <cellStyle name="Normal 3 2 2 2 2 2 3 6 3" xfId="8850"/>
    <cellStyle name="Normal 3 2 2 2 2 2 3 7" xfId="8851"/>
    <cellStyle name="Normal 3 2 2 2 2 2 3 7 2" xfId="8852"/>
    <cellStyle name="Normal 3 2 2 2 2 2 3 8" xfId="8853"/>
    <cellStyle name="Normal 3 2 2 2 2 2 4" xfId="8854"/>
    <cellStyle name="Normal 3 2 2 2 2 2 4 2" xfId="8855"/>
    <cellStyle name="Normal 3 2 2 2 2 2 4 2 2" xfId="8856"/>
    <cellStyle name="Normal 3 2 2 2 2 2 4 2 2 2" xfId="8857"/>
    <cellStyle name="Normal 3 2 2 2 2 2 4 2 2 2 2" xfId="8858"/>
    <cellStyle name="Normal 3 2 2 2 2 2 4 2 2 2 2 2" xfId="8859"/>
    <cellStyle name="Normal 3 2 2 2 2 2 4 2 2 2 2 2 2" xfId="8860"/>
    <cellStyle name="Normal 3 2 2 2 2 2 4 2 2 2 2 3" xfId="8861"/>
    <cellStyle name="Normal 3 2 2 2 2 2 4 2 2 2 3" xfId="8862"/>
    <cellStyle name="Normal 3 2 2 2 2 2 4 2 2 2 3 2" xfId="8863"/>
    <cellStyle name="Normal 3 2 2 2 2 2 4 2 2 2 4" xfId="8864"/>
    <cellStyle name="Normal 3 2 2 2 2 2 4 2 2 3" xfId="8865"/>
    <cellStyle name="Normal 3 2 2 2 2 2 4 2 2 3 2" xfId="8866"/>
    <cellStyle name="Normal 3 2 2 2 2 2 4 2 2 3 2 2" xfId="8867"/>
    <cellStyle name="Normal 3 2 2 2 2 2 4 2 2 3 3" xfId="8868"/>
    <cellStyle name="Normal 3 2 2 2 2 2 4 2 2 4" xfId="8869"/>
    <cellStyle name="Normal 3 2 2 2 2 2 4 2 2 4 2" xfId="8870"/>
    <cellStyle name="Normal 3 2 2 2 2 2 4 2 2 5" xfId="8871"/>
    <cellStyle name="Normal 3 2 2 2 2 2 4 2 3" xfId="8872"/>
    <cellStyle name="Normal 3 2 2 2 2 2 4 2 3 2" xfId="8873"/>
    <cellStyle name="Normal 3 2 2 2 2 2 4 2 3 2 2" xfId="8874"/>
    <cellStyle name="Normal 3 2 2 2 2 2 4 2 3 2 2 2" xfId="8875"/>
    <cellStyle name="Normal 3 2 2 2 2 2 4 2 3 2 3" xfId="8876"/>
    <cellStyle name="Normal 3 2 2 2 2 2 4 2 3 3" xfId="8877"/>
    <cellStyle name="Normal 3 2 2 2 2 2 4 2 3 3 2" xfId="8878"/>
    <cellStyle name="Normal 3 2 2 2 2 2 4 2 3 4" xfId="8879"/>
    <cellStyle name="Normal 3 2 2 2 2 2 4 2 4" xfId="8880"/>
    <cellStyle name="Normal 3 2 2 2 2 2 4 2 4 2" xfId="8881"/>
    <cellStyle name="Normal 3 2 2 2 2 2 4 2 4 2 2" xfId="8882"/>
    <cellStyle name="Normal 3 2 2 2 2 2 4 2 4 3" xfId="8883"/>
    <cellStyle name="Normal 3 2 2 2 2 2 4 2 5" xfId="8884"/>
    <cellStyle name="Normal 3 2 2 2 2 2 4 2 5 2" xfId="8885"/>
    <cellStyle name="Normal 3 2 2 2 2 2 4 2 6" xfId="8886"/>
    <cellStyle name="Normal 3 2 2 2 2 2 4 3" xfId="8887"/>
    <cellStyle name="Normal 3 2 2 2 2 2 4 3 2" xfId="8888"/>
    <cellStyle name="Normal 3 2 2 2 2 2 4 3 2 2" xfId="8889"/>
    <cellStyle name="Normal 3 2 2 2 2 2 4 3 2 2 2" xfId="8890"/>
    <cellStyle name="Normal 3 2 2 2 2 2 4 3 2 2 2 2" xfId="8891"/>
    <cellStyle name="Normal 3 2 2 2 2 2 4 3 2 2 3" xfId="8892"/>
    <cellStyle name="Normal 3 2 2 2 2 2 4 3 2 3" xfId="8893"/>
    <cellStyle name="Normal 3 2 2 2 2 2 4 3 2 3 2" xfId="8894"/>
    <cellStyle name="Normal 3 2 2 2 2 2 4 3 2 4" xfId="8895"/>
    <cellStyle name="Normal 3 2 2 2 2 2 4 3 3" xfId="8896"/>
    <cellStyle name="Normal 3 2 2 2 2 2 4 3 3 2" xfId="8897"/>
    <cellStyle name="Normal 3 2 2 2 2 2 4 3 3 2 2" xfId="8898"/>
    <cellStyle name="Normal 3 2 2 2 2 2 4 3 3 3" xfId="8899"/>
    <cellStyle name="Normal 3 2 2 2 2 2 4 3 4" xfId="8900"/>
    <cellStyle name="Normal 3 2 2 2 2 2 4 3 4 2" xfId="8901"/>
    <cellStyle name="Normal 3 2 2 2 2 2 4 3 5" xfId="8902"/>
    <cellStyle name="Normal 3 2 2 2 2 2 4 4" xfId="8903"/>
    <cellStyle name="Normal 3 2 2 2 2 2 4 4 2" xfId="8904"/>
    <cellStyle name="Normal 3 2 2 2 2 2 4 4 2 2" xfId="8905"/>
    <cellStyle name="Normal 3 2 2 2 2 2 4 4 2 2 2" xfId="8906"/>
    <cellStyle name="Normal 3 2 2 2 2 2 4 4 2 3" xfId="8907"/>
    <cellStyle name="Normal 3 2 2 2 2 2 4 4 3" xfId="8908"/>
    <cellStyle name="Normal 3 2 2 2 2 2 4 4 3 2" xfId="8909"/>
    <cellStyle name="Normal 3 2 2 2 2 2 4 4 4" xfId="8910"/>
    <cellStyle name="Normal 3 2 2 2 2 2 4 5" xfId="8911"/>
    <cellStyle name="Normal 3 2 2 2 2 2 4 5 2" xfId="8912"/>
    <cellStyle name="Normal 3 2 2 2 2 2 4 5 2 2" xfId="8913"/>
    <cellStyle name="Normal 3 2 2 2 2 2 4 5 3" xfId="8914"/>
    <cellStyle name="Normal 3 2 2 2 2 2 4 6" xfId="8915"/>
    <cellStyle name="Normal 3 2 2 2 2 2 4 6 2" xfId="8916"/>
    <cellStyle name="Normal 3 2 2 2 2 2 4 7" xfId="8917"/>
    <cellStyle name="Normal 3 2 2 2 2 2 5" xfId="8918"/>
    <cellStyle name="Normal 3 2 2 2 2 2 5 2" xfId="8919"/>
    <cellStyle name="Normal 3 2 2 2 2 2 5 2 2" xfId="8920"/>
    <cellStyle name="Normal 3 2 2 2 2 2 5 2 2 2" xfId="8921"/>
    <cellStyle name="Normal 3 2 2 2 2 2 5 2 2 2 2" xfId="8922"/>
    <cellStyle name="Normal 3 2 2 2 2 2 5 2 2 2 2 2" xfId="8923"/>
    <cellStyle name="Normal 3 2 2 2 2 2 5 2 2 2 3" xfId="8924"/>
    <cellStyle name="Normal 3 2 2 2 2 2 5 2 2 3" xfId="8925"/>
    <cellStyle name="Normal 3 2 2 2 2 2 5 2 2 3 2" xfId="8926"/>
    <cellStyle name="Normal 3 2 2 2 2 2 5 2 2 4" xfId="8927"/>
    <cellStyle name="Normal 3 2 2 2 2 2 5 2 3" xfId="8928"/>
    <cellStyle name="Normal 3 2 2 2 2 2 5 2 3 2" xfId="8929"/>
    <cellStyle name="Normal 3 2 2 2 2 2 5 2 3 2 2" xfId="8930"/>
    <cellStyle name="Normal 3 2 2 2 2 2 5 2 3 3" xfId="8931"/>
    <cellStyle name="Normal 3 2 2 2 2 2 5 2 4" xfId="8932"/>
    <cellStyle name="Normal 3 2 2 2 2 2 5 2 4 2" xfId="8933"/>
    <cellStyle name="Normal 3 2 2 2 2 2 5 2 5" xfId="8934"/>
    <cellStyle name="Normal 3 2 2 2 2 2 5 3" xfId="8935"/>
    <cellStyle name="Normal 3 2 2 2 2 2 5 3 2" xfId="8936"/>
    <cellStyle name="Normal 3 2 2 2 2 2 5 3 2 2" xfId="8937"/>
    <cellStyle name="Normal 3 2 2 2 2 2 5 3 2 2 2" xfId="8938"/>
    <cellStyle name="Normal 3 2 2 2 2 2 5 3 2 3" xfId="8939"/>
    <cellStyle name="Normal 3 2 2 2 2 2 5 3 3" xfId="8940"/>
    <cellStyle name="Normal 3 2 2 2 2 2 5 3 3 2" xfId="8941"/>
    <cellStyle name="Normal 3 2 2 2 2 2 5 3 4" xfId="8942"/>
    <cellStyle name="Normal 3 2 2 2 2 2 5 4" xfId="8943"/>
    <cellStyle name="Normal 3 2 2 2 2 2 5 4 2" xfId="8944"/>
    <cellStyle name="Normal 3 2 2 2 2 2 5 4 2 2" xfId="8945"/>
    <cellStyle name="Normal 3 2 2 2 2 2 5 4 3" xfId="8946"/>
    <cellStyle name="Normal 3 2 2 2 2 2 5 5" xfId="8947"/>
    <cellStyle name="Normal 3 2 2 2 2 2 5 5 2" xfId="8948"/>
    <cellStyle name="Normal 3 2 2 2 2 2 5 6" xfId="8949"/>
    <cellStyle name="Normal 3 2 2 2 2 2 6" xfId="8950"/>
    <cellStyle name="Normal 3 2 2 2 2 2 6 2" xfId="8951"/>
    <cellStyle name="Normal 3 2 2 2 2 2 6 2 2" xfId="8952"/>
    <cellStyle name="Normal 3 2 2 2 2 2 6 2 2 2" xfId="8953"/>
    <cellStyle name="Normal 3 2 2 2 2 2 6 2 2 2 2" xfId="8954"/>
    <cellStyle name="Normal 3 2 2 2 2 2 6 2 2 3" xfId="8955"/>
    <cellStyle name="Normal 3 2 2 2 2 2 6 2 3" xfId="8956"/>
    <cellStyle name="Normal 3 2 2 2 2 2 6 2 3 2" xfId="8957"/>
    <cellStyle name="Normal 3 2 2 2 2 2 6 2 4" xfId="8958"/>
    <cellStyle name="Normal 3 2 2 2 2 2 6 3" xfId="8959"/>
    <cellStyle name="Normal 3 2 2 2 2 2 6 3 2" xfId="8960"/>
    <cellStyle name="Normal 3 2 2 2 2 2 6 3 2 2" xfId="8961"/>
    <cellStyle name="Normal 3 2 2 2 2 2 6 3 3" xfId="8962"/>
    <cellStyle name="Normal 3 2 2 2 2 2 6 4" xfId="8963"/>
    <cellStyle name="Normal 3 2 2 2 2 2 6 4 2" xfId="8964"/>
    <cellStyle name="Normal 3 2 2 2 2 2 6 5" xfId="8965"/>
    <cellStyle name="Normal 3 2 2 2 2 2 7" xfId="8966"/>
    <cellStyle name="Normal 3 2 2 2 2 2 7 2" xfId="8967"/>
    <cellStyle name="Normal 3 2 2 2 2 2 7 2 2" xfId="8968"/>
    <cellStyle name="Normal 3 2 2 2 2 2 7 2 2 2" xfId="8969"/>
    <cellStyle name="Normal 3 2 2 2 2 2 7 2 3" xfId="8970"/>
    <cellStyle name="Normal 3 2 2 2 2 2 7 3" xfId="8971"/>
    <cellStyle name="Normal 3 2 2 2 2 2 7 3 2" xfId="8972"/>
    <cellStyle name="Normal 3 2 2 2 2 2 7 4" xfId="8973"/>
    <cellStyle name="Normal 3 2 2 2 2 2 8" xfId="8974"/>
    <cellStyle name="Normal 3 2 2 2 2 2 8 2" xfId="8975"/>
    <cellStyle name="Normal 3 2 2 2 2 2 8 2 2" xfId="8976"/>
    <cellStyle name="Normal 3 2 2 2 2 2 8 3" xfId="8977"/>
    <cellStyle name="Normal 3 2 2 2 2 2 9" xfId="8978"/>
    <cellStyle name="Normal 3 2 2 2 2 2 9 2" xfId="8979"/>
    <cellStyle name="Normal 3 2 2 2 2 3" xfId="8980"/>
    <cellStyle name="Normal 3 2 2 2 2 3 2" xfId="8981"/>
    <cellStyle name="Normal 3 2 2 2 2 3 2 2" xfId="8982"/>
    <cellStyle name="Normal 3 2 2 2 2 3 2 2 2" xfId="8983"/>
    <cellStyle name="Normal 3 2 2 2 2 3 2 2 2 2" xfId="8984"/>
    <cellStyle name="Normal 3 2 2 2 2 3 2 2 2 2 2" xfId="8985"/>
    <cellStyle name="Normal 3 2 2 2 2 3 2 2 2 2 2 2" xfId="8986"/>
    <cellStyle name="Normal 3 2 2 2 2 3 2 2 2 2 2 2 2" xfId="8987"/>
    <cellStyle name="Normal 3 2 2 2 2 3 2 2 2 2 2 2 2 2" xfId="8988"/>
    <cellStyle name="Normal 3 2 2 2 2 3 2 2 2 2 2 2 3" xfId="8989"/>
    <cellStyle name="Normal 3 2 2 2 2 3 2 2 2 2 2 3" xfId="8990"/>
    <cellStyle name="Normal 3 2 2 2 2 3 2 2 2 2 2 3 2" xfId="8991"/>
    <cellStyle name="Normal 3 2 2 2 2 3 2 2 2 2 2 4" xfId="8992"/>
    <cellStyle name="Normal 3 2 2 2 2 3 2 2 2 2 3" xfId="8993"/>
    <cellStyle name="Normal 3 2 2 2 2 3 2 2 2 2 3 2" xfId="8994"/>
    <cellStyle name="Normal 3 2 2 2 2 3 2 2 2 2 3 2 2" xfId="8995"/>
    <cellStyle name="Normal 3 2 2 2 2 3 2 2 2 2 3 3" xfId="8996"/>
    <cellStyle name="Normal 3 2 2 2 2 3 2 2 2 2 4" xfId="8997"/>
    <cellStyle name="Normal 3 2 2 2 2 3 2 2 2 2 4 2" xfId="8998"/>
    <cellStyle name="Normal 3 2 2 2 2 3 2 2 2 2 5" xfId="8999"/>
    <cellStyle name="Normal 3 2 2 2 2 3 2 2 2 3" xfId="9000"/>
    <cellStyle name="Normal 3 2 2 2 2 3 2 2 2 3 2" xfId="9001"/>
    <cellStyle name="Normal 3 2 2 2 2 3 2 2 2 3 2 2" xfId="9002"/>
    <cellStyle name="Normal 3 2 2 2 2 3 2 2 2 3 2 2 2" xfId="9003"/>
    <cellStyle name="Normal 3 2 2 2 2 3 2 2 2 3 2 3" xfId="9004"/>
    <cellStyle name="Normal 3 2 2 2 2 3 2 2 2 3 3" xfId="9005"/>
    <cellStyle name="Normal 3 2 2 2 2 3 2 2 2 3 3 2" xfId="9006"/>
    <cellStyle name="Normal 3 2 2 2 2 3 2 2 2 3 4" xfId="9007"/>
    <cellStyle name="Normal 3 2 2 2 2 3 2 2 2 4" xfId="9008"/>
    <cellStyle name="Normal 3 2 2 2 2 3 2 2 2 4 2" xfId="9009"/>
    <cellStyle name="Normal 3 2 2 2 2 3 2 2 2 4 2 2" xfId="9010"/>
    <cellStyle name="Normal 3 2 2 2 2 3 2 2 2 4 3" xfId="9011"/>
    <cellStyle name="Normal 3 2 2 2 2 3 2 2 2 5" xfId="9012"/>
    <cellStyle name="Normal 3 2 2 2 2 3 2 2 2 5 2" xfId="9013"/>
    <cellStyle name="Normal 3 2 2 2 2 3 2 2 2 6" xfId="9014"/>
    <cellStyle name="Normal 3 2 2 2 2 3 2 2 3" xfId="9015"/>
    <cellStyle name="Normal 3 2 2 2 2 3 2 2 3 2" xfId="9016"/>
    <cellStyle name="Normal 3 2 2 2 2 3 2 2 3 2 2" xfId="9017"/>
    <cellStyle name="Normal 3 2 2 2 2 3 2 2 3 2 2 2" xfId="9018"/>
    <cellStyle name="Normal 3 2 2 2 2 3 2 2 3 2 2 2 2" xfId="9019"/>
    <cellStyle name="Normal 3 2 2 2 2 3 2 2 3 2 2 3" xfId="9020"/>
    <cellStyle name="Normal 3 2 2 2 2 3 2 2 3 2 3" xfId="9021"/>
    <cellStyle name="Normal 3 2 2 2 2 3 2 2 3 2 3 2" xfId="9022"/>
    <cellStyle name="Normal 3 2 2 2 2 3 2 2 3 2 4" xfId="9023"/>
    <cellStyle name="Normal 3 2 2 2 2 3 2 2 3 3" xfId="9024"/>
    <cellStyle name="Normal 3 2 2 2 2 3 2 2 3 3 2" xfId="9025"/>
    <cellStyle name="Normal 3 2 2 2 2 3 2 2 3 3 2 2" xfId="9026"/>
    <cellStyle name="Normal 3 2 2 2 2 3 2 2 3 3 3" xfId="9027"/>
    <cellStyle name="Normal 3 2 2 2 2 3 2 2 3 4" xfId="9028"/>
    <cellStyle name="Normal 3 2 2 2 2 3 2 2 3 4 2" xfId="9029"/>
    <cellStyle name="Normal 3 2 2 2 2 3 2 2 3 5" xfId="9030"/>
    <cellStyle name="Normal 3 2 2 2 2 3 2 2 4" xfId="9031"/>
    <cellStyle name="Normal 3 2 2 2 2 3 2 2 4 2" xfId="9032"/>
    <cellStyle name="Normal 3 2 2 2 2 3 2 2 4 2 2" xfId="9033"/>
    <cellStyle name="Normal 3 2 2 2 2 3 2 2 4 2 2 2" xfId="9034"/>
    <cellStyle name="Normal 3 2 2 2 2 3 2 2 4 2 3" xfId="9035"/>
    <cellStyle name="Normal 3 2 2 2 2 3 2 2 4 3" xfId="9036"/>
    <cellStyle name="Normal 3 2 2 2 2 3 2 2 4 3 2" xfId="9037"/>
    <cellStyle name="Normal 3 2 2 2 2 3 2 2 4 4" xfId="9038"/>
    <cellStyle name="Normal 3 2 2 2 2 3 2 2 5" xfId="9039"/>
    <cellStyle name="Normal 3 2 2 2 2 3 2 2 5 2" xfId="9040"/>
    <cellStyle name="Normal 3 2 2 2 2 3 2 2 5 2 2" xfId="9041"/>
    <cellStyle name="Normal 3 2 2 2 2 3 2 2 5 3" xfId="9042"/>
    <cellStyle name="Normal 3 2 2 2 2 3 2 2 6" xfId="9043"/>
    <cellStyle name="Normal 3 2 2 2 2 3 2 2 6 2" xfId="9044"/>
    <cellStyle name="Normal 3 2 2 2 2 3 2 2 7" xfId="9045"/>
    <cellStyle name="Normal 3 2 2 2 2 3 2 3" xfId="9046"/>
    <cellStyle name="Normal 3 2 2 2 2 3 2 3 2" xfId="9047"/>
    <cellStyle name="Normal 3 2 2 2 2 3 2 3 2 2" xfId="9048"/>
    <cellStyle name="Normal 3 2 2 2 2 3 2 3 2 2 2" xfId="9049"/>
    <cellStyle name="Normal 3 2 2 2 2 3 2 3 2 2 2 2" xfId="9050"/>
    <cellStyle name="Normal 3 2 2 2 2 3 2 3 2 2 2 2 2" xfId="9051"/>
    <cellStyle name="Normal 3 2 2 2 2 3 2 3 2 2 2 3" xfId="9052"/>
    <cellStyle name="Normal 3 2 2 2 2 3 2 3 2 2 3" xfId="9053"/>
    <cellStyle name="Normal 3 2 2 2 2 3 2 3 2 2 3 2" xfId="9054"/>
    <cellStyle name="Normal 3 2 2 2 2 3 2 3 2 2 4" xfId="9055"/>
    <cellStyle name="Normal 3 2 2 2 2 3 2 3 2 3" xfId="9056"/>
    <cellStyle name="Normal 3 2 2 2 2 3 2 3 2 3 2" xfId="9057"/>
    <cellStyle name="Normal 3 2 2 2 2 3 2 3 2 3 2 2" xfId="9058"/>
    <cellStyle name="Normal 3 2 2 2 2 3 2 3 2 3 3" xfId="9059"/>
    <cellStyle name="Normal 3 2 2 2 2 3 2 3 2 4" xfId="9060"/>
    <cellStyle name="Normal 3 2 2 2 2 3 2 3 2 4 2" xfId="9061"/>
    <cellStyle name="Normal 3 2 2 2 2 3 2 3 2 5" xfId="9062"/>
    <cellStyle name="Normal 3 2 2 2 2 3 2 3 3" xfId="9063"/>
    <cellStyle name="Normal 3 2 2 2 2 3 2 3 3 2" xfId="9064"/>
    <cellStyle name="Normal 3 2 2 2 2 3 2 3 3 2 2" xfId="9065"/>
    <cellStyle name="Normal 3 2 2 2 2 3 2 3 3 2 2 2" xfId="9066"/>
    <cellStyle name="Normal 3 2 2 2 2 3 2 3 3 2 3" xfId="9067"/>
    <cellStyle name="Normal 3 2 2 2 2 3 2 3 3 3" xfId="9068"/>
    <cellStyle name="Normal 3 2 2 2 2 3 2 3 3 3 2" xfId="9069"/>
    <cellStyle name="Normal 3 2 2 2 2 3 2 3 3 4" xfId="9070"/>
    <cellStyle name="Normal 3 2 2 2 2 3 2 3 4" xfId="9071"/>
    <cellStyle name="Normal 3 2 2 2 2 3 2 3 4 2" xfId="9072"/>
    <cellStyle name="Normal 3 2 2 2 2 3 2 3 4 2 2" xfId="9073"/>
    <cellStyle name="Normal 3 2 2 2 2 3 2 3 4 3" xfId="9074"/>
    <cellStyle name="Normal 3 2 2 2 2 3 2 3 5" xfId="9075"/>
    <cellStyle name="Normal 3 2 2 2 2 3 2 3 5 2" xfId="9076"/>
    <cellStyle name="Normal 3 2 2 2 2 3 2 3 6" xfId="9077"/>
    <cellStyle name="Normal 3 2 2 2 2 3 2 4" xfId="9078"/>
    <cellStyle name="Normal 3 2 2 2 2 3 2 4 2" xfId="9079"/>
    <cellStyle name="Normal 3 2 2 2 2 3 2 4 2 2" xfId="9080"/>
    <cellStyle name="Normal 3 2 2 2 2 3 2 4 2 2 2" xfId="9081"/>
    <cellStyle name="Normal 3 2 2 2 2 3 2 4 2 2 2 2" xfId="9082"/>
    <cellStyle name="Normal 3 2 2 2 2 3 2 4 2 2 3" xfId="9083"/>
    <cellStyle name="Normal 3 2 2 2 2 3 2 4 2 3" xfId="9084"/>
    <cellStyle name="Normal 3 2 2 2 2 3 2 4 2 3 2" xfId="9085"/>
    <cellStyle name="Normal 3 2 2 2 2 3 2 4 2 4" xfId="9086"/>
    <cellStyle name="Normal 3 2 2 2 2 3 2 4 3" xfId="9087"/>
    <cellStyle name="Normal 3 2 2 2 2 3 2 4 3 2" xfId="9088"/>
    <cellStyle name="Normal 3 2 2 2 2 3 2 4 3 2 2" xfId="9089"/>
    <cellStyle name="Normal 3 2 2 2 2 3 2 4 3 3" xfId="9090"/>
    <cellStyle name="Normal 3 2 2 2 2 3 2 4 4" xfId="9091"/>
    <cellStyle name="Normal 3 2 2 2 2 3 2 4 4 2" xfId="9092"/>
    <cellStyle name="Normal 3 2 2 2 2 3 2 4 5" xfId="9093"/>
    <cellStyle name="Normal 3 2 2 2 2 3 2 5" xfId="9094"/>
    <cellStyle name="Normal 3 2 2 2 2 3 2 5 2" xfId="9095"/>
    <cellStyle name="Normal 3 2 2 2 2 3 2 5 2 2" xfId="9096"/>
    <cellStyle name="Normal 3 2 2 2 2 3 2 5 2 2 2" xfId="9097"/>
    <cellStyle name="Normal 3 2 2 2 2 3 2 5 2 3" xfId="9098"/>
    <cellStyle name="Normal 3 2 2 2 2 3 2 5 3" xfId="9099"/>
    <cellStyle name="Normal 3 2 2 2 2 3 2 5 3 2" xfId="9100"/>
    <cellStyle name="Normal 3 2 2 2 2 3 2 5 4" xfId="9101"/>
    <cellStyle name="Normal 3 2 2 2 2 3 2 6" xfId="9102"/>
    <cellStyle name="Normal 3 2 2 2 2 3 2 6 2" xfId="9103"/>
    <cellStyle name="Normal 3 2 2 2 2 3 2 6 2 2" xfId="9104"/>
    <cellStyle name="Normal 3 2 2 2 2 3 2 6 3" xfId="9105"/>
    <cellStyle name="Normal 3 2 2 2 2 3 2 7" xfId="9106"/>
    <cellStyle name="Normal 3 2 2 2 2 3 2 7 2" xfId="9107"/>
    <cellStyle name="Normal 3 2 2 2 2 3 2 8" xfId="9108"/>
    <cellStyle name="Normal 3 2 2 2 2 3 3" xfId="9109"/>
    <cellStyle name="Normal 3 2 2 2 2 3 3 2" xfId="9110"/>
    <cellStyle name="Normal 3 2 2 2 2 3 3 2 2" xfId="9111"/>
    <cellStyle name="Normal 3 2 2 2 2 3 3 2 2 2" xfId="9112"/>
    <cellStyle name="Normal 3 2 2 2 2 3 3 2 2 2 2" xfId="9113"/>
    <cellStyle name="Normal 3 2 2 2 2 3 3 2 2 2 2 2" xfId="9114"/>
    <cellStyle name="Normal 3 2 2 2 2 3 3 2 2 2 2 2 2" xfId="9115"/>
    <cellStyle name="Normal 3 2 2 2 2 3 3 2 2 2 2 3" xfId="9116"/>
    <cellStyle name="Normal 3 2 2 2 2 3 3 2 2 2 3" xfId="9117"/>
    <cellStyle name="Normal 3 2 2 2 2 3 3 2 2 2 3 2" xfId="9118"/>
    <cellStyle name="Normal 3 2 2 2 2 3 3 2 2 2 4" xfId="9119"/>
    <cellStyle name="Normal 3 2 2 2 2 3 3 2 2 3" xfId="9120"/>
    <cellStyle name="Normal 3 2 2 2 2 3 3 2 2 3 2" xfId="9121"/>
    <cellStyle name="Normal 3 2 2 2 2 3 3 2 2 3 2 2" xfId="9122"/>
    <cellStyle name="Normal 3 2 2 2 2 3 3 2 2 3 3" xfId="9123"/>
    <cellStyle name="Normal 3 2 2 2 2 3 3 2 2 4" xfId="9124"/>
    <cellStyle name="Normal 3 2 2 2 2 3 3 2 2 4 2" xfId="9125"/>
    <cellStyle name="Normal 3 2 2 2 2 3 3 2 2 5" xfId="9126"/>
    <cellStyle name="Normal 3 2 2 2 2 3 3 2 3" xfId="9127"/>
    <cellStyle name="Normal 3 2 2 2 2 3 3 2 3 2" xfId="9128"/>
    <cellStyle name="Normal 3 2 2 2 2 3 3 2 3 2 2" xfId="9129"/>
    <cellStyle name="Normal 3 2 2 2 2 3 3 2 3 2 2 2" xfId="9130"/>
    <cellStyle name="Normal 3 2 2 2 2 3 3 2 3 2 3" xfId="9131"/>
    <cellStyle name="Normal 3 2 2 2 2 3 3 2 3 3" xfId="9132"/>
    <cellStyle name="Normal 3 2 2 2 2 3 3 2 3 3 2" xfId="9133"/>
    <cellStyle name="Normal 3 2 2 2 2 3 3 2 3 4" xfId="9134"/>
    <cellStyle name="Normal 3 2 2 2 2 3 3 2 4" xfId="9135"/>
    <cellStyle name="Normal 3 2 2 2 2 3 3 2 4 2" xfId="9136"/>
    <cellStyle name="Normal 3 2 2 2 2 3 3 2 4 2 2" xfId="9137"/>
    <cellStyle name="Normal 3 2 2 2 2 3 3 2 4 3" xfId="9138"/>
    <cellStyle name="Normal 3 2 2 2 2 3 3 2 5" xfId="9139"/>
    <cellStyle name="Normal 3 2 2 2 2 3 3 2 5 2" xfId="9140"/>
    <cellStyle name="Normal 3 2 2 2 2 3 3 2 6" xfId="9141"/>
    <cellStyle name="Normal 3 2 2 2 2 3 3 3" xfId="9142"/>
    <cellStyle name="Normal 3 2 2 2 2 3 3 3 2" xfId="9143"/>
    <cellStyle name="Normal 3 2 2 2 2 3 3 3 2 2" xfId="9144"/>
    <cellStyle name="Normal 3 2 2 2 2 3 3 3 2 2 2" xfId="9145"/>
    <cellStyle name="Normal 3 2 2 2 2 3 3 3 2 2 2 2" xfId="9146"/>
    <cellStyle name="Normal 3 2 2 2 2 3 3 3 2 2 3" xfId="9147"/>
    <cellStyle name="Normal 3 2 2 2 2 3 3 3 2 3" xfId="9148"/>
    <cellStyle name="Normal 3 2 2 2 2 3 3 3 2 3 2" xfId="9149"/>
    <cellStyle name="Normal 3 2 2 2 2 3 3 3 2 4" xfId="9150"/>
    <cellStyle name="Normal 3 2 2 2 2 3 3 3 3" xfId="9151"/>
    <cellStyle name="Normal 3 2 2 2 2 3 3 3 3 2" xfId="9152"/>
    <cellStyle name="Normal 3 2 2 2 2 3 3 3 3 2 2" xfId="9153"/>
    <cellStyle name="Normal 3 2 2 2 2 3 3 3 3 3" xfId="9154"/>
    <cellStyle name="Normal 3 2 2 2 2 3 3 3 4" xfId="9155"/>
    <cellStyle name="Normal 3 2 2 2 2 3 3 3 4 2" xfId="9156"/>
    <cellStyle name="Normal 3 2 2 2 2 3 3 3 5" xfId="9157"/>
    <cellStyle name="Normal 3 2 2 2 2 3 3 4" xfId="9158"/>
    <cellStyle name="Normal 3 2 2 2 2 3 3 4 2" xfId="9159"/>
    <cellStyle name="Normal 3 2 2 2 2 3 3 4 2 2" xfId="9160"/>
    <cellStyle name="Normal 3 2 2 2 2 3 3 4 2 2 2" xfId="9161"/>
    <cellStyle name="Normal 3 2 2 2 2 3 3 4 2 3" xfId="9162"/>
    <cellStyle name="Normal 3 2 2 2 2 3 3 4 3" xfId="9163"/>
    <cellStyle name="Normal 3 2 2 2 2 3 3 4 3 2" xfId="9164"/>
    <cellStyle name="Normal 3 2 2 2 2 3 3 4 4" xfId="9165"/>
    <cellStyle name="Normal 3 2 2 2 2 3 3 5" xfId="9166"/>
    <cellStyle name="Normal 3 2 2 2 2 3 3 5 2" xfId="9167"/>
    <cellStyle name="Normal 3 2 2 2 2 3 3 5 2 2" xfId="9168"/>
    <cellStyle name="Normal 3 2 2 2 2 3 3 5 3" xfId="9169"/>
    <cellStyle name="Normal 3 2 2 2 2 3 3 6" xfId="9170"/>
    <cellStyle name="Normal 3 2 2 2 2 3 3 6 2" xfId="9171"/>
    <cellStyle name="Normal 3 2 2 2 2 3 3 7" xfId="9172"/>
    <cellStyle name="Normal 3 2 2 2 2 3 4" xfId="9173"/>
    <cellStyle name="Normal 3 2 2 2 2 3 4 2" xfId="9174"/>
    <cellStyle name="Normal 3 2 2 2 2 3 4 2 2" xfId="9175"/>
    <cellStyle name="Normal 3 2 2 2 2 3 4 2 2 2" xfId="9176"/>
    <cellStyle name="Normal 3 2 2 2 2 3 4 2 2 2 2" xfId="9177"/>
    <cellStyle name="Normal 3 2 2 2 2 3 4 2 2 2 2 2" xfId="9178"/>
    <cellStyle name="Normal 3 2 2 2 2 3 4 2 2 2 3" xfId="9179"/>
    <cellStyle name="Normal 3 2 2 2 2 3 4 2 2 3" xfId="9180"/>
    <cellStyle name="Normal 3 2 2 2 2 3 4 2 2 3 2" xfId="9181"/>
    <cellStyle name="Normal 3 2 2 2 2 3 4 2 2 4" xfId="9182"/>
    <cellStyle name="Normal 3 2 2 2 2 3 4 2 3" xfId="9183"/>
    <cellStyle name="Normal 3 2 2 2 2 3 4 2 3 2" xfId="9184"/>
    <cellStyle name="Normal 3 2 2 2 2 3 4 2 3 2 2" xfId="9185"/>
    <cellStyle name="Normal 3 2 2 2 2 3 4 2 3 3" xfId="9186"/>
    <cellStyle name="Normal 3 2 2 2 2 3 4 2 4" xfId="9187"/>
    <cellStyle name="Normal 3 2 2 2 2 3 4 2 4 2" xfId="9188"/>
    <cellStyle name="Normal 3 2 2 2 2 3 4 2 5" xfId="9189"/>
    <cellStyle name="Normal 3 2 2 2 2 3 4 3" xfId="9190"/>
    <cellStyle name="Normal 3 2 2 2 2 3 4 3 2" xfId="9191"/>
    <cellStyle name="Normal 3 2 2 2 2 3 4 3 2 2" xfId="9192"/>
    <cellStyle name="Normal 3 2 2 2 2 3 4 3 2 2 2" xfId="9193"/>
    <cellStyle name="Normal 3 2 2 2 2 3 4 3 2 3" xfId="9194"/>
    <cellStyle name="Normal 3 2 2 2 2 3 4 3 3" xfId="9195"/>
    <cellStyle name="Normal 3 2 2 2 2 3 4 3 3 2" xfId="9196"/>
    <cellStyle name="Normal 3 2 2 2 2 3 4 3 4" xfId="9197"/>
    <cellStyle name="Normal 3 2 2 2 2 3 4 4" xfId="9198"/>
    <cellStyle name="Normal 3 2 2 2 2 3 4 4 2" xfId="9199"/>
    <cellStyle name="Normal 3 2 2 2 2 3 4 4 2 2" xfId="9200"/>
    <cellStyle name="Normal 3 2 2 2 2 3 4 4 3" xfId="9201"/>
    <cellStyle name="Normal 3 2 2 2 2 3 4 5" xfId="9202"/>
    <cellStyle name="Normal 3 2 2 2 2 3 4 5 2" xfId="9203"/>
    <cellStyle name="Normal 3 2 2 2 2 3 4 6" xfId="9204"/>
    <cellStyle name="Normal 3 2 2 2 2 3 5" xfId="9205"/>
    <cellStyle name="Normal 3 2 2 2 2 3 5 2" xfId="9206"/>
    <cellStyle name="Normal 3 2 2 2 2 3 5 2 2" xfId="9207"/>
    <cellStyle name="Normal 3 2 2 2 2 3 5 2 2 2" xfId="9208"/>
    <cellStyle name="Normal 3 2 2 2 2 3 5 2 2 2 2" xfId="9209"/>
    <cellStyle name="Normal 3 2 2 2 2 3 5 2 2 3" xfId="9210"/>
    <cellStyle name="Normal 3 2 2 2 2 3 5 2 3" xfId="9211"/>
    <cellStyle name="Normal 3 2 2 2 2 3 5 2 3 2" xfId="9212"/>
    <cellStyle name="Normal 3 2 2 2 2 3 5 2 4" xfId="9213"/>
    <cellStyle name="Normal 3 2 2 2 2 3 5 3" xfId="9214"/>
    <cellStyle name="Normal 3 2 2 2 2 3 5 3 2" xfId="9215"/>
    <cellStyle name="Normal 3 2 2 2 2 3 5 3 2 2" xfId="9216"/>
    <cellStyle name="Normal 3 2 2 2 2 3 5 3 3" xfId="9217"/>
    <cellStyle name="Normal 3 2 2 2 2 3 5 4" xfId="9218"/>
    <cellStyle name="Normal 3 2 2 2 2 3 5 4 2" xfId="9219"/>
    <cellStyle name="Normal 3 2 2 2 2 3 5 5" xfId="9220"/>
    <cellStyle name="Normal 3 2 2 2 2 3 6" xfId="9221"/>
    <cellStyle name="Normal 3 2 2 2 2 3 6 2" xfId="9222"/>
    <cellStyle name="Normal 3 2 2 2 2 3 6 2 2" xfId="9223"/>
    <cellStyle name="Normal 3 2 2 2 2 3 6 2 2 2" xfId="9224"/>
    <cellStyle name="Normal 3 2 2 2 2 3 6 2 3" xfId="9225"/>
    <cellStyle name="Normal 3 2 2 2 2 3 6 3" xfId="9226"/>
    <cellStyle name="Normal 3 2 2 2 2 3 6 3 2" xfId="9227"/>
    <cellStyle name="Normal 3 2 2 2 2 3 6 4" xfId="9228"/>
    <cellStyle name="Normal 3 2 2 2 2 3 7" xfId="9229"/>
    <cellStyle name="Normal 3 2 2 2 2 3 7 2" xfId="9230"/>
    <cellStyle name="Normal 3 2 2 2 2 3 7 2 2" xfId="9231"/>
    <cellStyle name="Normal 3 2 2 2 2 3 7 3" xfId="9232"/>
    <cellStyle name="Normal 3 2 2 2 2 3 8" xfId="9233"/>
    <cellStyle name="Normal 3 2 2 2 2 3 8 2" xfId="9234"/>
    <cellStyle name="Normal 3 2 2 2 2 3 9" xfId="9235"/>
    <cellStyle name="Normal 3 2 2 2 2 4" xfId="9236"/>
    <cellStyle name="Normal 3 2 2 2 2 4 2" xfId="9237"/>
    <cellStyle name="Normal 3 2 2 2 2 4 2 2" xfId="9238"/>
    <cellStyle name="Normal 3 2 2 2 2 4 2 2 2" xfId="9239"/>
    <cellStyle name="Normal 3 2 2 2 2 4 2 2 2 2" xfId="9240"/>
    <cellStyle name="Normal 3 2 2 2 2 4 2 2 2 2 2" xfId="9241"/>
    <cellStyle name="Normal 3 2 2 2 2 4 2 2 2 2 2 2" xfId="9242"/>
    <cellStyle name="Normal 3 2 2 2 2 4 2 2 2 2 2 2 2" xfId="9243"/>
    <cellStyle name="Normal 3 2 2 2 2 4 2 2 2 2 2 3" xfId="9244"/>
    <cellStyle name="Normal 3 2 2 2 2 4 2 2 2 2 3" xfId="9245"/>
    <cellStyle name="Normal 3 2 2 2 2 4 2 2 2 2 3 2" xfId="9246"/>
    <cellStyle name="Normal 3 2 2 2 2 4 2 2 2 2 4" xfId="9247"/>
    <cellStyle name="Normal 3 2 2 2 2 4 2 2 2 3" xfId="9248"/>
    <cellStyle name="Normal 3 2 2 2 2 4 2 2 2 3 2" xfId="9249"/>
    <cellStyle name="Normal 3 2 2 2 2 4 2 2 2 3 2 2" xfId="9250"/>
    <cellStyle name="Normal 3 2 2 2 2 4 2 2 2 3 3" xfId="9251"/>
    <cellStyle name="Normal 3 2 2 2 2 4 2 2 2 4" xfId="9252"/>
    <cellStyle name="Normal 3 2 2 2 2 4 2 2 2 4 2" xfId="9253"/>
    <cellStyle name="Normal 3 2 2 2 2 4 2 2 2 5" xfId="9254"/>
    <cellStyle name="Normal 3 2 2 2 2 4 2 2 3" xfId="9255"/>
    <cellStyle name="Normal 3 2 2 2 2 4 2 2 3 2" xfId="9256"/>
    <cellStyle name="Normal 3 2 2 2 2 4 2 2 3 2 2" xfId="9257"/>
    <cellStyle name="Normal 3 2 2 2 2 4 2 2 3 2 2 2" xfId="9258"/>
    <cellStyle name="Normal 3 2 2 2 2 4 2 2 3 2 3" xfId="9259"/>
    <cellStyle name="Normal 3 2 2 2 2 4 2 2 3 3" xfId="9260"/>
    <cellStyle name="Normal 3 2 2 2 2 4 2 2 3 3 2" xfId="9261"/>
    <cellStyle name="Normal 3 2 2 2 2 4 2 2 3 4" xfId="9262"/>
    <cellStyle name="Normal 3 2 2 2 2 4 2 2 4" xfId="9263"/>
    <cellStyle name="Normal 3 2 2 2 2 4 2 2 4 2" xfId="9264"/>
    <cellStyle name="Normal 3 2 2 2 2 4 2 2 4 2 2" xfId="9265"/>
    <cellStyle name="Normal 3 2 2 2 2 4 2 2 4 3" xfId="9266"/>
    <cellStyle name="Normal 3 2 2 2 2 4 2 2 5" xfId="9267"/>
    <cellStyle name="Normal 3 2 2 2 2 4 2 2 5 2" xfId="9268"/>
    <cellStyle name="Normal 3 2 2 2 2 4 2 2 6" xfId="9269"/>
    <cellStyle name="Normal 3 2 2 2 2 4 2 3" xfId="9270"/>
    <cellStyle name="Normal 3 2 2 2 2 4 2 3 2" xfId="9271"/>
    <cellStyle name="Normal 3 2 2 2 2 4 2 3 2 2" xfId="9272"/>
    <cellStyle name="Normal 3 2 2 2 2 4 2 3 2 2 2" xfId="9273"/>
    <cellStyle name="Normal 3 2 2 2 2 4 2 3 2 2 2 2" xfId="9274"/>
    <cellStyle name="Normal 3 2 2 2 2 4 2 3 2 2 3" xfId="9275"/>
    <cellStyle name="Normal 3 2 2 2 2 4 2 3 2 3" xfId="9276"/>
    <cellStyle name="Normal 3 2 2 2 2 4 2 3 2 3 2" xfId="9277"/>
    <cellStyle name="Normal 3 2 2 2 2 4 2 3 2 4" xfId="9278"/>
    <cellStyle name="Normal 3 2 2 2 2 4 2 3 3" xfId="9279"/>
    <cellStyle name="Normal 3 2 2 2 2 4 2 3 3 2" xfId="9280"/>
    <cellStyle name="Normal 3 2 2 2 2 4 2 3 3 2 2" xfId="9281"/>
    <cellStyle name="Normal 3 2 2 2 2 4 2 3 3 3" xfId="9282"/>
    <cellStyle name="Normal 3 2 2 2 2 4 2 3 4" xfId="9283"/>
    <cellStyle name="Normal 3 2 2 2 2 4 2 3 4 2" xfId="9284"/>
    <cellStyle name="Normal 3 2 2 2 2 4 2 3 5" xfId="9285"/>
    <cellStyle name="Normal 3 2 2 2 2 4 2 4" xfId="9286"/>
    <cellStyle name="Normal 3 2 2 2 2 4 2 4 2" xfId="9287"/>
    <cellStyle name="Normal 3 2 2 2 2 4 2 4 2 2" xfId="9288"/>
    <cellStyle name="Normal 3 2 2 2 2 4 2 4 2 2 2" xfId="9289"/>
    <cellStyle name="Normal 3 2 2 2 2 4 2 4 2 3" xfId="9290"/>
    <cellStyle name="Normal 3 2 2 2 2 4 2 4 3" xfId="9291"/>
    <cellStyle name="Normal 3 2 2 2 2 4 2 4 3 2" xfId="9292"/>
    <cellStyle name="Normal 3 2 2 2 2 4 2 4 4" xfId="9293"/>
    <cellStyle name="Normal 3 2 2 2 2 4 2 5" xfId="9294"/>
    <cellStyle name="Normal 3 2 2 2 2 4 2 5 2" xfId="9295"/>
    <cellStyle name="Normal 3 2 2 2 2 4 2 5 2 2" xfId="9296"/>
    <cellStyle name="Normal 3 2 2 2 2 4 2 5 3" xfId="9297"/>
    <cellStyle name="Normal 3 2 2 2 2 4 2 6" xfId="9298"/>
    <cellStyle name="Normal 3 2 2 2 2 4 2 6 2" xfId="9299"/>
    <cellStyle name="Normal 3 2 2 2 2 4 2 7" xfId="9300"/>
    <cellStyle name="Normal 3 2 2 2 2 4 3" xfId="9301"/>
    <cellStyle name="Normal 3 2 2 2 2 4 3 2" xfId="9302"/>
    <cellStyle name="Normal 3 2 2 2 2 4 3 2 2" xfId="9303"/>
    <cellStyle name="Normal 3 2 2 2 2 4 3 2 2 2" xfId="9304"/>
    <cellStyle name="Normal 3 2 2 2 2 4 3 2 2 2 2" xfId="9305"/>
    <cellStyle name="Normal 3 2 2 2 2 4 3 2 2 2 2 2" xfId="9306"/>
    <cellStyle name="Normal 3 2 2 2 2 4 3 2 2 2 3" xfId="9307"/>
    <cellStyle name="Normal 3 2 2 2 2 4 3 2 2 3" xfId="9308"/>
    <cellStyle name="Normal 3 2 2 2 2 4 3 2 2 3 2" xfId="9309"/>
    <cellStyle name="Normal 3 2 2 2 2 4 3 2 2 4" xfId="9310"/>
    <cellStyle name="Normal 3 2 2 2 2 4 3 2 3" xfId="9311"/>
    <cellStyle name="Normal 3 2 2 2 2 4 3 2 3 2" xfId="9312"/>
    <cellStyle name="Normal 3 2 2 2 2 4 3 2 3 2 2" xfId="9313"/>
    <cellStyle name="Normal 3 2 2 2 2 4 3 2 3 3" xfId="9314"/>
    <cellStyle name="Normal 3 2 2 2 2 4 3 2 4" xfId="9315"/>
    <cellStyle name="Normal 3 2 2 2 2 4 3 2 4 2" xfId="9316"/>
    <cellStyle name="Normal 3 2 2 2 2 4 3 2 5" xfId="9317"/>
    <cellStyle name="Normal 3 2 2 2 2 4 3 3" xfId="9318"/>
    <cellStyle name="Normal 3 2 2 2 2 4 3 3 2" xfId="9319"/>
    <cellStyle name="Normal 3 2 2 2 2 4 3 3 2 2" xfId="9320"/>
    <cellStyle name="Normal 3 2 2 2 2 4 3 3 2 2 2" xfId="9321"/>
    <cellStyle name="Normal 3 2 2 2 2 4 3 3 2 3" xfId="9322"/>
    <cellStyle name="Normal 3 2 2 2 2 4 3 3 3" xfId="9323"/>
    <cellStyle name="Normal 3 2 2 2 2 4 3 3 3 2" xfId="9324"/>
    <cellStyle name="Normal 3 2 2 2 2 4 3 3 4" xfId="9325"/>
    <cellStyle name="Normal 3 2 2 2 2 4 3 4" xfId="9326"/>
    <cellStyle name="Normal 3 2 2 2 2 4 3 4 2" xfId="9327"/>
    <cellStyle name="Normal 3 2 2 2 2 4 3 4 2 2" xfId="9328"/>
    <cellStyle name="Normal 3 2 2 2 2 4 3 4 3" xfId="9329"/>
    <cellStyle name="Normal 3 2 2 2 2 4 3 5" xfId="9330"/>
    <cellStyle name="Normal 3 2 2 2 2 4 3 5 2" xfId="9331"/>
    <cellStyle name="Normal 3 2 2 2 2 4 3 6" xfId="9332"/>
    <cellStyle name="Normal 3 2 2 2 2 4 4" xfId="9333"/>
    <cellStyle name="Normal 3 2 2 2 2 4 4 2" xfId="9334"/>
    <cellStyle name="Normal 3 2 2 2 2 4 4 2 2" xfId="9335"/>
    <cellStyle name="Normal 3 2 2 2 2 4 4 2 2 2" xfId="9336"/>
    <cellStyle name="Normal 3 2 2 2 2 4 4 2 2 2 2" xfId="9337"/>
    <cellStyle name="Normal 3 2 2 2 2 4 4 2 2 3" xfId="9338"/>
    <cellStyle name="Normal 3 2 2 2 2 4 4 2 3" xfId="9339"/>
    <cellStyle name="Normal 3 2 2 2 2 4 4 2 3 2" xfId="9340"/>
    <cellStyle name="Normal 3 2 2 2 2 4 4 2 4" xfId="9341"/>
    <cellStyle name="Normal 3 2 2 2 2 4 4 3" xfId="9342"/>
    <cellStyle name="Normal 3 2 2 2 2 4 4 3 2" xfId="9343"/>
    <cellStyle name="Normal 3 2 2 2 2 4 4 3 2 2" xfId="9344"/>
    <cellStyle name="Normal 3 2 2 2 2 4 4 3 3" xfId="9345"/>
    <cellStyle name="Normal 3 2 2 2 2 4 4 4" xfId="9346"/>
    <cellStyle name="Normal 3 2 2 2 2 4 4 4 2" xfId="9347"/>
    <cellStyle name="Normal 3 2 2 2 2 4 4 5" xfId="9348"/>
    <cellStyle name="Normal 3 2 2 2 2 4 5" xfId="9349"/>
    <cellStyle name="Normal 3 2 2 2 2 4 5 2" xfId="9350"/>
    <cellStyle name="Normal 3 2 2 2 2 4 5 2 2" xfId="9351"/>
    <cellStyle name="Normal 3 2 2 2 2 4 5 2 2 2" xfId="9352"/>
    <cellStyle name="Normal 3 2 2 2 2 4 5 2 3" xfId="9353"/>
    <cellStyle name="Normal 3 2 2 2 2 4 5 3" xfId="9354"/>
    <cellStyle name="Normal 3 2 2 2 2 4 5 3 2" xfId="9355"/>
    <cellStyle name="Normal 3 2 2 2 2 4 5 4" xfId="9356"/>
    <cellStyle name="Normal 3 2 2 2 2 4 6" xfId="9357"/>
    <cellStyle name="Normal 3 2 2 2 2 4 6 2" xfId="9358"/>
    <cellStyle name="Normal 3 2 2 2 2 4 6 2 2" xfId="9359"/>
    <cellStyle name="Normal 3 2 2 2 2 4 6 3" xfId="9360"/>
    <cellStyle name="Normal 3 2 2 2 2 4 7" xfId="9361"/>
    <cellStyle name="Normal 3 2 2 2 2 4 7 2" xfId="9362"/>
    <cellStyle name="Normal 3 2 2 2 2 4 8" xfId="9363"/>
    <cellStyle name="Normal 3 2 2 2 2 5" xfId="9364"/>
    <cellStyle name="Normal 3 2 2 2 2 5 2" xfId="9365"/>
    <cellStyle name="Normal 3 2 2 2 2 5 2 2" xfId="9366"/>
    <cellStyle name="Normal 3 2 2 2 2 5 2 2 2" xfId="9367"/>
    <cellStyle name="Normal 3 2 2 2 2 5 2 2 2 2" xfId="9368"/>
    <cellStyle name="Normal 3 2 2 2 2 5 2 2 2 2 2" xfId="9369"/>
    <cellStyle name="Normal 3 2 2 2 2 5 2 2 2 2 2 2" xfId="9370"/>
    <cellStyle name="Normal 3 2 2 2 2 5 2 2 2 2 3" xfId="9371"/>
    <cellStyle name="Normal 3 2 2 2 2 5 2 2 2 3" xfId="9372"/>
    <cellStyle name="Normal 3 2 2 2 2 5 2 2 2 3 2" xfId="9373"/>
    <cellStyle name="Normal 3 2 2 2 2 5 2 2 2 4" xfId="9374"/>
    <cellStyle name="Normal 3 2 2 2 2 5 2 2 3" xfId="9375"/>
    <cellStyle name="Normal 3 2 2 2 2 5 2 2 3 2" xfId="9376"/>
    <cellStyle name="Normal 3 2 2 2 2 5 2 2 3 2 2" xfId="9377"/>
    <cellStyle name="Normal 3 2 2 2 2 5 2 2 3 3" xfId="9378"/>
    <cellStyle name="Normal 3 2 2 2 2 5 2 2 4" xfId="9379"/>
    <cellStyle name="Normal 3 2 2 2 2 5 2 2 4 2" xfId="9380"/>
    <cellStyle name="Normal 3 2 2 2 2 5 2 2 5" xfId="9381"/>
    <cellStyle name="Normal 3 2 2 2 2 5 2 3" xfId="9382"/>
    <cellStyle name="Normal 3 2 2 2 2 5 2 3 2" xfId="9383"/>
    <cellStyle name="Normal 3 2 2 2 2 5 2 3 2 2" xfId="9384"/>
    <cellStyle name="Normal 3 2 2 2 2 5 2 3 2 2 2" xfId="9385"/>
    <cellStyle name="Normal 3 2 2 2 2 5 2 3 2 3" xfId="9386"/>
    <cellStyle name="Normal 3 2 2 2 2 5 2 3 3" xfId="9387"/>
    <cellStyle name="Normal 3 2 2 2 2 5 2 3 3 2" xfId="9388"/>
    <cellStyle name="Normal 3 2 2 2 2 5 2 3 4" xfId="9389"/>
    <cellStyle name="Normal 3 2 2 2 2 5 2 4" xfId="9390"/>
    <cellStyle name="Normal 3 2 2 2 2 5 2 4 2" xfId="9391"/>
    <cellStyle name="Normal 3 2 2 2 2 5 2 4 2 2" xfId="9392"/>
    <cellStyle name="Normal 3 2 2 2 2 5 2 4 3" xfId="9393"/>
    <cellStyle name="Normal 3 2 2 2 2 5 2 5" xfId="9394"/>
    <cellStyle name="Normal 3 2 2 2 2 5 2 5 2" xfId="9395"/>
    <cellStyle name="Normal 3 2 2 2 2 5 2 6" xfId="9396"/>
    <cellStyle name="Normal 3 2 2 2 2 5 3" xfId="9397"/>
    <cellStyle name="Normal 3 2 2 2 2 5 3 2" xfId="9398"/>
    <cellStyle name="Normal 3 2 2 2 2 5 3 2 2" xfId="9399"/>
    <cellStyle name="Normal 3 2 2 2 2 5 3 2 2 2" xfId="9400"/>
    <cellStyle name="Normal 3 2 2 2 2 5 3 2 2 2 2" xfId="9401"/>
    <cellStyle name="Normal 3 2 2 2 2 5 3 2 2 3" xfId="9402"/>
    <cellStyle name="Normal 3 2 2 2 2 5 3 2 3" xfId="9403"/>
    <cellStyle name="Normal 3 2 2 2 2 5 3 2 3 2" xfId="9404"/>
    <cellStyle name="Normal 3 2 2 2 2 5 3 2 4" xfId="9405"/>
    <cellStyle name="Normal 3 2 2 2 2 5 3 3" xfId="9406"/>
    <cellStyle name="Normal 3 2 2 2 2 5 3 3 2" xfId="9407"/>
    <cellStyle name="Normal 3 2 2 2 2 5 3 3 2 2" xfId="9408"/>
    <cellStyle name="Normal 3 2 2 2 2 5 3 3 3" xfId="9409"/>
    <cellStyle name="Normal 3 2 2 2 2 5 3 4" xfId="9410"/>
    <cellStyle name="Normal 3 2 2 2 2 5 3 4 2" xfId="9411"/>
    <cellStyle name="Normal 3 2 2 2 2 5 3 5" xfId="9412"/>
    <cellStyle name="Normal 3 2 2 2 2 5 4" xfId="9413"/>
    <cellStyle name="Normal 3 2 2 2 2 5 4 2" xfId="9414"/>
    <cellStyle name="Normal 3 2 2 2 2 5 4 2 2" xfId="9415"/>
    <cellStyle name="Normal 3 2 2 2 2 5 4 2 2 2" xfId="9416"/>
    <cellStyle name="Normal 3 2 2 2 2 5 4 2 3" xfId="9417"/>
    <cellStyle name="Normal 3 2 2 2 2 5 4 3" xfId="9418"/>
    <cellStyle name="Normal 3 2 2 2 2 5 4 3 2" xfId="9419"/>
    <cellStyle name="Normal 3 2 2 2 2 5 4 4" xfId="9420"/>
    <cellStyle name="Normal 3 2 2 2 2 5 5" xfId="9421"/>
    <cellStyle name="Normal 3 2 2 2 2 5 5 2" xfId="9422"/>
    <cellStyle name="Normal 3 2 2 2 2 5 5 2 2" xfId="9423"/>
    <cellStyle name="Normal 3 2 2 2 2 5 5 3" xfId="9424"/>
    <cellStyle name="Normal 3 2 2 2 2 5 6" xfId="9425"/>
    <cellStyle name="Normal 3 2 2 2 2 5 6 2" xfId="9426"/>
    <cellStyle name="Normal 3 2 2 2 2 5 7" xfId="9427"/>
    <cellStyle name="Normal 3 2 2 2 2 6" xfId="9428"/>
    <cellStyle name="Normal 3 2 2 2 2 6 2" xfId="9429"/>
    <cellStyle name="Normal 3 2 2 2 2 6 2 2" xfId="9430"/>
    <cellStyle name="Normal 3 2 2 2 2 6 2 2 2" xfId="9431"/>
    <cellStyle name="Normal 3 2 2 2 2 6 2 2 2 2" xfId="9432"/>
    <cellStyle name="Normal 3 2 2 2 2 6 2 2 2 2 2" xfId="9433"/>
    <cellStyle name="Normal 3 2 2 2 2 6 2 2 2 3" xfId="9434"/>
    <cellStyle name="Normal 3 2 2 2 2 6 2 2 3" xfId="9435"/>
    <cellStyle name="Normal 3 2 2 2 2 6 2 2 3 2" xfId="9436"/>
    <cellStyle name="Normal 3 2 2 2 2 6 2 2 4" xfId="9437"/>
    <cellStyle name="Normal 3 2 2 2 2 6 2 3" xfId="9438"/>
    <cellStyle name="Normal 3 2 2 2 2 6 2 3 2" xfId="9439"/>
    <cellStyle name="Normal 3 2 2 2 2 6 2 3 2 2" xfId="9440"/>
    <cellStyle name="Normal 3 2 2 2 2 6 2 3 3" xfId="9441"/>
    <cellStyle name="Normal 3 2 2 2 2 6 2 4" xfId="9442"/>
    <cellStyle name="Normal 3 2 2 2 2 6 2 4 2" xfId="9443"/>
    <cellStyle name="Normal 3 2 2 2 2 6 2 5" xfId="9444"/>
    <cellStyle name="Normal 3 2 2 2 2 6 3" xfId="9445"/>
    <cellStyle name="Normal 3 2 2 2 2 6 3 2" xfId="9446"/>
    <cellStyle name="Normal 3 2 2 2 2 6 3 2 2" xfId="9447"/>
    <cellStyle name="Normal 3 2 2 2 2 6 3 2 2 2" xfId="9448"/>
    <cellStyle name="Normal 3 2 2 2 2 6 3 2 3" xfId="9449"/>
    <cellStyle name="Normal 3 2 2 2 2 6 3 3" xfId="9450"/>
    <cellStyle name="Normal 3 2 2 2 2 6 3 3 2" xfId="9451"/>
    <cellStyle name="Normal 3 2 2 2 2 6 3 4" xfId="9452"/>
    <cellStyle name="Normal 3 2 2 2 2 6 4" xfId="9453"/>
    <cellStyle name="Normal 3 2 2 2 2 6 4 2" xfId="9454"/>
    <cellStyle name="Normal 3 2 2 2 2 6 4 2 2" xfId="9455"/>
    <cellStyle name="Normal 3 2 2 2 2 6 4 3" xfId="9456"/>
    <cellStyle name="Normal 3 2 2 2 2 6 5" xfId="9457"/>
    <cellStyle name="Normal 3 2 2 2 2 6 5 2" xfId="9458"/>
    <cellStyle name="Normal 3 2 2 2 2 6 6" xfId="9459"/>
    <cellStyle name="Normal 3 2 2 2 2 7" xfId="9460"/>
    <cellStyle name="Normal 3 2 2 2 2 7 2" xfId="9461"/>
    <cellStyle name="Normal 3 2 2 2 2 7 2 2" xfId="9462"/>
    <cellStyle name="Normal 3 2 2 2 2 7 2 2 2" xfId="9463"/>
    <cellStyle name="Normal 3 2 2 2 2 7 2 2 2 2" xfId="9464"/>
    <cellStyle name="Normal 3 2 2 2 2 7 2 2 3" xfId="9465"/>
    <cellStyle name="Normal 3 2 2 2 2 7 2 3" xfId="9466"/>
    <cellStyle name="Normal 3 2 2 2 2 7 2 3 2" xfId="9467"/>
    <cellStyle name="Normal 3 2 2 2 2 7 2 4" xfId="9468"/>
    <cellStyle name="Normal 3 2 2 2 2 7 3" xfId="9469"/>
    <cellStyle name="Normal 3 2 2 2 2 7 3 2" xfId="9470"/>
    <cellStyle name="Normal 3 2 2 2 2 7 3 2 2" xfId="9471"/>
    <cellStyle name="Normal 3 2 2 2 2 7 3 3" xfId="9472"/>
    <cellStyle name="Normal 3 2 2 2 2 7 4" xfId="9473"/>
    <cellStyle name="Normal 3 2 2 2 2 7 4 2" xfId="9474"/>
    <cellStyle name="Normal 3 2 2 2 2 7 5" xfId="9475"/>
    <cellStyle name="Normal 3 2 2 2 2 8" xfId="9476"/>
    <cellStyle name="Normal 3 2 2 2 2 8 2" xfId="9477"/>
    <cellStyle name="Normal 3 2 2 2 2 8 2 2" xfId="9478"/>
    <cellStyle name="Normal 3 2 2 2 2 8 2 2 2" xfId="9479"/>
    <cellStyle name="Normal 3 2 2 2 2 8 2 3" xfId="9480"/>
    <cellStyle name="Normal 3 2 2 2 2 8 3" xfId="9481"/>
    <cellStyle name="Normal 3 2 2 2 2 8 3 2" xfId="9482"/>
    <cellStyle name="Normal 3 2 2 2 2 8 4" xfId="9483"/>
    <cellStyle name="Normal 3 2 2 2 2 9" xfId="9484"/>
    <cellStyle name="Normal 3 2 2 2 2 9 2" xfId="9485"/>
    <cellStyle name="Normal 3 2 2 2 2 9 2 2" xfId="9486"/>
    <cellStyle name="Normal 3 2 2 2 2 9 3" xfId="9487"/>
    <cellStyle name="Normal 3 2 2 2 3" xfId="9488"/>
    <cellStyle name="Normal 3 2 2 2 3 10" xfId="9489"/>
    <cellStyle name="Normal 3 2 2 2 3 2" xfId="9490"/>
    <cellStyle name="Normal 3 2 2 2 3 2 2" xfId="9491"/>
    <cellStyle name="Normal 3 2 2 2 3 2 2 2" xfId="9492"/>
    <cellStyle name="Normal 3 2 2 2 3 2 2 2 2" xfId="9493"/>
    <cellStyle name="Normal 3 2 2 2 3 2 2 2 2 2" xfId="9494"/>
    <cellStyle name="Normal 3 2 2 2 3 2 2 2 2 2 2" xfId="9495"/>
    <cellStyle name="Normal 3 2 2 2 3 2 2 2 2 2 2 2" xfId="9496"/>
    <cellStyle name="Normal 3 2 2 2 3 2 2 2 2 2 2 2 2" xfId="9497"/>
    <cellStyle name="Normal 3 2 2 2 3 2 2 2 2 2 2 2 2 2" xfId="9498"/>
    <cellStyle name="Normal 3 2 2 2 3 2 2 2 2 2 2 2 3" xfId="9499"/>
    <cellStyle name="Normal 3 2 2 2 3 2 2 2 2 2 2 3" xfId="9500"/>
    <cellStyle name="Normal 3 2 2 2 3 2 2 2 2 2 2 3 2" xfId="9501"/>
    <cellStyle name="Normal 3 2 2 2 3 2 2 2 2 2 2 4" xfId="9502"/>
    <cellStyle name="Normal 3 2 2 2 3 2 2 2 2 2 3" xfId="9503"/>
    <cellStyle name="Normal 3 2 2 2 3 2 2 2 2 2 3 2" xfId="9504"/>
    <cellStyle name="Normal 3 2 2 2 3 2 2 2 2 2 3 2 2" xfId="9505"/>
    <cellStyle name="Normal 3 2 2 2 3 2 2 2 2 2 3 3" xfId="9506"/>
    <cellStyle name="Normal 3 2 2 2 3 2 2 2 2 2 4" xfId="9507"/>
    <cellStyle name="Normal 3 2 2 2 3 2 2 2 2 2 4 2" xfId="9508"/>
    <cellStyle name="Normal 3 2 2 2 3 2 2 2 2 2 5" xfId="9509"/>
    <cellStyle name="Normal 3 2 2 2 3 2 2 2 2 3" xfId="9510"/>
    <cellStyle name="Normal 3 2 2 2 3 2 2 2 2 3 2" xfId="9511"/>
    <cellStyle name="Normal 3 2 2 2 3 2 2 2 2 3 2 2" xfId="9512"/>
    <cellStyle name="Normal 3 2 2 2 3 2 2 2 2 3 2 2 2" xfId="9513"/>
    <cellStyle name="Normal 3 2 2 2 3 2 2 2 2 3 2 3" xfId="9514"/>
    <cellStyle name="Normal 3 2 2 2 3 2 2 2 2 3 3" xfId="9515"/>
    <cellStyle name="Normal 3 2 2 2 3 2 2 2 2 3 3 2" xfId="9516"/>
    <cellStyle name="Normal 3 2 2 2 3 2 2 2 2 3 4" xfId="9517"/>
    <cellStyle name="Normal 3 2 2 2 3 2 2 2 2 4" xfId="9518"/>
    <cellStyle name="Normal 3 2 2 2 3 2 2 2 2 4 2" xfId="9519"/>
    <cellStyle name="Normal 3 2 2 2 3 2 2 2 2 4 2 2" xfId="9520"/>
    <cellStyle name="Normal 3 2 2 2 3 2 2 2 2 4 3" xfId="9521"/>
    <cellStyle name="Normal 3 2 2 2 3 2 2 2 2 5" xfId="9522"/>
    <cellStyle name="Normal 3 2 2 2 3 2 2 2 2 5 2" xfId="9523"/>
    <cellStyle name="Normal 3 2 2 2 3 2 2 2 2 6" xfId="9524"/>
    <cellStyle name="Normal 3 2 2 2 3 2 2 2 3" xfId="9525"/>
    <cellStyle name="Normal 3 2 2 2 3 2 2 2 3 2" xfId="9526"/>
    <cellStyle name="Normal 3 2 2 2 3 2 2 2 3 2 2" xfId="9527"/>
    <cellStyle name="Normal 3 2 2 2 3 2 2 2 3 2 2 2" xfId="9528"/>
    <cellStyle name="Normal 3 2 2 2 3 2 2 2 3 2 2 2 2" xfId="9529"/>
    <cellStyle name="Normal 3 2 2 2 3 2 2 2 3 2 2 3" xfId="9530"/>
    <cellStyle name="Normal 3 2 2 2 3 2 2 2 3 2 3" xfId="9531"/>
    <cellStyle name="Normal 3 2 2 2 3 2 2 2 3 2 3 2" xfId="9532"/>
    <cellStyle name="Normal 3 2 2 2 3 2 2 2 3 2 4" xfId="9533"/>
    <cellStyle name="Normal 3 2 2 2 3 2 2 2 3 3" xfId="9534"/>
    <cellStyle name="Normal 3 2 2 2 3 2 2 2 3 3 2" xfId="9535"/>
    <cellStyle name="Normal 3 2 2 2 3 2 2 2 3 3 2 2" xfId="9536"/>
    <cellStyle name="Normal 3 2 2 2 3 2 2 2 3 3 3" xfId="9537"/>
    <cellStyle name="Normal 3 2 2 2 3 2 2 2 3 4" xfId="9538"/>
    <cellStyle name="Normal 3 2 2 2 3 2 2 2 3 4 2" xfId="9539"/>
    <cellStyle name="Normal 3 2 2 2 3 2 2 2 3 5" xfId="9540"/>
    <cellStyle name="Normal 3 2 2 2 3 2 2 2 4" xfId="9541"/>
    <cellStyle name="Normal 3 2 2 2 3 2 2 2 4 2" xfId="9542"/>
    <cellStyle name="Normal 3 2 2 2 3 2 2 2 4 2 2" xfId="9543"/>
    <cellStyle name="Normal 3 2 2 2 3 2 2 2 4 2 2 2" xfId="9544"/>
    <cellStyle name="Normal 3 2 2 2 3 2 2 2 4 2 3" xfId="9545"/>
    <cellStyle name="Normal 3 2 2 2 3 2 2 2 4 3" xfId="9546"/>
    <cellStyle name="Normal 3 2 2 2 3 2 2 2 4 3 2" xfId="9547"/>
    <cellStyle name="Normal 3 2 2 2 3 2 2 2 4 4" xfId="9548"/>
    <cellStyle name="Normal 3 2 2 2 3 2 2 2 5" xfId="9549"/>
    <cellStyle name="Normal 3 2 2 2 3 2 2 2 5 2" xfId="9550"/>
    <cellStyle name="Normal 3 2 2 2 3 2 2 2 5 2 2" xfId="9551"/>
    <cellStyle name="Normal 3 2 2 2 3 2 2 2 5 3" xfId="9552"/>
    <cellStyle name="Normal 3 2 2 2 3 2 2 2 6" xfId="9553"/>
    <cellStyle name="Normal 3 2 2 2 3 2 2 2 6 2" xfId="9554"/>
    <cellStyle name="Normal 3 2 2 2 3 2 2 2 7" xfId="9555"/>
    <cellStyle name="Normal 3 2 2 2 3 2 2 3" xfId="9556"/>
    <cellStyle name="Normal 3 2 2 2 3 2 2 3 2" xfId="9557"/>
    <cellStyle name="Normal 3 2 2 2 3 2 2 3 2 2" xfId="9558"/>
    <cellStyle name="Normal 3 2 2 2 3 2 2 3 2 2 2" xfId="9559"/>
    <cellStyle name="Normal 3 2 2 2 3 2 2 3 2 2 2 2" xfId="9560"/>
    <cellStyle name="Normal 3 2 2 2 3 2 2 3 2 2 2 2 2" xfId="9561"/>
    <cellStyle name="Normal 3 2 2 2 3 2 2 3 2 2 2 3" xfId="9562"/>
    <cellStyle name="Normal 3 2 2 2 3 2 2 3 2 2 3" xfId="9563"/>
    <cellStyle name="Normal 3 2 2 2 3 2 2 3 2 2 3 2" xfId="9564"/>
    <cellStyle name="Normal 3 2 2 2 3 2 2 3 2 2 4" xfId="9565"/>
    <cellStyle name="Normal 3 2 2 2 3 2 2 3 2 3" xfId="9566"/>
    <cellStyle name="Normal 3 2 2 2 3 2 2 3 2 3 2" xfId="9567"/>
    <cellStyle name="Normal 3 2 2 2 3 2 2 3 2 3 2 2" xfId="9568"/>
    <cellStyle name="Normal 3 2 2 2 3 2 2 3 2 3 3" xfId="9569"/>
    <cellStyle name="Normal 3 2 2 2 3 2 2 3 2 4" xfId="9570"/>
    <cellStyle name="Normal 3 2 2 2 3 2 2 3 2 4 2" xfId="9571"/>
    <cellStyle name="Normal 3 2 2 2 3 2 2 3 2 5" xfId="9572"/>
    <cellStyle name="Normal 3 2 2 2 3 2 2 3 3" xfId="9573"/>
    <cellStyle name="Normal 3 2 2 2 3 2 2 3 3 2" xfId="9574"/>
    <cellStyle name="Normal 3 2 2 2 3 2 2 3 3 2 2" xfId="9575"/>
    <cellStyle name="Normal 3 2 2 2 3 2 2 3 3 2 2 2" xfId="9576"/>
    <cellStyle name="Normal 3 2 2 2 3 2 2 3 3 2 3" xfId="9577"/>
    <cellStyle name="Normal 3 2 2 2 3 2 2 3 3 3" xfId="9578"/>
    <cellStyle name="Normal 3 2 2 2 3 2 2 3 3 3 2" xfId="9579"/>
    <cellStyle name="Normal 3 2 2 2 3 2 2 3 3 4" xfId="9580"/>
    <cellStyle name="Normal 3 2 2 2 3 2 2 3 4" xfId="9581"/>
    <cellStyle name="Normal 3 2 2 2 3 2 2 3 4 2" xfId="9582"/>
    <cellStyle name="Normal 3 2 2 2 3 2 2 3 4 2 2" xfId="9583"/>
    <cellStyle name="Normal 3 2 2 2 3 2 2 3 4 3" xfId="9584"/>
    <cellStyle name="Normal 3 2 2 2 3 2 2 3 5" xfId="9585"/>
    <cellStyle name="Normal 3 2 2 2 3 2 2 3 5 2" xfId="9586"/>
    <cellStyle name="Normal 3 2 2 2 3 2 2 3 6" xfId="9587"/>
    <cellStyle name="Normal 3 2 2 2 3 2 2 4" xfId="9588"/>
    <cellStyle name="Normal 3 2 2 2 3 2 2 4 2" xfId="9589"/>
    <cellStyle name="Normal 3 2 2 2 3 2 2 4 2 2" xfId="9590"/>
    <cellStyle name="Normal 3 2 2 2 3 2 2 4 2 2 2" xfId="9591"/>
    <cellStyle name="Normal 3 2 2 2 3 2 2 4 2 2 2 2" xfId="9592"/>
    <cellStyle name="Normal 3 2 2 2 3 2 2 4 2 2 3" xfId="9593"/>
    <cellStyle name="Normal 3 2 2 2 3 2 2 4 2 3" xfId="9594"/>
    <cellStyle name="Normal 3 2 2 2 3 2 2 4 2 3 2" xfId="9595"/>
    <cellStyle name="Normal 3 2 2 2 3 2 2 4 2 4" xfId="9596"/>
    <cellStyle name="Normal 3 2 2 2 3 2 2 4 3" xfId="9597"/>
    <cellStyle name="Normal 3 2 2 2 3 2 2 4 3 2" xfId="9598"/>
    <cellStyle name="Normal 3 2 2 2 3 2 2 4 3 2 2" xfId="9599"/>
    <cellStyle name="Normal 3 2 2 2 3 2 2 4 3 3" xfId="9600"/>
    <cellStyle name="Normal 3 2 2 2 3 2 2 4 4" xfId="9601"/>
    <cellStyle name="Normal 3 2 2 2 3 2 2 4 4 2" xfId="9602"/>
    <cellStyle name="Normal 3 2 2 2 3 2 2 4 5" xfId="9603"/>
    <cellStyle name="Normal 3 2 2 2 3 2 2 5" xfId="9604"/>
    <cellStyle name="Normal 3 2 2 2 3 2 2 5 2" xfId="9605"/>
    <cellStyle name="Normal 3 2 2 2 3 2 2 5 2 2" xfId="9606"/>
    <cellStyle name="Normal 3 2 2 2 3 2 2 5 2 2 2" xfId="9607"/>
    <cellStyle name="Normal 3 2 2 2 3 2 2 5 2 3" xfId="9608"/>
    <cellStyle name="Normal 3 2 2 2 3 2 2 5 3" xfId="9609"/>
    <cellStyle name="Normal 3 2 2 2 3 2 2 5 3 2" xfId="9610"/>
    <cellStyle name="Normal 3 2 2 2 3 2 2 5 4" xfId="9611"/>
    <cellStyle name="Normal 3 2 2 2 3 2 2 6" xfId="9612"/>
    <cellStyle name="Normal 3 2 2 2 3 2 2 6 2" xfId="9613"/>
    <cellStyle name="Normal 3 2 2 2 3 2 2 6 2 2" xfId="9614"/>
    <cellStyle name="Normal 3 2 2 2 3 2 2 6 3" xfId="9615"/>
    <cellStyle name="Normal 3 2 2 2 3 2 2 7" xfId="9616"/>
    <cellStyle name="Normal 3 2 2 2 3 2 2 7 2" xfId="9617"/>
    <cellStyle name="Normal 3 2 2 2 3 2 2 8" xfId="9618"/>
    <cellStyle name="Normal 3 2 2 2 3 2 3" xfId="9619"/>
    <cellStyle name="Normal 3 2 2 2 3 2 3 2" xfId="9620"/>
    <cellStyle name="Normal 3 2 2 2 3 2 3 2 2" xfId="9621"/>
    <cellStyle name="Normal 3 2 2 2 3 2 3 2 2 2" xfId="9622"/>
    <cellStyle name="Normal 3 2 2 2 3 2 3 2 2 2 2" xfId="9623"/>
    <cellStyle name="Normal 3 2 2 2 3 2 3 2 2 2 2 2" xfId="9624"/>
    <cellStyle name="Normal 3 2 2 2 3 2 3 2 2 2 2 2 2" xfId="9625"/>
    <cellStyle name="Normal 3 2 2 2 3 2 3 2 2 2 2 3" xfId="9626"/>
    <cellStyle name="Normal 3 2 2 2 3 2 3 2 2 2 3" xfId="9627"/>
    <cellStyle name="Normal 3 2 2 2 3 2 3 2 2 2 3 2" xfId="9628"/>
    <cellStyle name="Normal 3 2 2 2 3 2 3 2 2 2 4" xfId="9629"/>
    <cellStyle name="Normal 3 2 2 2 3 2 3 2 2 3" xfId="9630"/>
    <cellStyle name="Normal 3 2 2 2 3 2 3 2 2 3 2" xfId="9631"/>
    <cellStyle name="Normal 3 2 2 2 3 2 3 2 2 3 2 2" xfId="9632"/>
    <cellStyle name="Normal 3 2 2 2 3 2 3 2 2 3 3" xfId="9633"/>
    <cellStyle name="Normal 3 2 2 2 3 2 3 2 2 4" xfId="9634"/>
    <cellStyle name="Normal 3 2 2 2 3 2 3 2 2 4 2" xfId="9635"/>
    <cellStyle name="Normal 3 2 2 2 3 2 3 2 2 5" xfId="9636"/>
    <cellStyle name="Normal 3 2 2 2 3 2 3 2 3" xfId="9637"/>
    <cellStyle name="Normal 3 2 2 2 3 2 3 2 3 2" xfId="9638"/>
    <cellStyle name="Normal 3 2 2 2 3 2 3 2 3 2 2" xfId="9639"/>
    <cellStyle name="Normal 3 2 2 2 3 2 3 2 3 2 2 2" xfId="9640"/>
    <cellStyle name="Normal 3 2 2 2 3 2 3 2 3 2 3" xfId="9641"/>
    <cellStyle name="Normal 3 2 2 2 3 2 3 2 3 3" xfId="9642"/>
    <cellStyle name="Normal 3 2 2 2 3 2 3 2 3 3 2" xfId="9643"/>
    <cellStyle name="Normal 3 2 2 2 3 2 3 2 3 4" xfId="9644"/>
    <cellStyle name="Normal 3 2 2 2 3 2 3 2 4" xfId="9645"/>
    <cellStyle name="Normal 3 2 2 2 3 2 3 2 4 2" xfId="9646"/>
    <cellStyle name="Normal 3 2 2 2 3 2 3 2 4 2 2" xfId="9647"/>
    <cellStyle name="Normal 3 2 2 2 3 2 3 2 4 3" xfId="9648"/>
    <cellStyle name="Normal 3 2 2 2 3 2 3 2 5" xfId="9649"/>
    <cellStyle name="Normal 3 2 2 2 3 2 3 2 5 2" xfId="9650"/>
    <cellStyle name="Normal 3 2 2 2 3 2 3 2 6" xfId="9651"/>
    <cellStyle name="Normal 3 2 2 2 3 2 3 3" xfId="9652"/>
    <cellStyle name="Normal 3 2 2 2 3 2 3 3 2" xfId="9653"/>
    <cellStyle name="Normal 3 2 2 2 3 2 3 3 2 2" xfId="9654"/>
    <cellStyle name="Normal 3 2 2 2 3 2 3 3 2 2 2" xfId="9655"/>
    <cellStyle name="Normal 3 2 2 2 3 2 3 3 2 2 2 2" xfId="9656"/>
    <cellStyle name="Normal 3 2 2 2 3 2 3 3 2 2 3" xfId="9657"/>
    <cellStyle name="Normal 3 2 2 2 3 2 3 3 2 3" xfId="9658"/>
    <cellStyle name="Normal 3 2 2 2 3 2 3 3 2 3 2" xfId="9659"/>
    <cellStyle name="Normal 3 2 2 2 3 2 3 3 2 4" xfId="9660"/>
    <cellStyle name="Normal 3 2 2 2 3 2 3 3 3" xfId="9661"/>
    <cellStyle name="Normal 3 2 2 2 3 2 3 3 3 2" xfId="9662"/>
    <cellStyle name="Normal 3 2 2 2 3 2 3 3 3 2 2" xfId="9663"/>
    <cellStyle name="Normal 3 2 2 2 3 2 3 3 3 3" xfId="9664"/>
    <cellStyle name="Normal 3 2 2 2 3 2 3 3 4" xfId="9665"/>
    <cellStyle name="Normal 3 2 2 2 3 2 3 3 4 2" xfId="9666"/>
    <cellStyle name="Normal 3 2 2 2 3 2 3 3 5" xfId="9667"/>
    <cellStyle name="Normal 3 2 2 2 3 2 3 4" xfId="9668"/>
    <cellStyle name="Normal 3 2 2 2 3 2 3 4 2" xfId="9669"/>
    <cellStyle name="Normal 3 2 2 2 3 2 3 4 2 2" xfId="9670"/>
    <cellStyle name="Normal 3 2 2 2 3 2 3 4 2 2 2" xfId="9671"/>
    <cellStyle name="Normal 3 2 2 2 3 2 3 4 2 3" xfId="9672"/>
    <cellStyle name="Normal 3 2 2 2 3 2 3 4 3" xfId="9673"/>
    <cellStyle name="Normal 3 2 2 2 3 2 3 4 3 2" xfId="9674"/>
    <cellStyle name="Normal 3 2 2 2 3 2 3 4 4" xfId="9675"/>
    <cellStyle name="Normal 3 2 2 2 3 2 3 5" xfId="9676"/>
    <cellStyle name="Normal 3 2 2 2 3 2 3 5 2" xfId="9677"/>
    <cellStyle name="Normal 3 2 2 2 3 2 3 5 2 2" xfId="9678"/>
    <cellStyle name="Normal 3 2 2 2 3 2 3 5 3" xfId="9679"/>
    <cellStyle name="Normal 3 2 2 2 3 2 3 6" xfId="9680"/>
    <cellStyle name="Normal 3 2 2 2 3 2 3 6 2" xfId="9681"/>
    <cellStyle name="Normal 3 2 2 2 3 2 3 7" xfId="9682"/>
    <cellStyle name="Normal 3 2 2 2 3 2 4" xfId="9683"/>
    <cellStyle name="Normal 3 2 2 2 3 2 4 2" xfId="9684"/>
    <cellStyle name="Normal 3 2 2 2 3 2 4 2 2" xfId="9685"/>
    <cellStyle name="Normal 3 2 2 2 3 2 4 2 2 2" xfId="9686"/>
    <cellStyle name="Normal 3 2 2 2 3 2 4 2 2 2 2" xfId="9687"/>
    <cellStyle name="Normal 3 2 2 2 3 2 4 2 2 2 2 2" xfId="9688"/>
    <cellStyle name="Normal 3 2 2 2 3 2 4 2 2 2 3" xfId="9689"/>
    <cellStyle name="Normal 3 2 2 2 3 2 4 2 2 3" xfId="9690"/>
    <cellStyle name="Normal 3 2 2 2 3 2 4 2 2 3 2" xfId="9691"/>
    <cellStyle name="Normal 3 2 2 2 3 2 4 2 2 4" xfId="9692"/>
    <cellStyle name="Normal 3 2 2 2 3 2 4 2 3" xfId="9693"/>
    <cellStyle name="Normal 3 2 2 2 3 2 4 2 3 2" xfId="9694"/>
    <cellStyle name="Normal 3 2 2 2 3 2 4 2 3 2 2" xfId="9695"/>
    <cellStyle name="Normal 3 2 2 2 3 2 4 2 3 3" xfId="9696"/>
    <cellStyle name="Normal 3 2 2 2 3 2 4 2 4" xfId="9697"/>
    <cellStyle name="Normal 3 2 2 2 3 2 4 2 4 2" xfId="9698"/>
    <cellStyle name="Normal 3 2 2 2 3 2 4 2 5" xfId="9699"/>
    <cellStyle name="Normal 3 2 2 2 3 2 4 3" xfId="9700"/>
    <cellStyle name="Normal 3 2 2 2 3 2 4 3 2" xfId="9701"/>
    <cellStyle name="Normal 3 2 2 2 3 2 4 3 2 2" xfId="9702"/>
    <cellStyle name="Normal 3 2 2 2 3 2 4 3 2 2 2" xfId="9703"/>
    <cellStyle name="Normal 3 2 2 2 3 2 4 3 2 3" xfId="9704"/>
    <cellStyle name="Normal 3 2 2 2 3 2 4 3 3" xfId="9705"/>
    <cellStyle name="Normal 3 2 2 2 3 2 4 3 3 2" xfId="9706"/>
    <cellStyle name="Normal 3 2 2 2 3 2 4 3 4" xfId="9707"/>
    <cellStyle name="Normal 3 2 2 2 3 2 4 4" xfId="9708"/>
    <cellStyle name="Normal 3 2 2 2 3 2 4 4 2" xfId="9709"/>
    <cellStyle name="Normal 3 2 2 2 3 2 4 4 2 2" xfId="9710"/>
    <cellStyle name="Normal 3 2 2 2 3 2 4 4 3" xfId="9711"/>
    <cellStyle name="Normal 3 2 2 2 3 2 4 5" xfId="9712"/>
    <cellStyle name="Normal 3 2 2 2 3 2 4 5 2" xfId="9713"/>
    <cellStyle name="Normal 3 2 2 2 3 2 4 6" xfId="9714"/>
    <cellStyle name="Normal 3 2 2 2 3 2 5" xfId="9715"/>
    <cellStyle name="Normal 3 2 2 2 3 2 5 2" xfId="9716"/>
    <cellStyle name="Normal 3 2 2 2 3 2 5 2 2" xfId="9717"/>
    <cellStyle name="Normal 3 2 2 2 3 2 5 2 2 2" xfId="9718"/>
    <cellStyle name="Normal 3 2 2 2 3 2 5 2 2 2 2" xfId="9719"/>
    <cellStyle name="Normal 3 2 2 2 3 2 5 2 2 3" xfId="9720"/>
    <cellStyle name="Normal 3 2 2 2 3 2 5 2 3" xfId="9721"/>
    <cellStyle name="Normal 3 2 2 2 3 2 5 2 3 2" xfId="9722"/>
    <cellStyle name="Normal 3 2 2 2 3 2 5 2 4" xfId="9723"/>
    <cellStyle name="Normal 3 2 2 2 3 2 5 3" xfId="9724"/>
    <cellStyle name="Normal 3 2 2 2 3 2 5 3 2" xfId="9725"/>
    <cellStyle name="Normal 3 2 2 2 3 2 5 3 2 2" xfId="9726"/>
    <cellStyle name="Normal 3 2 2 2 3 2 5 3 3" xfId="9727"/>
    <cellStyle name="Normal 3 2 2 2 3 2 5 4" xfId="9728"/>
    <cellStyle name="Normal 3 2 2 2 3 2 5 4 2" xfId="9729"/>
    <cellStyle name="Normal 3 2 2 2 3 2 5 5" xfId="9730"/>
    <cellStyle name="Normal 3 2 2 2 3 2 6" xfId="9731"/>
    <cellStyle name="Normal 3 2 2 2 3 2 6 2" xfId="9732"/>
    <cellStyle name="Normal 3 2 2 2 3 2 6 2 2" xfId="9733"/>
    <cellStyle name="Normal 3 2 2 2 3 2 6 2 2 2" xfId="9734"/>
    <cellStyle name="Normal 3 2 2 2 3 2 6 2 3" xfId="9735"/>
    <cellStyle name="Normal 3 2 2 2 3 2 6 3" xfId="9736"/>
    <cellStyle name="Normal 3 2 2 2 3 2 6 3 2" xfId="9737"/>
    <cellStyle name="Normal 3 2 2 2 3 2 6 4" xfId="9738"/>
    <cellStyle name="Normal 3 2 2 2 3 2 7" xfId="9739"/>
    <cellStyle name="Normal 3 2 2 2 3 2 7 2" xfId="9740"/>
    <cellStyle name="Normal 3 2 2 2 3 2 7 2 2" xfId="9741"/>
    <cellStyle name="Normal 3 2 2 2 3 2 7 3" xfId="9742"/>
    <cellStyle name="Normal 3 2 2 2 3 2 8" xfId="9743"/>
    <cellStyle name="Normal 3 2 2 2 3 2 8 2" xfId="9744"/>
    <cellStyle name="Normal 3 2 2 2 3 2 9" xfId="9745"/>
    <cellStyle name="Normal 3 2 2 2 3 3" xfId="9746"/>
    <cellStyle name="Normal 3 2 2 2 3 3 2" xfId="9747"/>
    <cellStyle name="Normal 3 2 2 2 3 3 2 2" xfId="9748"/>
    <cellStyle name="Normal 3 2 2 2 3 3 2 2 2" xfId="9749"/>
    <cellStyle name="Normal 3 2 2 2 3 3 2 2 2 2" xfId="9750"/>
    <cellStyle name="Normal 3 2 2 2 3 3 2 2 2 2 2" xfId="9751"/>
    <cellStyle name="Normal 3 2 2 2 3 3 2 2 2 2 2 2" xfId="9752"/>
    <cellStyle name="Normal 3 2 2 2 3 3 2 2 2 2 2 2 2" xfId="9753"/>
    <cellStyle name="Normal 3 2 2 2 3 3 2 2 2 2 2 3" xfId="9754"/>
    <cellStyle name="Normal 3 2 2 2 3 3 2 2 2 2 3" xfId="9755"/>
    <cellStyle name="Normal 3 2 2 2 3 3 2 2 2 2 3 2" xfId="9756"/>
    <cellStyle name="Normal 3 2 2 2 3 3 2 2 2 2 4" xfId="9757"/>
    <cellStyle name="Normal 3 2 2 2 3 3 2 2 2 3" xfId="9758"/>
    <cellStyle name="Normal 3 2 2 2 3 3 2 2 2 3 2" xfId="9759"/>
    <cellStyle name="Normal 3 2 2 2 3 3 2 2 2 3 2 2" xfId="9760"/>
    <cellStyle name="Normal 3 2 2 2 3 3 2 2 2 3 3" xfId="9761"/>
    <cellStyle name="Normal 3 2 2 2 3 3 2 2 2 4" xfId="9762"/>
    <cellStyle name="Normal 3 2 2 2 3 3 2 2 2 4 2" xfId="9763"/>
    <cellStyle name="Normal 3 2 2 2 3 3 2 2 2 5" xfId="9764"/>
    <cellStyle name="Normal 3 2 2 2 3 3 2 2 3" xfId="9765"/>
    <cellStyle name="Normal 3 2 2 2 3 3 2 2 3 2" xfId="9766"/>
    <cellStyle name="Normal 3 2 2 2 3 3 2 2 3 2 2" xfId="9767"/>
    <cellStyle name="Normal 3 2 2 2 3 3 2 2 3 2 2 2" xfId="9768"/>
    <cellStyle name="Normal 3 2 2 2 3 3 2 2 3 2 3" xfId="9769"/>
    <cellStyle name="Normal 3 2 2 2 3 3 2 2 3 3" xfId="9770"/>
    <cellStyle name="Normal 3 2 2 2 3 3 2 2 3 3 2" xfId="9771"/>
    <cellStyle name="Normal 3 2 2 2 3 3 2 2 3 4" xfId="9772"/>
    <cellStyle name="Normal 3 2 2 2 3 3 2 2 4" xfId="9773"/>
    <cellStyle name="Normal 3 2 2 2 3 3 2 2 4 2" xfId="9774"/>
    <cellStyle name="Normal 3 2 2 2 3 3 2 2 4 2 2" xfId="9775"/>
    <cellStyle name="Normal 3 2 2 2 3 3 2 2 4 3" xfId="9776"/>
    <cellStyle name="Normal 3 2 2 2 3 3 2 2 5" xfId="9777"/>
    <cellStyle name="Normal 3 2 2 2 3 3 2 2 5 2" xfId="9778"/>
    <cellStyle name="Normal 3 2 2 2 3 3 2 2 6" xfId="9779"/>
    <cellStyle name="Normal 3 2 2 2 3 3 2 3" xfId="9780"/>
    <cellStyle name="Normal 3 2 2 2 3 3 2 3 2" xfId="9781"/>
    <cellStyle name="Normal 3 2 2 2 3 3 2 3 2 2" xfId="9782"/>
    <cellStyle name="Normal 3 2 2 2 3 3 2 3 2 2 2" xfId="9783"/>
    <cellStyle name="Normal 3 2 2 2 3 3 2 3 2 2 2 2" xfId="9784"/>
    <cellStyle name="Normal 3 2 2 2 3 3 2 3 2 2 3" xfId="9785"/>
    <cellStyle name="Normal 3 2 2 2 3 3 2 3 2 3" xfId="9786"/>
    <cellStyle name="Normal 3 2 2 2 3 3 2 3 2 3 2" xfId="9787"/>
    <cellStyle name="Normal 3 2 2 2 3 3 2 3 2 4" xfId="9788"/>
    <cellStyle name="Normal 3 2 2 2 3 3 2 3 3" xfId="9789"/>
    <cellStyle name="Normal 3 2 2 2 3 3 2 3 3 2" xfId="9790"/>
    <cellStyle name="Normal 3 2 2 2 3 3 2 3 3 2 2" xfId="9791"/>
    <cellStyle name="Normal 3 2 2 2 3 3 2 3 3 3" xfId="9792"/>
    <cellStyle name="Normal 3 2 2 2 3 3 2 3 4" xfId="9793"/>
    <cellStyle name="Normal 3 2 2 2 3 3 2 3 4 2" xfId="9794"/>
    <cellStyle name="Normal 3 2 2 2 3 3 2 3 5" xfId="9795"/>
    <cellStyle name="Normal 3 2 2 2 3 3 2 4" xfId="9796"/>
    <cellStyle name="Normal 3 2 2 2 3 3 2 4 2" xfId="9797"/>
    <cellStyle name="Normal 3 2 2 2 3 3 2 4 2 2" xfId="9798"/>
    <cellStyle name="Normal 3 2 2 2 3 3 2 4 2 2 2" xfId="9799"/>
    <cellStyle name="Normal 3 2 2 2 3 3 2 4 2 3" xfId="9800"/>
    <cellStyle name="Normal 3 2 2 2 3 3 2 4 3" xfId="9801"/>
    <cellStyle name="Normal 3 2 2 2 3 3 2 4 3 2" xfId="9802"/>
    <cellStyle name="Normal 3 2 2 2 3 3 2 4 4" xfId="9803"/>
    <cellStyle name="Normal 3 2 2 2 3 3 2 5" xfId="9804"/>
    <cellStyle name="Normal 3 2 2 2 3 3 2 5 2" xfId="9805"/>
    <cellStyle name="Normal 3 2 2 2 3 3 2 5 2 2" xfId="9806"/>
    <cellStyle name="Normal 3 2 2 2 3 3 2 5 3" xfId="9807"/>
    <cellStyle name="Normal 3 2 2 2 3 3 2 6" xfId="9808"/>
    <cellStyle name="Normal 3 2 2 2 3 3 2 6 2" xfId="9809"/>
    <cellStyle name="Normal 3 2 2 2 3 3 2 7" xfId="9810"/>
    <cellStyle name="Normal 3 2 2 2 3 3 3" xfId="9811"/>
    <cellStyle name="Normal 3 2 2 2 3 3 3 2" xfId="9812"/>
    <cellStyle name="Normal 3 2 2 2 3 3 3 2 2" xfId="9813"/>
    <cellStyle name="Normal 3 2 2 2 3 3 3 2 2 2" xfId="9814"/>
    <cellStyle name="Normal 3 2 2 2 3 3 3 2 2 2 2" xfId="9815"/>
    <cellStyle name="Normal 3 2 2 2 3 3 3 2 2 2 2 2" xfId="9816"/>
    <cellStyle name="Normal 3 2 2 2 3 3 3 2 2 2 3" xfId="9817"/>
    <cellStyle name="Normal 3 2 2 2 3 3 3 2 2 3" xfId="9818"/>
    <cellStyle name="Normal 3 2 2 2 3 3 3 2 2 3 2" xfId="9819"/>
    <cellStyle name="Normal 3 2 2 2 3 3 3 2 2 4" xfId="9820"/>
    <cellStyle name="Normal 3 2 2 2 3 3 3 2 3" xfId="9821"/>
    <cellStyle name="Normal 3 2 2 2 3 3 3 2 3 2" xfId="9822"/>
    <cellStyle name="Normal 3 2 2 2 3 3 3 2 3 2 2" xfId="9823"/>
    <cellStyle name="Normal 3 2 2 2 3 3 3 2 3 3" xfId="9824"/>
    <cellStyle name="Normal 3 2 2 2 3 3 3 2 4" xfId="9825"/>
    <cellStyle name="Normal 3 2 2 2 3 3 3 2 4 2" xfId="9826"/>
    <cellStyle name="Normal 3 2 2 2 3 3 3 2 5" xfId="9827"/>
    <cellStyle name="Normal 3 2 2 2 3 3 3 3" xfId="9828"/>
    <cellStyle name="Normal 3 2 2 2 3 3 3 3 2" xfId="9829"/>
    <cellStyle name="Normal 3 2 2 2 3 3 3 3 2 2" xfId="9830"/>
    <cellStyle name="Normal 3 2 2 2 3 3 3 3 2 2 2" xfId="9831"/>
    <cellStyle name="Normal 3 2 2 2 3 3 3 3 2 3" xfId="9832"/>
    <cellStyle name="Normal 3 2 2 2 3 3 3 3 3" xfId="9833"/>
    <cellStyle name="Normal 3 2 2 2 3 3 3 3 3 2" xfId="9834"/>
    <cellStyle name="Normal 3 2 2 2 3 3 3 3 4" xfId="9835"/>
    <cellStyle name="Normal 3 2 2 2 3 3 3 4" xfId="9836"/>
    <cellStyle name="Normal 3 2 2 2 3 3 3 4 2" xfId="9837"/>
    <cellStyle name="Normal 3 2 2 2 3 3 3 4 2 2" xfId="9838"/>
    <cellStyle name="Normal 3 2 2 2 3 3 3 4 3" xfId="9839"/>
    <cellStyle name="Normal 3 2 2 2 3 3 3 5" xfId="9840"/>
    <cellStyle name="Normal 3 2 2 2 3 3 3 5 2" xfId="9841"/>
    <cellStyle name="Normal 3 2 2 2 3 3 3 6" xfId="9842"/>
    <cellStyle name="Normal 3 2 2 2 3 3 4" xfId="9843"/>
    <cellStyle name="Normal 3 2 2 2 3 3 4 2" xfId="9844"/>
    <cellStyle name="Normal 3 2 2 2 3 3 4 2 2" xfId="9845"/>
    <cellStyle name="Normal 3 2 2 2 3 3 4 2 2 2" xfId="9846"/>
    <cellStyle name="Normal 3 2 2 2 3 3 4 2 2 2 2" xfId="9847"/>
    <cellStyle name="Normal 3 2 2 2 3 3 4 2 2 3" xfId="9848"/>
    <cellStyle name="Normal 3 2 2 2 3 3 4 2 3" xfId="9849"/>
    <cellStyle name="Normal 3 2 2 2 3 3 4 2 3 2" xfId="9850"/>
    <cellStyle name="Normal 3 2 2 2 3 3 4 2 4" xfId="9851"/>
    <cellStyle name="Normal 3 2 2 2 3 3 4 3" xfId="9852"/>
    <cellStyle name="Normal 3 2 2 2 3 3 4 3 2" xfId="9853"/>
    <cellStyle name="Normal 3 2 2 2 3 3 4 3 2 2" xfId="9854"/>
    <cellStyle name="Normal 3 2 2 2 3 3 4 3 3" xfId="9855"/>
    <cellStyle name="Normal 3 2 2 2 3 3 4 4" xfId="9856"/>
    <cellStyle name="Normal 3 2 2 2 3 3 4 4 2" xfId="9857"/>
    <cellStyle name="Normal 3 2 2 2 3 3 4 5" xfId="9858"/>
    <cellStyle name="Normal 3 2 2 2 3 3 5" xfId="9859"/>
    <cellStyle name="Normal 3 2 2 2 3 3 5 2" xfId="9860"/>
    <cellStyle name="Normal 3 2 2 2 3 3 5 2 2" xfId="9861"/>
    <cellStyle name="Normal 3 2 2 2 3 3 5 2 2 2" xfId="9862"/>
    <cellStyle name="Normal 3 2 2 2 3 3 5 2 3" xfId="9863"/>
    <cellStyle name="Normal 3 2 2 2 3 3 5 3" xfId="9864"/>
    <cellStyle name="Normal 3 2 2 2 3 3 5 3 2" xfId="9865"/>
    <cellStyle name="Normal 3 2 2 2 3 3 5 4" xfId="9866"/>
    <cellStyle name="Normal 3 2 2 2 3 3 6" xfId="9867"/>
    <cellStyle name="Normal 3 2 2 2 3 3 6 2" xfId="9868"/>
    <cellStyle name="Normal 3 2 2 2 3 3 6 2 2" xfId="9869"/>
    <cellStyle name="Normal 3 2 2 2 3 3 6 3" xfId="9870"/>
    <cellStyle name="Normal 3 2 2 2 3 3 7" xfId="9871"/>
    <cellStyle name="Normal 3 2 2 2 3 3 7 2" xfId="9872"/>
    <cellStyle name="Normal 3 2 2 2 3 3 8" xfId="9873"/>
    <cellStyle name="Normal 3 2 2 2 3 4" xfId="9874"/>
    <cellStyle name="Normal 3 2 2 2 3 4 2" xfId="9875"/>
    <cellStyle name="Normal 3 2 2 2 3 4 2 2" xfId="9876"/>
    <cellStyle name="Normal 3 2 2 2 3 4 2 2 2" xfId="9877"/>
    <cellStyle name="Normal 3 2 2 2 3 4 2 2 2 2" xfId="9878"/>
    <cellStyle name="Normal 3 2 2 2 3 4 2 2 2 2 2" xfId="9879"/>
    <cellStyle name="Normal 3 2 2 2 3 4 2 2 2 2 2 2" xfId="9880"/>
    <cellStyle name="Normal 3 2 2 2 3 4 2 2 2 2 3" xfId="9881"/>
    <cellStyle name="Normal 3 2 2 2 3 4 2 2 2 3" xfId="9882"/>
    <cellStyle name="Normal 3 2 2 2 3 4 2 2 2 3 2" xfId="9883"/>
    <cellStyle name="Normal 3 2 2 2 3 4 2 2 2 4" xfId="9884"/>
    <cellStyle name="Normal 3 2 2 2 3 4 2 2 3" xfId="9885"/>
    <cellStyle name="Normal 3 2 2 2 3 4 2 2 3 2" xfId="9886"/>
    <cellStyle name="Normal 3 2 2 2 3 4 2 2 3 2 2" xfId="9887"/>
    <cellStyle name="Normal 3 2 2 2 3 4 2 2 3 3" xfId="9888"/>
    <cellStyle name="Normal 3 2 2 2 3 4 2 2 4" xfId="9889"/>
    <cellStyle name="Normal 3 2 2 2 3 4 2 2 4 2" xfId="9890"/>
    <cellStyle name="Normal 3 2 2 2 3 4 2 2 5" xfId="9891"/>
    <cellStyle name="Normal 3 2 2 2 3 4 2 3" xfId="9892"/>
    <cellStyle name="Normal 3 2 2 2 3 4 2 3 2" xfId="9893"/>
    <cellStyle name="Normal 3 2 2 2 3 4 2 3 2 2" xfId="9894"/>
    <cellStyle name="Normal 3 2 2 2 3 4 2 3 2 2 2" xfId="9895"/>
    <cellStyle name="Normal 3 2 2 2 3 4 2 3 2 3" xfId="9896"/>
    <cellStyle name="Normal 3 2 2 2 3 4 2 3 3" xfId="9897"/>
    <cellStyle name="Normal 3 2 2 2 3 4 2 3 3 2" xfId="9898"/>
    <cellStyle name="Normal 3 2 2 2 3 4 2 3 4" xfId="9899"/>
    <cellStyle name="Normal 3 2 2 2 3 4 2 4" xfId="9900"/>
    <cellStyle name="Normal 3 2 2 2 3 4 2 4 2" xfId="9901"/>
    <cellStyle name="Normal 3 2 2 2 3 4 2 4 2 2" xfId="9902"/>
    <cellStyle name="Normal 3 2 2 2 3 4 2 4 3" xfId="9903"/>
    <cellStyle name="Normal 3 2 2 2 3 4 2 5" xfId="9904"/>
    <cellStyle name="Normal 3 2 2 2 3 4 2 5 2" xfId="9905"/>
    <cellStyle name="Normal 3 2 2 2 3 4 2 6" xfId="9906"/>
    <cellStyle name="Normal 3 2 2 2 3 4 3" xfId="9907"/>
    <cellStyle name="Normal 3 2 2 2 3 4 3 2" xfId="9908"/>
    <cellStyle name="Normal 3 2 2 2 3 4 3 2 2" xfId="9909"/>
    <cellStyle name="Normal 3 2 2 2 3 4 3 2 2 2" xfId="9910"/>
    <cellStyle name="Normal 3 2 2 2 3 4 3 2 2 2 2" xfId="9911"/>
    <cellStyle name="Normal 3 2 2 2 3 4 3 2 2 3" xfId="9912"/>
    <cellStyle name="Normal 3 2 2 2 3 4 3 2 3" xfId="9913"/>
    <cellStyle name="Normal 3 2 2 2 3 4 3 2 3 2" xfId="9914"/>
    <cellStyle name="Normal 3 2 2 2 3 4 3 2 4" xfId="9915"/>
    <cellStyle name="Normal 3 2 2 2 3 4 3 3" xfId="9916"/>
    <cellStyle name="Normal 3 2 2 2 3 4 3 3 2" xfId="9917"/>
    <cellStyle name="Normal 3 2 2 2 3 4 3 3 2 2" xfId="9918"/>
    <cellStyle name="Normal 3 2 2 2 3 4 3 3 3" xfId="9919"/>
    <cellStyle name="Normal 3 2 2 2 3 4 3 4" xfId="9920"/>
    <cellStyle name="Normal 3 2 2 2 3 4 3 4 2" xfId="9921"/>
    <cellStyle name="Normal 3 2 2 2 3 4 3 5" xfId="9922"/>
    <cellStyle name="Normal 3 2 2 2 3 4 4" xfId="9923"/>
    <cellStyle name="Normal 3 2 2 2 3 4 4 2" xfId="9924"/>
    <cellStyle name="Normal 3 2 2 2 3 4 4 2 2" xfId="9925"/>
    <cellStyle name="Normal 3 2 2 2 3 4 4 2 2 2" xfId="9926"/>
    <cellStyle name="Normal 3 2 2 2 3 4 4 2 3" xfId="9927"/>
    <cellStyle name="Normal 3 2 2 2 3 4 4 3" xfId="9928"/>
    <cellStyle name="Normal 3 2 2 2 3 4 4 3 2" xfId="9929"/>
    <cellStyle name="Normal 3 2 2 2 3 4 4 4" xfId="9930"/>
    <cellStyle name="Normal 3 2 2 2 3 4 5" xfId="9931"/>
    <cellStyle name="Normal 3 2 2 2 3 4 5 2" xfId="9932"/>
    <cellStyle name="Normal 3 2 2 2 3 4 5 2 2" xfId="9933"/>
    <cellStyle name="Normal 3 2 2 2 3 4 5 3" xfId="9934"/>
    <cellStyle name="Normal 3 2 2 2 3 4 6" xfId="9935"/>
    <cellStyle name="Normal 3 2 2 2 3 4 6 2" xfId="9936"/>
    <cellStyle name="Normal 3 2 2 2 3 4 7" xfId="9937"/>
    <cellStyle name="Normal 3 2 2 2 3 5" xfId="9938"/>
    <cellStyle name="Normal 3 2 2 2 3 5 2" xfId="9939"/>
    <cellStyle name="Normal 3 2 2 2 3 5 2 2" xfId="9940"/>
    <cellStyle name="Normal 3 2 2 2 3 5 2 2 2" xfId="9941"/>
    <cellStyle name="Normal 3 2 2 2 3 5 2 2 2 2" xfId="9942"/>
    <cellStyle name="Normal 3 2 2 2 3 5 2 2 2 2 2" xfId="9943"/>
    <cellStyle name="Normal 3 2 2 2 3 5 2 2 2 3" xfId="9944"/>
    <cellStyle name="Normal 3 2 2 2 3 5 2 2 3" xfId="9945"/>
    <cellStyle name="Normal 3 2 2 2 3 5 2 2 3 2" xfId="9946"/>
    <cellStyle name="Normal 3 2 2 2 3 5 2 2 4" xfId="9947"/>
    <cellStyle name="Normal 3 2 2 2 3 5 2 3" xfId="9948"/>
    <cellStyle name="Normal 3 2 2 2 3 5 2 3 2" xfId="9949"/>
    <cellStyle name="Normal 3 2 2 2 3 5 2 3 2 2" xfId="9950"/>
    <cellStyle name="Normal 3 2 2 2 3 5 2 3 3" xfId="9951"/>
    <cellStyle name="Normal 3 2 2 2 3 5 2 4" xfId="9952"/>
    <cellStyle name="Normal 3 2 2 2 3 5 2 4 2" xfId="9953"/>
    <cellStyle name="Normal 3 2 2 2 3 5 2 5" xfId="9954"/>
    <cellStyle name="Normal 3 2 2 2 3 5 3" xfId="9955"/>
    <cellStyle name="Normal 3 2 2 2 3 5 3 2" xfId="9956"/>
    <cellStyle name="Normal 3 2 2 2 3 5 3 2 2" xfId="9957"/>
    <cellStyle name="Normal 3 2 2 2 3 5 3 2 2 2" xfId="9958"/>
    <cellStyle name="Normal 3 2 2 2 3 5 3 2 3" xfId="9959"/>
    <cellStyle name="Normal 3 2 2 2 3 5 3 3" xfId="9960"/>
    <cellStyle name="Normal 3 2 2 2 3 5 3 3 2" xfId="9961"/>
    <cellStyle name="Normal 3 2 2 2 3 5 3 4" xfId="9962"/>
    <cellStyle name="Normal 3 2 2 2 3 5 4" xfId="9963"/>
    <cellStyle name="Normal 3 2 2 2 3 5 4 2" xfId="9964"/>
    <cellStyle name="Normal 3 2 2 2 3 5 4 2 2" xfId="9965"/>
    <cellStyle name="Normal 3 2 2 2 3 5 4 3" xfId="9966"/>
    <cellStyle name="Normal 3 2 2 2 3 5 5" xfId="9967"/>
    <cellStyle name="Normal 3 2 2 2 3 5 5 2" xfId="9968"/>
    <cellStyle name="Normal 3 2 2 2 3 5 6" xfId="9969"/>
    <cellStyle name="Normal 3 2 2 2 3 6" xfId="9970"/>
    <cellStyle name="Normal 3 2 2 2 3 6 2" xfId="9971"/>
    <cellStyle name="Normal 3 2 2 2 3 6 2 2" xfId="9972"/>
    <cellStyle name="Normal 3 2 2 2 3 6 2 2 2" xfId="9973"/>
    <cellStyle name="Normal 3 2 2 2 3 6 2 2 2 2" xfId="9974"/>
    <cellStyle name="Normal 3 2 2 2 3 6 2 2 3" xfId="9975"/>
    <cellStyle name="Normal 3 2 2 2 3 6 2 3" xfId="9976"/>
    <cellStyle name="Normal 3 2 2 2 3 6 2 3 2" xfId="9977"/>
    <cellStyle name="Normal 3 2 2 2 3 6 2 4" xfId="9978"/>
    <cellStyle name="Normal 3 2 2 2 3 6 3" xfId="9979"/>
    <cellStyle name="Normal 3 2 2 2 3 6 3 2" xfId="9980"/>
    <cellStyle name="Normal 3 2 2 2 3 6 3 2 2" xfId="9981"/>
    <cellStyle name="Normal 3 2 2 2 3 6 3 3" xfId="9982"/>
    <cellStyle name="Normal 3 2 2 2 3 6 4" xfId="9983"/>
    <cellStyle name="Normal 3 2 2 2 3 6 4 2" xfId="9984"/>
    <cellStyle name="Normal 3 2 2 2 3 6 5" xfId="9985"/>
    <cellStyle name="Normal 3 2 2 2 3 7" xfId="9986"/>
    <cellStyle name="Normal 3 2 2 2 3 7 2" xfId="9987"/>
    <cellStyle name="Normal 3 2 2 2 3 7 2 2" xfId="9988"/>
    <cellStyle name="Normal 3 2 2 2 3 7 2 2 2" xfId="9989"/>
    <cellStyle name="Normal 3 2 2 2 3 7 2 3" xfId="9990"/>
    <cellStyle name="Normal 3 2 2 2 3 7 3" xfId="9991"/>
    <cellStyle name="Normal 3 2 2 2 3 7 3 2" xfId="9992"/>
    <cellStyle name="Normal 3 2 2 2 3 7 4" xfId="9993"/>
    <cellStyle name="Normal 3 2 2 2 3 8" xfId="9994"/>
    <cellStyle name="Normal 3 2 2 2 3 8 2" xfId="9995"/>
    <cellStyle name="Normal 3 2 2 2 3 8 2 2" xfId="9996"/>
    <cellStyle name="Normal 3 2 2 2 3 8 3" xfId="9997"/>
    <cellStyle name="Normal 3 2 2 2 3 9" xfId="9998"/>
    <cellStyle name="Normal 3 2 2 2 3 9 2" xfId="9999"/>
    <cellStyle name="Normal 3 2 2 2 4" xfId="10000"/>
    <cellStyle name="Normal 3 2 2 2 4 2" xfId="10001"/>
    <cellStyle name="Normal 3 2 2 2 4 2 2" xfId="10002"/>
    <cellStyle name="Normal 3 2 2 2 4 2 2 2" xfId="10003"/>
    <cellStyle name="Normal 3 2 2 2 4 2 2 2 2" xfId="10004"/>
    <cellStyle name="Normal 3 2 2 2 4 2 2 2 2 2" xfId="10005"/>
    <cellStyle name="Normal 3 2 2 2 4 2 2 2 2 2 2" xfId="10006"/>
    <cellStyle name="Normal 3 2 2 2 4 2 2 2 2 2 2 2" xfId="10007"/>
    <cellStyle name="Normal 3 2 2 2 4 2 2 2 2 2 2 2 2" xfId="10008"/>
    <cellStyle name="Normal 3 2 2 2 4 2 2 2 2 2 2 3" xfId="10009"/>
    <cellStyle name="Normal 3 2 2 2 4 2 2 2 2 2 3" xfId="10010"/>
    <cellStyle name="Normal 3 2 2 2 4 2 2 2 2 2 3 2" xfId="10011"/>
    <cellStyle name="Normal 3 2 2 2 4 2 2 2 2 2 4" xfId="10012"/>
    <cellStyle name="Normal 3 2 2 2 4 2 2 2 2 3" xfId="10013"/>
    <cellStyle name="Normal 3 2 2 2 4 2 2 2 2 3 2" xfId="10014"/>
    <cellStyle name="Normal 3 2 2 2 4 2 2 2 2 3 2 2" xfId="10015"/>
    <cellStyle name="Normal 3 2 2 2 4 2 2 2 2 3 3" xfId="10016"/>
    <cellStyle name="Normal 3 2 2 2 4 2 2 2 2 4" xfId="10017"/>
    <cellStyle name="Normal 3 2 2 2 4 2 2 2 2 4 2" xfId="10018"/>
    <cellStyle name="Normal 3 2 2 2 4 2 2 2 2 5" xfId="10019"/>
    <cellStyle name="Normal 3 2 2 2 4 2 2 2 3" xfId="10020"/>
    <cellStyle name="Normal 3 2 2 2 4 2 2 2 3 2" xfId="10021"/>
    <cellStyle name="Normal 3 2 2 2 4 2 2 2 3 2 2" xfId="10022"/>
    <cellStyle name="Normal 3 2 2 2 4 2 2 2 3 2 2 2" xfId="10023"/>
    <cellStyle name="Normal 3 2 2 2 4 2 2 2 3 2 3" xfId="10024"/>
    <cellStyle name="Normal 3 2 2 2 4 2 2 2 3 3" xfId="10025"/>
    <cellStyle name="Normal 3 2 2 2 4 2 2 2 3 3 2" xfId="10026"/>
    <cellStyle name="Normal 3 2 2 2 4 2 2 2 3 4" xfId="10027"/>
    <cellStyle name="Normal 3 2 2 2 4 2 2 2 4" xfId="10028"/>
    <cellStyle name="Normal 3 2 2 2 4 2 2 2 4 2" xfId="10029"/>
    <cellStyle name="Normal 3 2 2 2 4 2 2 2 4 2 2" xfId="10030"/>
    <cellStyle name="Normal 3 2 2 2 4 2 2 2 4 3" xfId="10031"/>
    <cellStyle name="Normal 3 2 2 2 4 2 2 2 5" xfId="10032"/>
    <cellStyle name="Normal 3 2 2 2 4 2 2 2 5 2" xfId="10033"/>
    <cellStyle name="Normal 3 2 2 2 4 2 2 2 6" xfId="10034"/>
    <cellStyle name="Normal 3 2 2 2 4 2 2 3" xfId="10035"/>
    <cellStyle name="Normal 3 2 2 2 4 2 2 3 2" xfId="10036"/>
    <cellStyle name="Normal 3 2 2 2 4 2 2 3 2 2" xfId="10037"/>
    <cellStyle name="Normal 3 2 2 2 4 2 2 3 2 2 2" xfId="10038"/>
    <cellStyle name="Normal 3 2 2 2 4 2 2 3 2 2 2 2" xfId="10039"/>
    <cellStyle name="Normal 3 2 2 2 4 2 2 3 2 2 3" xfId="10040"/>
    <cellStyle name="Normal 3 2 2 2 4 2 2 3 2 3" xfId="10041"/>
    <cellStyle name="Normal 3 2 2 2 4 2 2 3 2 3 2" xfId="10042"/>
    <cellStyle name="Normal 3 2 2 2 4 2 2 3 2 4" xfId="10043"/>
    <cellStyle name="Normal 3 2 2 2 4 2 2 3 3" xfId="10044"/>
    <cellStyle name="Normal 3 2 2 2 4 2 2 3 3 2" xfId="10045"/>
    <cellStyle name="Normal 3 2 2 2 4 2 2 3 3 2 2" xfId="10046"/>
    <cellStyle name="Normal 3 2 2 2 4 2 2 3 3 3" xfId="10047"/>
    <cellStyle name="Normal 3 2 2 2 4 2 2 3 4" xfId="10048"/>
    <cellStyle name="Normal 3 2 2 2 4 2 2 3 4 2" xfId="10049"/>
    <cellStyle name="Normal 3 2 2 2 4 2 2 3 5" xfId="10050"/>
    <cellStyle name="Normal 3 2 2 2 4 2 2 4" xfId="10051"/>
    <cellStyle name="Normal 3 2 2 2 4 2 2 4 2" xfId="10052"/>
    <cellStyle name="Normal 3 2 2 2 4 2 2 4 2 2" xfId="10053"/>
    <cellStyle name="Normal 3 2 2 2 4 2 2 4 2 2 2" xfId="10054"/>
    <cellStyle name="Normal 3 2 2 2 4 2 2 4 2 3" xfId="10055"/>
    <cellStyle name="Normal 3 2 2 2 4 2 2 4 3" xfId="10056"/>
    <cellStyle name="Normal 3 2 2 2 4 2 2 4 3 2" xfId="10057"/>
    <cellStyle name="Normal 3 2 2 2 4 2 2 4 4" xfId="10058"/>
    <cellStyle name="Normal 3 2 2 2 4 2 2 5" xfId="10059"/>
    <cellStyle name="Normal 3 2 2 2 4 2 2 5 2" xfId="10060"/>
    <cellStyle name="Normal 3 2 2 2 4 2 2 5 2 2" xfId="10061"/>
    <cellStyle name="Normal 3 2 2 2 4 2 2 5 3" xfId="10062"/>
    <cellStyle name="Normal 3 2 2 2 4 2 2 6" xfId="10063"/>
    <cellStyle name="Normal 3 2 2 2 4 2 2 6 2" xfId="10064"/>
    <cellStyle name="Normal 3 2 2 2 4 2 2 7" xfId="10065"/>
    <cellStyle name="Normal 3 2 2 2 4 2 3" xfId="10066"/>
    <cellStyle name="Normal 3 2 2 2 4 2 3 2" xfId="10067"/>
    <cellStyle name="Normal 3 2 2 2 4 2 3 2 2" xfId="10068"/>
    <cellStyle name="Normal 3 2 2 2 4 2 3 2 2 2" xfId="10069"/>
    <cellStyle name="Normal 3 2 2 2 4 2 3 2 2 2 2" xfId="10070"/>
    <cellStyle name="Normal 3 2 2 2 4 2 3 2 2 2 2 2" xfId="10071"/>
    <cellStyle name="Normal 3 2 2 2 4 2 3 2 2 2 3" xfId="10072"/>
    <cellStyle name="Normal 3 2 2 2 4 2 3 2 2 3" xfId="10073"/>
    <cellStyle name="Normal 3 2 2 2 4 2 3 2 2 3 2" xfId="10074"/>
    <cellStyle name="Normal 3 2 2 2 4 2 3 2 2 4" xfId="10075"/>
    <cellStyle name="Normal 3 2 2 2 4 2 3 2 3" xfId="10076"/>
    <cellStyle name="Normal 3 2 2 2 4 2 3 2 3 2" xfId="10077"/>
    <cellStyle name="Normal 3 2 2 2 4 2 3 2 3 2 2" xfId="10078"/>
    <cellStyle name="Normal 3 2 2 2 4 2 3 2 3 3" xfId="10079"/>
    <cellStyle name="Normal 3 2 2 2 4 2 3 2 4" xfId="10080"/>
    <cellStyle name="Normal 3 2 2 2 4 2 3 2 4 2" xfId="10081"/>
    <cellStyle name="Normal 3 2 2 2 4 2 3 2 5" xfId="10082"/>
    <cellStyle name="Normal 3 2 2 2 4 2 3 3" xfId="10083"/>
    <cellStyle name="Normal 3 2 2 2 4 2 3 3 2" xfId="10084"/>
    <cellStyle name="Normal 3 2 2 2 4 2 3 3 2 2" xfId="10085"/>
    <cellStyle name="Normal 3 2 2 2 4 2 3 3 2 2 2" xfId="10086"/>
    <cellStyle name="Normal 3 2 2 2 4 2 3 3 2 3" xfId="10087"/>
    <cellStyle name="Normal 3 2 2 2 4 2 3 3 3" xfId="10088"/>
    <cellStyle name="Normal 3 2 2 2 4 2 3 3 3 2" xfId="10089"/>
    <cellStyle name="Normal 3 2 2 2 4 2 3 3 4" xfId="10090"/>
    <cellStyle name="Normal 3 2 2 2 4 2 3 4" xfId="10091"/>
    <cellStyle name="Normal 3 2 2 2 4 2 3 4 2" xfId="10092"/>
    <cellStyle name="Normal 3 2 2 2 4 2 3 4 2 2" xfId="10093"/>
    <cellStyle name="Normal 3 2 2 2 4 2 3 4 3" xfId="10094"/>
    <cellStyle name="Normal 3 2 2 2 4 2 3 5" xfId="10095"/>
    <cellStyle name="Normal 3 2 2 2 4 2 3 5 2" xfId="10096"/>
    <cellStyle name="Normal 3 2 2 2 4 2 3 6" xfId="10097"/>
    <cellStyle name="Normal 3 2 2 2 4 2 4" xfId="10098"/>
    <cellStyle name="Normal 3 2 2 2 4 2 4 2" xfId="10099"/>
    <cellStyle name="Normal 3 2 2 2 4 2 4 2 2" xfId="10100"/>
    <cellStyle name="Normal 3 2 2 2 4 2 4 2 2 2" xfId="10101"/>
    <cellStyle name="Normal 3 2 2 2 4 2 4 2 2 2 2" xfId="10102"/>
    <cellStyle name="Normal 3 2 2 2 4 2 4 2 2 3" xfId="10103"/>
    <cellStyle name="Normal 3 2 2 2 4 2 4 2 3" xfId="10104"/>
    <cellStyle name="Normal 3 2 2 2 4 2 4 2 3 2" xfId="10105"/>
    <cellStyle name="Normal 3 2 2 2 4 2 4 2 4" xfId="10106"/>
    <cellStyle name="Normal 3 2 2 2 4 2 4 3" xfId="10107"/>
    <cellStyle name="Normal 3 2 2 2 4 2 4 3 2" xfId="10108"/>
    <cellStyle name="Normal 3 2 2 2 4 2 4 3 2 2" xfId="10109"/>
    <cellStyle name="Normal 3 2 2 2 4 2 4 3 3" xfId="10110"/>
    <cellStyle name="Normal 3 2 2 2 4 2 4 4" xfId="10111"/>
    <cellStyle name="Normal 3 2 2 2 4 2 4 4 2" xfId="10112"/>
    <cellStyle name="Normal 3 2 2 2 4 2 4 5" xfId="10113"/>
    <cellStyle name="Normal 3 2 2 2 4 2 5" xfId="10114"/>
    <cellStyle name="Normal 3 2 2 2 4 2 5 2" xfId="10115"/>
    <cellStyle name="Normal 3 2 2 2 4 2 5 2 2" xfId="10116"/>
    <cellStyle name="Normal 3 2 2 2 4 2 5 2 2 2" xfId="10117"/>
    <cellStyle name="Normal 3 2 2 2 4 2 5 2 3" xfId="10118"/>
    <cellStyle name="Normal 3 2 2 2 4 2 5 3" xfId="10119"/>
    <cellStyle name="Normal 3 2 2 2 4 2 5 3 2" xfId="10120"/>
    <cellStyle name="Normal 3 2 2 2 4 2 5 4" xfId="10121"/>
    <cellStyle name="Normal 3 2 2 2 4 2 6" xfId="10122"/>
    <cellStyle name="Normal 3 2 2 2 4 2 6 2" xfId="10123"/>
    <cellStyle name="Normal 3 2 2 2 4 2 6 2 2" xfId="10124"/>
    <cellStyle name="Normal 3 2 2 2 4 2 6 3" xfId="10125"/>
    <cellStyle name="Normal 3 2 2 2 4 2 7" xfId="10126"/>
    <cellStyle name="Normal 3 2 2 2 4 2 7 2" xfId="10127"/>
    <cellStyle name="Normal 3 2 2 2 4 2 8" xfId="10128"/>
    <cellStyle name="Normal 3 2 2 2 4 3" xfId="10129"/>
    <cellStyle name="Normal 3 2 2 2 4 3 2" xfId="10130"/>
    <cellStyle name="Normal 3 2 2 2 4 3 2 2" xfId="10131"/>
    <cellStyle name="Normal 3 2 2 2 4 3 2 2 2" xfId="10132"/>
    <cellStyle name="Normal 3 2 2 2 4 3 2 2 2 2" xfId="10133"/>
    <cellStyle name="Normal 3 2 2 2 4 3 2 2 2 2 2" xfId="10134"/>
    <cellStyle name="Normal 3 2 2 2 4 3 2 2 2 2 2 2" xfId="10135"/>
    <cellStyle name="Normal 3 2 2 2 4 3 2 2 2 2 3" xfId="10136"/>
    <cellStyle name="Normal 3 2 2 2 4 3 2 2 2 3" xfId="10137"/>
    <cellStyle name="Normal 3 2 2 2 4 3 2 2 2 3 2" xfId="10138"/>
    <cellStyle name="Normal 3 2 2 2 4 3 2 2 2 4" xfId="10139"/>
    <cellStyle name="Normal 3 2 2 2 4 3 2 2 3" xfId="10140"/>
    <cellStyle name="Normal 3 2 2 2 4 3 2 2 3 2" xfId="10141"/>
    <cellStyle name="Normal 3 2 2 2 4 3 2 2 3 2 2" xfId="10142"/>
    <cellStyle name="Normal 3 2 2 2 4 3 2 2 3 3" xfId="10143"/>
    <cellStyle name="Normal 3 2 2 2 4 3 2 2 4" xfId="10144"/>
    <cellStyle name="Normal 3 2 2 2 4 3 2 2 4 2" xfId="10145"/>
    <cellStyle name="Normal 3 2 2 2 4 3 2 2 5" xfId="10146"/>
    <cellStyle name="Normal 3 2 2 2 4 3 2 3" xfId="10147"/>
    <cellStyle name="Normal 3 2 2 2 4 3 2 3 2" xfId="10148"/>
    <cellStyle name="Normal 3 2 2 2 4 3 2 3 2 2" xfId="10149"/>
    <cellStyle name="Normal 3 2 2 2 4 3 2 3 2 2 2" xfId="10150"/>
    <cellStyle name="Normal 3 2 2 2 4 3 2 3 2 3" xfId="10151"/>
    <cellStyle name="Normal 3 2 2 2 4 3 2 3 3" xfId="10152"/>
    <cellStyle name="Normal 3 2 2 2 4 3 2 3 3 2" xfId="10153"/>
    <cellStyle name="Normal 3 2 2 2 4 3 2 3 4" xfId="10154"/>
    <cellStyle name="Normal 3 2 2 2 4 3 2 4" xfId="10155"/>
    <cellStyle name="Normal 3 2 2 2 4 3 2 4 2" xfId="10156"/>
    <cellStyle name="Normal 3 2 2 2 4 3 2 4 2 2" xfId="10157"/>
    <cellStyle name="Normal 3 2 2 2 4 3 2 4 3" xfId="10158"/>
    <cellStyle name="Normal 3 2 2 2 4 3 2 5" xfId="10159"/>
    <cellStyle name="Normal 3 2 2 2 4 3 2 5 2" xfId="10160"/>
    <cellStyle name="Normal 3 2 2 2 4 3 2 6" xfId="10161"/>
    <cellStyle name="Normal 3 2 2 2 4 3 3" xfId="10162"/>
    <cellStyle name="Normal 3 2 2 2 4 3 3 2" xfId="10163"/>
    <cellStyle name="Normal 3 2 2 2 4 3 3 2 2" xfId="10164"/>
    <cellStyle name="Normal 3 2 2 2 4 3 3 2 2 2" xfId="10165"/>
    <cellStyle name="Normal 3 2 2 2 4 3 3 2 2 2 2" xfId="10166"/>
    <cellStyle name="Normal 3 2 2 2 4 3 3 2 2 3" xfId="10167"/>
    <cellStyle name="Normal 3 2 2 2 4 3 3 2 3" xfId="10168"/>
    <cellStyle name="Normal 3 2 2 2 4 3 3 2 3 2" xfId="10169"/>
    <cellStyle name="Normal 3 2 2 2 4 3 3 2 4" xfId="10170"/>
    <cellStyle name="Normal 3 2 2 2 4 3 3 3" xfId="10171"/>
    <cellStyle name="Normal 3 2 2 2 4 3 3 3 2" xfId="10172"/>
    <cellStyle name="Normal 3 2 2 2 4 3 3 3 2 2" xfId="10173"/>
    <cellStyle name="Normal 3 2 2 2 4 3 3 3 3" xfId="10174"/>
    <cellStyle name="Normal 3 2 2 2 4 3 3 4" xfId="10175"/>
    <cellStyle name="Normal 3 2 2 2 4 3 3 4 2" xfId="10176"/>
    <cellStyle name="Normal 3 2 2 2 4 3 3 5" xfId="10177"/>
    <cellStyle name="Normal 3 2 2 2 4 3 4" xfId="10178"/>
    <cellStyle name="Normal 3 2 2 2 4 3 4 2" xfId="10179"/>
    <cellStyle name="Normal 3 2 2 2 4 3 4 2 2" xfId="10180"/>
    <cellStyle name="Normal 3 2 2 2 4 3 4 2 2 2" xfId="10181"/>
    <cellStyle name="Normal 3 2 2 2 4 3 4 2 3" xfId="10182"/>
    <cellStyle name="Normal 3 2 2 2 4 3 4 3" xfId="10183"/>
    <cellStyle name="Normal 3 2 2 2 4 3 4 3 2" xfId="10184"/>
    <cellStyle name="Normal 3 2 2 2 4 3 4 4" xfId="10185"/>
    <cellStyle name="Normal 3 2 2 2 4 3 5" xfId="10186"/>
    <cellStyle name="Normal 3 2 2 2 4 3 5 2" xfId="10187"/>
    <cellStyle name="Normal 3 2 2 2 4 3 5 2 2" xfId="10188"/>
    <cellStyle name="Normal 3 2 2 2 4 3 5 3" xfId="10189"/>
    <cellStyle name="Normal 3 2 2 2 4 3 6" xfId="10190"/>
    <cellStyle name="Normal 3 2 2 2 4 3 6 2" xfId="10191"/>
    <cellStyle name="Normal 3 2 2 2 4 3 7" xfId="10192"/>
    <cellStyle name="Normal 3 2 2 2 4 4" xfId="10193"/>
    <cellStyle name="Normal 3 2 2 2 4 4 2" xfId="10194"/>
    <cellStyle name="Normal 3 2 2 2 4 4 2 2" xfId="10195"/>
    <cellStyle name="Normal 3 2 2 2 4 4 2 2 2" xfId="10196"/>
    <cellStyle name="Normal 3 2 2 2 4 4 2 2 2 2" xfId="10197"/>
    <cellStyle name="Normal 3 2 2 2 4 4 2 2 2 2 2" xfId="10198"/>
    <cellStyle name="Normal 3 2 2 2 4 4 2 2 2 3" xfId="10199"/>
    <cellStyle name="Normal 3 2 2 2 4 4 2 2 3" xfId="10200"/>
    <cellStyle name="Normal 3 2 2 2 4 4 2 2 3 2" xfId="10201"/>
    <cellStyle name="Normal 3 2 2 2 4 4 2 2 4" xfId="10202"/>
    <cellStyle name="Normal 3 2 2 2 4 4 2 3" xfId="10203"/>
    <cellStyle name="Normal 3 2 2 2 4 4 2 3 2" xfId="10204"/>
    <cellStyle name="Normal 3 2 2 2 4 4 2 3 2 2" xfId="10205"/>
    <cellStyle name="Normal 3 2 2 2 4 4 2 3 3" xfId="10206"/>
    <cellStyle name="Normal 3 2 2 2 4 4 2 4" xfId="10207"/>
    <cellStyle name="Normal 3 2 2 2 4 4 2 4 2" xfId="10208"/>
    <cellStyle name="Normal 3 2 2 2 4 4 2 5" xfId="10209"/>
    <cellStyle name="Normal 3 2 2 2 4 4 3" xfId="10210"/>
    <cellStyle name="Normal 3 2 2 2 4 4 3 2" xfId="10211"/>
    <cellStyle name="Normal 3 2 2 2 4 4 3 2 2" xfId="10212"/>
    <cellStyle name="Normal 3 2 2 2 4 4 3 2 2 2" xfId="10213"/>
    <cellStyle name="Normal 3 2 2 2 4 4 3 2 3" xfId="10214"/>
    <cellStyle name="Normal 3 2 2 2 4 4 3 3" xfId="10215"/>
    <cellStyle name="Normal 3 2 2 2 4 4 3 3 2" xfId="10216"/>
    <cellStyle name="Normal 3 2 2 2 4 4 3 4" xfId="10217"/>
    <cellStyle name="Normal 3 2 2 2 4 4 4" xfId="10218"/>
    <cellStyle name="Normal 3 2 2 2 4 4 4 2" xfId="10219"/>
    <cellStyle name="Normal 3 2 2 2 4 4 4 2 2" xfId="10220"/>
    <cellStyle name="Normal 3 2 2 2 4 4 4 3" xfId="10221"/>
    <cellStyle name="Normal 3 2 2 2 4 4 5" xfId="10222"/>
    <cellStyle name="Normal 3 2 2 2 4 4 5 2" xfId="10223"/>
    <cellStyle name="Normal 3 2 2 2 4 4 6" xfId="10224"/>
    <cellStyle name="Normal 3 2 2 2 4 5" xfId="10225"/>
    <cellStyle name="Normal 3 2 2 2 4 5 2" xfId="10226"/>
    <cellStyle name="Normal 3 2 2 2 4 5 2 2" xfId="10227"/>
    <cellStyle name="Normal 3 2 2 2 4 5 2 2 2" xfId="10228"/>
    <cellStyle name="Normal 3 2 2 2 4 5 2 2 2 2" xfId="10229"/>
    <cellStyle name="Normal 3 2 2 2 4 5 2 2 3" xfId="10230"/>
    <cellStyle name="Normal 3 2 2 2 4 5 2 3" xfId="10231"/>
    <cellStyle name="Normal 3 2 2 2 4 5 2 3 2" xfId="10232"/>
    <cellStyle name="Normal 3 2 2 2 4 5 2 4" xfId="10233"/>
    <cellStyle name="Normal 3 2 2 2 4 5 3" xfId="10234"/>
    <cellStyle name="Normal 3 2 2 2 4 5 3 2" xfId="10235"/>
    <cellStyle name="Normal 3 2 2 2 4 5 3 2 2" xfId="10236"/>
    <cellStyle name="Normal 3 2 2 2 4 5 3 3" xfId="10237"/>
    <cellStyle name="Normal 3 2 2 2 4 5 4" xfId="10238"/>
    <cellStyle name="Normal 3 2 2 2 4 5 4 2" xfId="10239"/>
    <cellStyle name="Normal 3 2 2 2 4 5 5" xfId="10240"/>
    <cellStyle name="Normal 3 2 2 2 4 6" xfId="10241"/>
    <cellStyle name="Normal 3 2 2 2 4 6 2" xfId="10242"/>
    <cellStyle name="Normal 3 2 2 2 4 6 2 2" xfId="10243"/>
    <cellStyle name="Normal 3 2 2 2 4 6 2 2 2" xfId="10244"/>
    <cellStyle name="Normal 3 2 2 2 4 6 2 3" xfId="10245"/>
    <cellStyle name="Normal 3 2 2 2 4 6 3" xfId="10246"/>
    <cellStyle name="Normal 3 2 2 2 4 6 3 2" xfId="10247"/>
    <cellStyle name="Normal 3 2 2 2 4 6 4" xfId="10248"/>
    <cellStyle name="Normal 3 2 2 2 4 7" xfId="10249"/>
    <cellStyle name="Normal 3 2 2 2 4 7 2" xfId="10250"/>
    <cellStyle name="Normal 3 2 2 2 4 7 2 2" xfId="10251"/>
    <cellStyle name="Normal 3 2 2 2 4 7 3" xfId="10252"/>
    <cellStyle name="Normal 3 2 2 2 4 8" xfId="10253"/>
    <cellStyle name="Normal 3 2 2 2 4 8 2" xfId="10254"/>
    <cellStyle name="Normal 3 2 2 2 4 9" xfId="10255"/>
    <cellStyle name="Normal 3 2 2 2 5" xfId="10256"/>
    <cellStyle name="Normal 3 2 2 2 5 2" xfId="10257"/>
    <cellStyle name="Normal 3 2 2 2 5 2 2" xfId="10258"/>
    <cellStyle name="Normal 3 2 2 2 5 2 2 2" xfId="10259"/>
    <cellStyle name="Normal 3 2 2 2 5 2 2 2 2" xfId="10260"/>
    <cellStyle name="Normal 3 2 2 2 5 2 2 2 2 2" xfId="10261"/>
    <cellStyle name="Normal 3 2 2 2 5 2 2 2 2 2 2" xfId="10262"/>
    <cellStyle name="Normal 3 2 2 2 5 2 2 2 2 2 2 2" xfId="10263"/>
    <cellStyle name="Normal 3 2 2 2 5 2 2 2 2 2 3" xfId="10264"/>
    <cellStyle name="Normal 3 2 2 2 5 2 2 2 2 3" xfId="10265"/>
    <cellStyle name="Normal 3 2 2 2 5 2 2 2 2 3 2" xfId="10266"/>
    <cellStyle name="Normal 3 2 2 2 5 2 2 2 2 4" xfId="10267"/>
    <cellStyle name="Normal 3 2 2 2 5 2 2 2 3" xfId="10268"/>
    <cellStyle name="Normal 3 2 2 2 5 2 2 2 3 2" xfId="10269"/>
    <cellStyle name="Normal 3 2 2 2 5 2 2 2 3 2 2" xfId="10270"/>
    <cellStyle name="Normal 3 2 2 2 5 2 2 2 3 3" xfId="10271"/>
    <cellStyle name="Normal 3 2 2 2 5 2 2 2 4" xfId="10272"/>
    <cellStyle name="Normal 3 2 2 2 5 2 2 2 4 2" xfId="10273"/>
    <cellStyle name="Normal 3 2 2 2 5 2 2 2 5" xfId="10274"/>
    <cellStyle name="Normal 3 2 2 2 5 2 2 3" xfId="10275"/>
    <cellStyle name="Normal 3 2 2 2 5 2 2 3 2" xfId="10276"/>
    <cellStyle name="Normal 3 2 2 2 5 2 2 3 2 2" xfId="10277"/>
    <cellStyle name="Normal 3 2 2 2 5 2 2 3 2 2 2" xfId="10278"/>
    <cellStyle name="Normal 3 2 2 2 5 2 2 3 2 3" xfId="10279"/>
    <cellStyle name="Normal 3 2 2 2 5 2 2 3 3" xfId="10280"/>
    <cellStyle name="Normal 3 2 2 2 5 2 2 3 3 2" xfId="10281"/>
    <cellStyle name="Normal 3 2 2 2 5 2 2 3 4" xfId="10282"/>
    <cellStyle name="Normal 3 2 2 2 5 2 2 4" xfId="10283"/>
    <cellStyle name="Normal 3 2 2 2 5 2 2 4 2" xfId="10284"/>
    <cellStyle name="Normal 3 2 2 2 5 2 2 4 2 2" xfId="10285"/>
    <cellStyle name="Normal 3 2 2 2 5 2 2 4 3" xfId="10286"/>
    <cellStyle name="Normal 3 2 2 2 5 2 2 5" xfId="10287"/>
    <cellStyle name="Normal 3 2 2 2 5 2 2 5 2" xfId="10288"/>
    <cellStyle name="Normal 3 2 2 2 5 2 2 6" xfId="10289"/>
    <cellStyle name="Normal 3 2 2 2 5 2 3" xfId="10290"/>
    <cellStyle name="Normal 3 2 2 2 5 2 3 2" xfId="10291"/>
    <cellStyle name="Normal 3 2 2 2 5 2 3 2 2" xfId="10292"/>
    <cellStyle name="Normal 3 2 2 2 5 2 3 2 2 2" xfId="10293"/>
    <cellStyle name="Normal 3 2 2 2 5 2 3 2 2 2 2" xfId="10294"/>
    <cellStyle name="Normal 3 2 2 2 5 2 3 2 2 3" xfId="10295"/>
    <cellStyle name="Normal 3 2 2 2 5 2 3 2 3" xfId="10296"/>
    <cellStyle name="Normal 3 2 2 2 5 2 3 2 3 2" xfId="10297"/>
    <cellStyle name="Normal 3 2 2 2 5 2 3 2 4" xfId="10298"/>
    <cellStyle name="Normal 3 2 2 2 5 2 3 3" xfId="10299"/>
    <cellStyle name="Normal 3 2 2 2 5 2 3 3 2" xfId="10300"/>
    <cellStyle name="Normal 3 2 2 2 5 2 3 3 2 2" xfId="10301"/>
    <cellStyle name="Normal 3 2 2 2 5 2 3 3 3" xfId="10302"/>
    <cellStyle name="Normal 3 2 2 2 5 2 3 4" xfId="10303"/>
    <cellStyle name="Normal 3 2 2 2 5 2 3 4 2" xfId="10304"/>
    <cellStyle name="Normal 3 2 2 2 5 2 3 5" xfId="10305"/>
    <cellStyle name="Normal 3 2 2 2 5 2 4" xfId="10306"/>
    <cellStyle name="Normal 3 2 2 2 5 2 4 2" xfId="10307"/>
    <cellStyle name="Normal 3 2 2 2 5 2 4 2 2" xfId="10308"/>
    <cellStyle name="Normal 3 2 2 2 5 2 4 2 2 2" xfId="10309"/>
    <cellStyle name="Normal 3 2 2 2 5 2 4 2 3" xfId="10310"/>
    <cellStyle name="Normal 3 2 2 2 5 2 4 3" xfId="10311"/>
    <cellStyle name="Normal 3 2 2 2 5 2 4 3 2" xfId="10312"/>
    <cellStyle name="Normal 3 2 2 2 5 2 4 4" xfId="10313"/>
    <cellStyle name="Normal 3 2 2 2 5 2 5" xfId="10314"/>
    <cellStyle name="Normal 3 2 2 2 5 2 5 2" xfId="10315"/>
    <cellStyle name="Normal 3 2 2 2 5 2 5 2 2" xfId="10316"/>
    <cellStyle name="Normal 3 2 2 2 5 2 5 3" xfId="10317"/>
    <cellStyle name="Normal 3 2 2 2 5 2 6" xfId="10318"/>
    <cellStyle name="Normal 3 2 2 2 5 2 6 2" xfId="10319"/>
    <cellStyle name="Normal 3 2 2 2 5 2 7" xfId="10320"/>
    <cellStyle name="Normal 3 2 2 2 5 3" xfId="10321"/>
    <cellStyle name="Normal 3 2 2 2 5 3 2" xfId="10322"/>
    <cellStyle name="Normal 3 2 2 2 5 3 2 2" xfId="10323"/>
    <cellStyle name="Normal 3 2 2 2 5 3 2 2 2" xfId="10324"/>
    <cellStyle name="Normal 3 2 2 2 5 3 2 2 2 2" xfId="10325"/>
    <cellStyle name="Normal 3 2 2 2 5 3 2 2 2 2 2" xfId="10326"/>
    <cellStyle name="Normal 3 2 2 2 5 3 2 2 2 3" xfId="10327"/>
    <cellStyle name="Normal 3 2 2 2 5 3 2 2 3" xfId="10328"/>
    <cellStyle name="Normal 3 2 2 2 5 3 2 2 3 2" xfId="10329"/>
    <cellStyle name="Normal 3 2 2 2 5 3 2 2 4" xfId="10330"/>
    <cellStyle name="Normal 3 2 2 2 5 3 2 3" xfId="10331"/>
    <cellStyle name="Normal 3 2 2 2 5 3 2 3 2" xfId="10332"/>
    <cellStyle name="Normal 3 2 2 2 5 3 2 3 2 2" xfId="10333"/>
    <cellStyle name="Normal 3 2 2 2 5 3 2 3 3" xfId="10334"/>
    <cellStyle name="Normal 3 2 2 2 5 3 2 4" xfId="10335"/>
    <cellStyle name="Normal 3 2 2 2 5 3 2 4 2" xfId="10336"/>
    <cellStyle name="Normal 3 2 2 2 5 3 2 5" xfId="10337"/>
    <cellStyle name="Normal 3 2 2 2 5 3 3" xfId="10338"/>
    <cellStyle name="Normal 3 2 2 2 5 3 3 2" xfId="10339"/>
    <cellStyle name="Normal 3 2 2 2 5 3 3 2 2" xfId="10340"/>
    <cellStyle name="Normal 3 2 2 2 5 3 3 2 2 2" xfId="10341"/>
    <cellStyle name="Normal 3 2 2 2 5 3 3 2 3" xfId="10342"/>
    <cellStyle name="Normal 3 2 2 2 5 3 3 3" xfId="10343"/>
    <cellStyle name="Normal 3 2 2 2 5 3 3 3 2" xfId="10344"/>
    <cellStyle name="Normal 3 2 2 2 5 3 3 4" xfId="10345"/>
    <cellStyle name="Normal 3 2 2 2 5 3 4" xfId="10346"/>
    <cellStyle name="Normal 3 2 2 2 5 3 4 2" xfId="10347"/>
    <cellStyle name="Normal 3 2 2 2 5 3 4 2 2" xfId="10348"/>
    <cellStyle name="Normal 3 2 2 2 5 3 4 3" xfId="10349"/>
    <cellStyle name="Normal 3 2 2 2 5 3 5" xfId="10350"/>
    <cellStyle name="Normal 3 2 2 2 5 3 5 2" xfId="10351"/>
    <cellStyle name="Normal 3 2 2 2 5 3 6" xfId="10352"/>
    <cellStyle name="Normal 3 2 2 2 5 4" xfId="10353"/>
    <cellStyle name="Normal 3 2 2 2 5 4 2" xfId="10354"/>
    <cellStyle name="Normal 3 2 2 2 5 4 2 2" xfId="10355"/>
    <cellStyle name="Normal 3 2 2 2 5 4 2 2 2" xfId="10356"/>
    <cellStyle name="Normal 3 2 2 2 5 4 2 2 2 2" xfId="10357"/>
    <cellStyle name="Normal 3 2 2 2 5 4 2 2 3" xfId="10358"/>
    <cellStyle name="Normal 3 2 2 2 5 4 2 3" xfId="10359"/>
    <cellStyle name="Normal 3 2 2 2 5 4 2 3 2" xfId="10360"/>
    <cellStyle name="Normal 3 2 2 2 5 4 2 4" xfId="10361"/>
    <cellStyle name="Normal 3 2 2 2 5 4 3" xfId="10362"/>
    <cellStyle name="Normal 3 2 2 2 5 4 3 2" xfId="10363"/>
    <cellStyle name="Normal 3 2 2 2 5 4 3 2 2" xfId="10364"/>
    <cellStyle name="Normal 3 2 2 2 5 4 3 3" xfId="10365"/>
    <cellStyle name="Normal 3 2 2 2 5 4 4" xfId="10366"/>
    <cellStyle name="Normal 3 2 2 2 5 4 4 2" xfId="10367"/>
    <cellStyle name="Normal 3 2 2 2 5 4 5" xfId="10368"/>
    <cellStyle name="Normal 3 2 2 2 5 5" xfId="10369"/>
    <cellStyle name="Normal 3 2 2 2 5 5 2" xfId="10370"/>
    <cellStyle name="Normal 3 2 2 2 5 5 2 2" xfId="10371"/>
    <cellStyle name="Normal 3 2 2 2 5 5 2 2 2" xfId="10372"/>
    <cellStyle name="Normal 3 2 2 2 5 5 2 3" xfId="10373"/>
    <cellStyle name="Normal 3 2 2 2 5 5 3" xfId="10374"/>
    <cellStyle name="Normal 3 2 2 2 5 5 3 2" xfId="10375"/>
    <cellStyle name="Normal 3 2 2 2 5 5 4" xfId="10376"/>
    <cellStyle name="Normal 3 2 2 2 5 6" xfId="10377"/>
    <cellStyle name="Normal 3 2 2 2 5 6 2" xfId="10378"/>
    <cellStyle name="Normal 3 2 2 2 5 6 2 2" xfId="10379"/>
    <cellStyle name="Normal 3 2 2 2 5 6 3" xfId="10380"/>
    <cellStyle name="Normal 3 2 2 2 5 7" xfId="10381"/>
    <cellStyle name="Normal 3 2 2 2 5 7 2" xfId="10382"/>
    <cellStyle name="Normal 3 2 2 2 5 8" xfId="10383"/>
    <cellStyle name="Normal 3 2 2 2 6" xfId="10384"/>
    <cellStyle name="Normal 3 2 2 2 6 2" xfId="10385"/>
    <cellStyle name="Normal 3 2 2 2 6 2 2" xfId="10386"/>
    <cellStyle name="Normal 3 2 2 2 6 2 2 2" xfId="10387"/>
    <cellStyle name="Normal 3 2 2 2 6 2 2 2 2" xfId="10388"/>
    <cellStyle name="Normal 3 2 2 2 6 2 2 2 2 2" xfId="10389"/>
    <cellStyle name="Normal 3 2 2 2 6 2 2 2 2 2 2" xfId="10390"/>
    <cellStyle name="Normal 3 2 2 2 6 2 2 2 2 3" xfId="10391"/>
    <cellStyle name="Normal 3 2 2 2 6 2 2 2 3" xfId="10392"/>
    <cellStyle name="Normal 3 2 2 2 6 2 2 2 3 2" xfId="10393"/>
    <cellStyle name="Normal 3 2 2 2 6 2 2 2 4" xfId="10394"/>
    <cellStyle name="Normal 3 2 2 2 6 2 2 3" xfId="10395"/>
    <cellStyle name="Normal 3 2 2 2 6 2 2 3 2" xfId="10396"/>
    <cellStyle name="Normal 3 2 2 2 6 2 2 3 2 2" xfId="10397"/>
    <cellStyle name="Normal 3 2 2 2 6 2 2 3 3" xfId="10398"/>
    <cellStyle name="Normal 3 2 2 2 6 2 2 4" xfId="10399"/>
    <cellStyle name="Normal 3 2 2 2 6 2 2 4 2" xfId="10400"/>
    <cellStyle name="Normal 3 2 2 2 6 2 2 5" xfId="10401"/>
    <cellStyle name="Normal 3 2 2 2 6 2 3" xfId="10402"/>
    <cellStyle name="Normal 3 2 2 2 6 2 3 2" xfId="10403"/>
    <cellStyle name="Normal 3 2 2 2 6 2 3 2 2" xfId="10404"/>
    <cellStyle name="Normal 3 2 2 2 6 2 3 2 2 2" xfId="10405"/>
    <cellStyle name="Normal 3 2 2 2 6 2 3 2 3" xfId="10406"/>
    <cellStyle name="Normal 3 2 2 2 6 2 3 3" xfId="10407"/>
    <cellStyle name="Normal 3 2 2 2 6 2 3 3 2" xfId="10408"/>
    <cellStyle name="Normal 3 2 2 2 6 2 3 4" xfId="10409"/>
    <cellStyle name="Normal 3 2 2 2 6 2 4" xfId="10410"/>
    <cellStyle name="Normal 3 2 2 2 6 2 4 2" xfId="10411"/>
    <cellStyle name="Normal 3 2 2 2 6 2 4 2 2" xfId="10412"/>
    <cellStyle name="Normal 3 2 2 2 6 2 4 3" xfId="10413"/>
    <cellStyle name="Normal 3 2 2 2 6 2 5" xfId="10414"/>
    <cellStyle name="Normal 3 2 2 2 6 2 5 2" xfId="10415"/>
    <cellStyle name="Normal 3 2 2 2 6 2 6" xfId="10416"/>
    <cellStyle name="Normal 3 2 2 2 6 3" xfId="10417"/>
    <cellStyle name="Normal 3 2 2 2 6 3 2" xfId="10418"/>
    <cellStyle name="Normal 3 2 2 2 6 3 2 2" xfId="10419"/>
    <cellStyle name="Normal 3 2 2 2 6 3 2 2 2" xfId="10420"/>
    <cellStyle name="Normal 3 2 2 2 6 3 2 2 2 2" xfId="10421"/>
    <cellStyle name="Normal 3 2 2 2 6 3 2 2 3" xfId="10422"/>
    <cellStyle name="Normal 3 2 2 2 6 3 2 3" xfId="10423"/>
    <cellStyle name="Normal 3 2 2 2 6 3 2 3 2" xfId="10424"/>
    <cellStyle name="Normal 3 2 2 2 6 3 2 4" xfId="10425"/>
    <cellStyle name="Normal 3 2 2 2 6 3 3" xfId="10426"/>
    <cellStyle name="Normal 3 2 2 2 6 3 3 2" xfId="10427"/>
    <cellStyle name="Normal 3 2 2 2 6 3 3 2 2" xfId="10428"/>
    <cellStyle name="Normal 3 2 2 2 6 3 3 3" xfId="10429"/>
    <cellStyle name="Normal 3 2 2 2 6 3 4" xfId="10430"/>
    <cellStyle name="Normal 3 2 2 2 6 3 4 2" xfId="10431"/>
    <cellStyle name="Normal 3 2 2 2 6 3 5" xfId="10432"/>
    <cellStyle name="Normal 3 2 2 2 6 4" xfId="10433"/>
    <cellStyle name="Normal 3 2 2 2 6 4 2" xfId="10434"/>
    <cellStyle name="Normal 3 2 2 2 6 4 2 2" xfId="10435"/>
    <cellStyle name="Normal 3 2 2 2 6 4 2 2 2" xfId="10436"/>
    <cellStyle name="Normal 3 2 2 2 6 4 2 3" xfId="10437"/>
    <cellStyle name="Normal 3 2 2 2 6 4 3" xfId="10438"/>
    <cellStyle name="Normal 3 2 2 2 6 4 3 2" xfId="10439"/>
    <cellStyle name="Normal 3 2 2 2 6 4 4" xfId="10440"/>
    <cellStyle name="Normal 3 2 2 2 6 5" xfId="10441"/>
    <cellStyle name="Normal 3 2 2 2 6 5 2" xfId="10442"/>
    <cellStyle name="Normal 3 2 2 2 6 5 2 2" xfId="10443"/>
    <cellStyle name="Normal 3 2 2 2 6 5 3" xfId="10444"/>
    <cellStyle name="Normal 3 2 2 2 6 6" xfId="10445"/>
    <cellStyle name="Normal 3 2 2 2 6 6 2" xfId="10446"/>
    <cellStyle name="Normal 3 2 2 2 6 7" xfId="10447"/>
    <cellStyle name="Normal 3 2 2 2 7" xfId="10448"/>
    <cellStyle name="Normal 3 2 2 2 7 2" xfId="10449"/>
    <cellStyle name="Normal 3 2 2 2 7 2 2" xfId="10450"/>
    <cellStyle name="Normal 3 2 2 2 7 2 2 2" xfId="10451"/>
    <cellStyle name="Normal 3 2 2 2 7 2 2 2 2" xfId="10452"/>
    <cellStyle name="Normal 3 2 2 2 7 2 2 2 2 2" xfId="10453"/>
    <cellStyle name="Normal 3 2 2 2 7 2 2 2 3" xfId="10454"/>
    <cellStyle name="Normal 3 2 2 2 7 2 2 3" xfId="10455"/>
    <cellStyle name="Normal 3 2 2 2 7 2 2 3 2" xfId="10456"/>
    <cellStyle name="Normal 3 2 2 2 7 2 2 4" xfId="10457"/>
    <cellStyle name="Normal 3 2 2 2 7 2 3" xfId="10458"/>
    <cellStyle name="Normal 3 2 2 2 7 2 3 2" xfId="10459"/>
    <cellStyle name="Normal 3 2 2 2 7 2 3 2 2" xfId="10460"/>
    <cellStyle name="Normal 3 2 2 2 7 2 3 3" xfId="10461"/>
    <cellStyle name="Normal 3 2 2 2 7 2 4" xfId="10462"/>
    <cellStyle name="Normal 3 2 2 2 7 2 4 2" xfId="10463"/>
    <cellStyle name="Normal 3 2 2 2 7 2 5" xfId="10464"/>
    <cellStyle name="Normal 3 2 2 2 7 3" xfId="10465"/>
    <cellStyle name="Normal 3 2 2 2 7 3 2" xfId="10466"/>
    <cellStyle name="Normal 3 2 2 2 7 3 2 2" xfId="10467"/>
    <cellStyle name="Normal 3 2 2 2 7 3 2 2 2" xfId="10468"/>
    <cellStyle name="Normal 3 2 2 2 7 3 2 3" xfId="10469"/>
    <cellStyle name="Normal 3 2 2 2 7 3 3" xfId="10470"/>
    <cellStyle name="Normal 3 2 2 2 7 3 3 2" xfId="10471"/>
    <cellStyle name="Normal 3 2 2 2 7 3 4" xfId="10472"/>
    <cellStyle name="Normal 3 2 2 2 7 4" xfId="10473"/>
    <cellStyle name="Normal 3 2 2 2 7 4 2" xfId="10474"/>
    <cellStyle name="Normal 3 2 2 2 7 4 2 2" xfId="10475"/>
    <cellStyle name="Normal 3 2 2 2 7 4 3" xfId="10476"/>
    <cellStyle name="Normal 3 2 2 2 7 5" xfId="10477"/>
    <cellStyle name="Normal 3 2 2 2 7 5 2" xfId="10478"/>
    <cellStyle name="Normal 3 2 2 2 7 6" xfId="10479"/>
    <cellStyle name="Normal 3 2 2 2 8" xfId="10480"/>
    <cellStyle name="Normal 3 2 2 2 8 2" xfId="10481"/>
    <cellStyle name="Normal 3 2 2 2 8 2 2" xfId="10482"/>
    <cellStyle name="Normal 3 2 2 2 8 2 2 2" xfId="10483"/>
    <cellStyle name="Normal 3 2 2 2 8 2 2 2 2" xfId="10484"/>
    <cellStyle name="Normal 3 2 2 2 8 2 2 3" xfId="10485"/>
    <cellStyle name="Normal 3 2 2 2 8 2 3" xfId="10486"/>
    <cellStyle name="Normal 3 2 2 2 8 2 3 2" xfId="10487"/>
    <cellStyle name="Normal 3 2 2 2 8 2 4" xfId="10488"/>
    <cellStyle name="Normal 3 2 2 2 8 3" xfId="10489"/>
    <cellStyle name="Normal 3 2 2 2 8 3 2" xfId="10490"/>
    <cellStyle name="Normal 3 2 2 2 8 3 2 2" xfId="10491"/>
    <cellStyle name="Normal 3 2 2 2 8 3 3" xfId="10492"/>
    <cellStyle name="Normal 3 2 2 2 8 4" xfId="10493"/>
    <cellStyle name="Normal 3 2 2 2 8 4 2" xfId="10494"/>
    <cellStyle name="Normal 3 2 2 2 8 5" xfId="10495"/>
    <cellStyle name="Normal 3 2 2 2 9" xfId="10496"/>
    <cellStyle name="Normal 3 2 2 2 9 2" xfId="10497"/>
    <cellStyle name="Normal 3 2 2 2 9 2 2" xfId="10498"/>
    <cellStyle name="Normal 3 2 2 2 9 2 2 2" xfId="10499"/>
    <cellStyle name="Normal 3 2 2 2 9 2 3" xfId="10500"/>
    <cellStyle name="Normal 3 2 2 2 9 3" xfId="10501"/>
    <cellStyle name="Normal 3 2 2 2 9 3 2" xfId="10502"/>
    <cellStyle name="Normal 3 2 2 2 9 4" xfId="10503"/>
    <cellStyle name="Normal 3 2 2 3" xfId="10504"/>
    <cellStyle name="Normal 3 2 2 3 10" xfId="10505"/>
    <cellStyle name="Normal 3 2 2 3 10 2" xfId="10506"/>
    <cellStyle name="Normal 3 2 2 3 11" xfId="10507"/>
    <cellStyle name="Normal 3 2 2 3 2" xfId="10508"/>
    <cellStyle name="Normal 3 2 2 3 2 10" xfId="10509"/>
    <cellStyle name="Normal 3 2 2 3 2 2" xfId="10510"/>
    <cellStyle name="Normal 3 2 2 3 2 2 2" xfId="10511"/>
    <cellStyle name="Normal 3 2 2 3 2 2 2 2" xfId="10512"/>
    <cellStyle name="Normal 3 2 2 3 2 2 2 2 2" xfId="10513"/>
    <cellStyle name="Normal 3 2 2 3 2 2 2 2 2 2" xfId="10514"/>
    <cellStyle name="Normal 3 2 2 3 2 2 2 2 2 2 2" xfId="10515"/>
    <cellStyle name="Normal 3 2 2 3 2 2 2 2 2 2 2 2" xfId="10516"/>
    <cellStyle name="Normal 3 2 2 3 2 2 2 2 2 2 2 2 2" xfId="10517"/>
    <cellStyle name="Normal 3 2 2 3 2 2 2 2 2 2 2 2 2 2" xfId="10518"/>
    <cellStyle name="Normal 3 2 2 3 2 2 2 2 2 2 2 2 3" xfId="10519"/>
    <cellStyle name="Normal 3 2 2 3 2 2 2 2 2 2 2 3" xfId="10520"/>
    <cellStyle name="Normal 3 2 2 3 2 2 2 2 2 2 2 3 2" xfId="10521"/>
    <cellStyle name="Normal 3 2 2 3 2 2 2 2 2 2 2 4" xfId="10522"/>
    <cellStyle name="Normal 3 2 2 3 2 2 2 2 2 2 3" xfId="10523"/>
    <cellStyle name="Normal 3 2 2 3 2 2 2 2 2 2 3 2" xfId="10524"/>
    <cellStyle name="Normal 3 2 2 3 2 2 2 2 2 2 3 2 2" xfId="10525"/>
    <cellStyle name="Normal 3 2 2 3 2 2 2 2 2 2 3 3" xfId="10526"/>
    <cellStyle name="Normal 3 2 2 3 2 2 2 2 2 2 4" xfId="10527"/>
    <cellStyle name="Normal 3 2 2 3 2 2 2 2 2 2 4 2" xfId="10528"/>
    <cellStyle name="Normal 3 2 2 3 2 2 2 2 2 2 5" xfId="10529"/>
    <cellStyle name="Normal 3 2 2 3 2 2 2 2 2 3" xfId="10530"/>
    <cellStyle name="Normal 3 2 2 3 2 2 2 2 2 3 2" xfId="10531"/>
    <cellStyle name="Normal 3 2 2 3 2 2 2 2 2 3 2 2" xfId="10532"/>
    <cellStyle name="Normal 3 2 2 3 2 2 2 2 2 3 2 2 2" xfId="10533"/>
    <cellStyle name="Normal 3 2 2 3 2 2 2 2 2 3 2 3" xfId="10534"/>
    <cellStyle name="Normal 3 2 2 3 2 2 2 2 2 3 3" xfId="10535"/>
    <cellStyle name="Normal 3 2 2 3 2 2 2 2 2 3 3 2" xfId="10536"/>
    <cellStyle name="Normal 3 2 2 3 2 2 2 2 2 3 4" xfId="10537"/>
    <cellStyle name="Normal 3 2 2 3 2 2 2 2 2 4" xfId="10538"/>
    <cellStyle name="Normal 3 2 2 3 2 2 2 2 2 4 2" xfId="10539"/>
    <cellStyle name="Normal 3 2 2 3 2 2 2 2 2 4 2 2" xfId="10540"/>
    <cellStyle name="Normal 3 2 2 3 2 2 2 2 2 4 3" xfId="10541"/>
    <cellStyle name="Normal 3 2 2 3 2 2 2 2 2 5" xfId="10542"/>
    <cellStyle name="Normal 3 2 2 3 2 2 2 2 2 5 2" xfId="10543"/>
    <cellStyle name="Normal 3 2 2 3 2 2 2 2 2 6" xfId="10544"/>
    <cellStyle name="Normal 3 2 2 3 2 2 2 2 3" xfId="10545"/>
    <cellStyle name="Normal 3 2 2 3 2 2 2 2 3 2" xfId="10546"/>
    <cellStyle name="Normal 3 2 2 3 2 2 2 2 3 2 2" xfId="10547"/>
    <cellStyle name="Normal 3 2 2 3 2 2 2 2 3 2 2 2" xfId="10548"/>
    <cellStyle name="Normal 3 2 2 3 2 2 2 2 3 2 2 2 2" xfId="10549"/>
    <cellStyle name="Normal 3 2 2 3 2 2 2 2 3 2 2 3" xfId="10550"/>
    <cellStyle name="Normal 3 2 2 3 2 2 2 2 3 2 3" xfId="10551"/>
    <cellStyle name="Normal 3 2 2 3 2 2 2 2 3 2 3 2" xfId="10552"/>
    <cellStyle name="Normal 3 2 2 3 2 2 2 2 3 2 4" xfId="10553"/>
    <cellStyle name="Normal 3 2 2 3 2 2 2 2 3 3" xfId="10554"/>
    <cellStyle name="Normal 3 2 2 3 2 2 2 2 3 3 2" xfId="10555"/>
    <cellStyle name="Normal 3 2 2 3 2 2 2 2 3 3 2 2" xfId="10556"/>
    <cellStyle name="Normal 3 2 2 3 2 2 2 2 3 3 3" xfId="10557"/>
    <cellStyle name="Normal 3 2 2 3 2 2 2 2 3 4" xfId="10558"/>
    <cellStyle name="Normal 3 2 2 3 2 2 2 2 3 4 2" xfId="10559"/>
    <cellStyle name="Normal 3 2 2 3 2 2 2 2 3 5" xfId="10560"/>
    <cellStyle name="Normal 3 2 2 3 2 2 2 2 4" xfId="10561"/>
    <cellStyle name="Normal 3 2 2 3 2 2 2 2 4 2" xfId="10562"/>
    <cellStyle name="Normal 3 2 2 3 2 2 2 2 4 2 2" xfId="10563"/>
    <cellStyle name="Normal 3 2 2 3 2 2 2 2 4 2 2 2" xfId="10564"/>
    <cellStyle name="Normal 3 2 2 3 2 2 2 2 4 2 3" xfId="10565"/>
    <cellStyle name="Normal 3 2 2 3 2 2 2 2 4 3" xfId="10566"/>
    <cellStyle name="Normal 3 2 2 3 2 2 2 2 4 3 2" xfId="10567"/>
    <cellStyle name="Normal 3 2 2 3 2 2 2 2 4 4" xfId="10568"/>
    <cellStyle name="Normal 3 2 2 3 2 2 2 2 5" xfId="10569"/>
    <cellStyle name="Normal 3 2 2 3 2 2 2 2 5 2" xfId="10570"/>
    <cellStyle name="Normal 3 2 2 3 2 2 2 2 5 2 2" xfId="10571"/>
    <cellStyle name="Normal 3 2 2 3 2 2 2 2 5 3" xfId="10572"/>
    <cellStyle name="Normal 3 2 2 3 2 2 2 2 6" xfId="10573"/>
    <cellStyle name="Normal 3 2 2 3 2 2 2 2 6 2" xfId="10574"/>
    <cellStyle name="Normal 3 2 2 3 2 2 2 2 7" xfId="10575"/>
    <cellStyle name="Normal 3 2 2 3 2 2 2 3" xfId="10576"/>
    <cellStyle name="Normal 3 2 2 3 2 2 2 3 2" xfId="10577"/>
    <cellStyle name="Normal 3 2 2 3 2 2 2 3 2 2" xfId="10578"/>
    <cellStyle name="Normal 3 2 2 3 2 2 2 3 2 2 2" xfId="10579"/>
    <cellStyle name="Normal 3 2 2 3 2 2 2 3 2 2 2 2" xfId="10580"/>
    <cellStyle name="Normal 3 2 2 3 2 2 2 3 2 2 2 2 2" xfId="10581"/>
    <cellStyle name="Normal 3 2 2 3 2 2 2 3 2 2 2 3" xfId="10582"/>
    <cellStyle name="Normal 3 2 2 3 2 2 2 3 2 2 3" xfId="10583"/>
    <cellStyle name="Normal 3 2 2 3 2 2 2 3 2 2 3 2" xfId="10584"/>
    <cellStyle name="Normal 3 2 2 3 2 2 2 3 2 2 4" xfId="10585"/>
    <cellStyle name="Normal 3 2 2 3 2 2 2 3 2 3" xfId="10586"/>
    <cellStyle name="Normal 3 2 2 3 2 2 2 3 2 3 2" xfId="10587"/>
    <cellStyle name="Normal 3 2 2 3 2 2 2 3 2 3 2 2" xfId="10588"/>
    <cellStyle name="Normal 3 2 2 3 2 2 2 3 2 3 3" xfId="10589"/>
    <cellStyle name="Normal 3 2 2 3 2 2 2 3 2 4" xfId="10590"/>
    <cellStyle name="Normal 3 2 2 3 2 2 2 3 2 4 2" xfId="10591"/>
    <cellStyle name="Normal 3 2 2 3 2 2 2 3 2 5" xfId="10592"/>
    <cellStyle name="Normal 3 2 2 3 2 2 2 3 3" xfId="10593"/>
    <cellStyle name="Normal 3 2 2 3 2 2 2 3 3 2" xfId="10594"/>
    <cellStyle name="Normal 3 2 2 3 2 2 2 3 3 2 2" xfId="10595"/>
    <cellStyle name="Normal 3 2 2 3 2 2 2 3 3 2 2 2" xfId="10596"/>
    <cellStyle name="Normal 3 2 2 3 2 2 2 3 3 2 3" xfId="10597"/>
    <cellStyle name="Normal 3 2 2 3 2 2 2 3 3 3" xfId="10598"/>
    <cellStyle name="Normal 3 2 2 3 2 2 2 3 3 3 2" xfId="10599"/>
    <cellStyle name="Normal 3 2 2 3 2 2 2 3 3 4" xfId="10600"/>
    <cellStyle name="Normal 3 2 2 3 2 2 2 3 4" xfId="10601"/>
    <cellStyle name="Normal 3 2 2 3 2 2 2 3 4 2" xfId="10602"/>
    <cellStyle name="Normal 3 2 2 3 2 2 2 3 4 2 2" xfId="10603"/>
    <cellStyle name="Normal 3 2 2 3 2 2 2 3 4 3" xfId="10604"/>
    <cellStyle name="Normal 3 2 2 3 2 2 2 3 5" xfId="10605"/>
    <cellStyle name="Normal 3 2 2 3 2 2 2 3 5 2" xfId="10606"/>
    <cellStyle name="Normal 3 2 2 3 2 2 2 3 6" xfId="10607"/>
    <cellStyle name="Normal 3 2 2 3 2 2 2 4" xfId="10608"/>
    <cellStyle name="Normal 3 2 2 3 2 2 2 4 2" xfId="10609"/>
    <cellStyle name="Normal 3 2 2 3 2 2 2 4 2 2" xfId="10610"/>
    <cellStyle name="Normal 3 2 2 3 2 2 2 4 2 2 2" xfId="10611"/>
    <cellStyle name="Normal 3 2 2 3 2 2 2 4 2 2 2 2" xfId="10612"/>
    <cellStyle name="Normal 3 2 2 3 2 2 2 4 2 2 3" xfId="10613"/>
    <cellStyle name="Normal 3 2 2 3 2 2 2 4 2 3" xfId="10614"/>
    <cellStyle name="Normal 3 2 2 3 2 2 2 4 2 3 2" xfId="10615"/>
    <cellStyle name="Normal 3 2 2 3 2 2 2 4 2 4" xfId="10616"/>
    <cellStyle name="Normal 3 2 2 3 2 2 2 4 3" xfId="10617"/>
    <cellStyle name="Normal 3 2 2 3 2 2 2 4 3 2" xfId="10618"/>
    <cellStyle name="Normal 3 2 2 3 2 2 2 4 3 2 2" xfId="10619"/>
    <cellStyle name="Normal 3 2 2 3 2 2 2 4 3 3" xfId="10620"/>
    <cellStyle name="Normal 3 2 2 3 2 2 2 4 4" xfId="10621"/>
    <cellStyle name="Normal 3 2 2 3 2 2 2 4 4 2" xfId="10622"/>
    <cellStyle name="Normal 3 2 2 3 2 2 2 4 5" xfId="10623"/>
    <cellStyle name="Normal 3 2 2 3 2 2 2 5" xfId="10624"/>
    <cellStyle name="Normal 3 2 2 3 2 2 2 5 2" xfId="10625"/>
    <cellStyle name="Normal 3 2 2 3 2 2 2 5 2 2" xfId="10626"/>
    <cellStyle name="Normal 3 2 2 3 2 2 2 5 2 2 2" xfId="10627"/>
    <cellStyle name="Normal 3 2 2 3 2 2 2 5 2 3" xfId="10628"/>
    <cellStyle name="Normal 3 2 2 3 2 2 2 5 3" xfId="10629"/>
    <cellStyle name="Normal 3 2 2 3 2 2 2 5 3 2" xfId="10630"/>
    <cellStyle name="Normal 3 2 2 3 2 2 2 5 4" xfId="10631"/>
    <cellStyle name="Normal 3 2 2 3 2 2 2 6" xfId="10632"/>
    <cellStyle name="Normal 3 2 2 3 2 2 2 6 2" xfId="10633"/>
    <cellStyle name="Normal 3 2 2 3 2 2 2 6 2 2" xfId="10634"/>
    <cellStyle name="Normal 3 2 2 3 2 2 2 6 3" xfId="10635"/>
    <cellStyle name="Normal 3 2 2 3 2 2 2 7" xfId="10636"/>
    <cellStyle name="Normal 3 2 2 3 2 2 2 7 2" xfId="10637"/>
    <cellStyle name="Normal 3 2 2 3 2 2 2 8" xfId="10638"/>
    <cellStyle name="Normal 3 2 2 3 2 2 3" xfId="10639"/>
    <cellStyle name="Normal 3 2 2 3 2 2 3 2" xfId="10640"/>
    <cellStyle name="Normal 3 2 2 3 2 2 3 2 2" xfId="10641"/>
    <cellStyle name="Normal 3 2 2 3 2 2 3 2 2 2" xfId="10642"/>
    <cellStyle name="Normal 3 2 2 3 2 2 3 2 2 2 2" xfId="10643"/>
    <cellStyle name="Normal 3 2 2 3 2 2 3 2 2 2 2 2" xfId="10644"/>
    <cellStyle name="Normal 3 2 2 3 2 2 3 2 2 2 2 2 2" xfId="10645"/>
    <cellStyle name="Normal 3 2 2 3 2 2 3 2 2 2 2 3" xfId="10646"/>
    <cellStyle name="Normal 3 2 2 3 2 2 3 2 2 2 3" xfId="10647"/>
    <cellStyle name="Normal 3 2 2 3 2 2 3 2 2 2 3 2" xfId="10648"/>
    <cellStyle name="Normal 3 2 2 3 2 2 3 2 2 2 4" xfId="10649"/>
    <cellStyle name="Normal 3 2 2 3 2 2 3 2 2 3" xfId="10650"/>
    <cellStyle name="Normal 3 2 2 3 2 2 3 2 2 3 2" xfId="10651"/>
    <cellStyle name="Normal 3 2 2 3 2 2 3 2 2 3 2 2" xfId="10652"/>
    <cellStyle name="Normal 3 2 2 3 2 2 3 2 2 3 3" xfId="10653"/>
    <cellStyle name="Normal 3 2 2 3 2 2 3 2 2 4" xfId="10654"/>
    <cellStyle name="Normal 3 2 2 3 2 2 3 2 2 4 2" xfId="10655"/>
    <cellStyle name="Normal 3 2 2 3 2 2 3 2 2 5" xfId="10656"/>
    <cellStyle name="Normal 3 2 2 3 2 2 3 2 3" xfId="10657"/>
    <cellStyle name="Normal 3 2 2 3 2 2 3 2 3 2" xfId="10658"/>
    <cellStyle name="Normal 3 2 2 3 2 2 3 2 3 2 2" xfId="10659"/>
    <cellStyle name="Normal 3 2 2 3 2 2 3 2 3 2 2 2" xfId="10660"/>
    <cellStyle name="Normal 3 2 2 3 2 2 3 2 3 2 3" xfId="10661"/>
    <cellStyle name="Normal 3 2 2 3 2 2 3 2 3 3" xfId="10662"/>
    <cellStyle name="Normal 3 2 2 3 2 2 3 2 3 3 2" xfId="10663"/>
    <cellStyle name="Normal 3 2 2 3 2 2 3 2 3 4" xfId="10664"/>
    <cellStyle name="Normal 3 2 2 3 2 2 3 2 4" xfId="10665"/>
    <cellStyle name="Normal 3 2 2 3 2 2 3 2 4 2" xfId="10666"/>
    <cellStyle name="Normal 3 2 2 3 2 2 3 2 4 2 2" xfId="10667"/>
    <cellStyle name="Normal 3 2 2 3 2 2 3 2 4 3" xfId="10668"/>
    <cellStyle name="Normal 3 2 2 3 2 2 3 2 5" xfId="10669"/>
    <cellStyle name="Normal 3 2 2 3 2 2 3 2 5 2" xfId="10670"/>
    <cellStyle name="Normal 3 2 2 3 2 2 3 2 6" xfId="10671"/>
    <cellStyle name="Normal 3 2 2 3 2 2 3 3" xfId="10672"/>
    <cellStyle name="Normal 3 2 2 3 2 2 3 3 2" xfId="10673"/>
    <cellStyle name="Normal 3 2 2 3 2 2 3 3 2 2" xfId="10674"/>
    <cellStyle name="Normal 3 2 2 3 2 2 3 3 2 2 2" xfId="10675"/>
    <cellStyle name="Normal 3 2 2 3 2 2 3 3 2 2 2 2" xfId="10676"/>
    <cellStyle name="Normal 3 2 2 3 2 2 3 3 2 2 3" xfId="10677"/>
    <cellStyle name="Normal 3 2 2 3 2 2 3 3 2 3" xfId="10678"/>
    <cellStyle name="Normal 3 2 2 3 2 2 3 3 2 3 2" xfId="10679"/>
    <cellStyle name="Normal 3 2 2 3 2 2 3 3 2 4" xfId="10680"/>
    <cellStyle name="Normal 3 2 2 3 2 2 3 3 3" xfId="10681"/>
    <cellStyle name="Normal 3 2 2 3 2 2 3 3 3 2" xfId="10682"/>
    <cellStyle name="Normal 3 2 2 3 2 2 3 3 3 2 2" xfId="10683"/>
    <cellStyle name="Normal 3 2 2 3 2 2 3 3 3 3" xfId="10684"/>
    <cellStyle name="Normal 3 2 2 3 2 2 3 3 4" xfId="10685"/>
    <cellStyle name="Normal 3 2 2 3 2 2 3 3 4 2" xfId="10686"/>
    <cellStyle name="Normal 3 2 2 3 2 2 3 3 5" xfId="10687"/>
    <cellStyle name="Normal 3 2 2 3 2 2 3 4" xfId="10688"/>
    <cellStyle name="Normal 3 2 2 3 2 2 3 4 2" xfId="10689"/>
    <cellStyle name="Normal 3 2 2 3 2 2 3 4 2 2" xfId="10690"/>
    <cellStyle name="Normal 3 2 2 3 2 2 3 4 2 2 2" xfId="10691"/>
    <cellStyle name="Normal 3 2 2 3 2 2 3 4 2 3" xfId="10692"/>
    <cellStyle name="Normal 3 2 2 3 2 2 3 4 3" xfId="10693"/>
    <cellStyle name="Normal 3 2 2 3 2 2 3 4 3 2" xfId="10694"/>
    <cellStyle name="Normal 3 2 2 3 2 2 3 4 4" xfId="10695"/>
    <cellStyle name="Normal 3 2 2 3 2 2 3 5" xfId="10696"/>
    <cellStyle name="Normal 3 2 2 3 2 2 3 5 2" xfId="10697"/>
    <cellStyle name="Normal 3 2 2 3 2 2 3 5 2 2" xfId="10698"/>
    <cellStyle name="Normal 3 2 2 3 2 2 3 5 3" xfId="10699"/>
    <cellStyle name="Normal 3 2 2 3 2 2 3 6" xfId="10700"/>
    <cellStyle name="Normal 3 2 2 3 2 2 3 6 2" xfId="10701"/>
    <cellStyle name="Normal 3 2 2 3 2 2 3 7" xfId="10702"/>
    <cellStyle name="Normal 3 2 2 3 2 2 4" xfId="10703"/>
    <cellStyle name="Normal 3 2 2 3 2 2 4 2" xfId="10704"/>
    <cellStyle name="Normal 3 2 2 3 2 2 4 2 2" xfId="10705"/>
    <cellStyle name="Normal 3 2 2 3 2 2 4 2 2 2" xfId="10706"/>
    <cellStyle name="Normal 3 2 2 3 2 2 4 2 2 2 2" xfId="10707"/>
    <cellStyle name="Normal 3 2 2 3 2 2 4 2 2 2 2 2" xfId="10708"/>
    <cellStyle name="Normal 3 2 2 3 2 2 4 2 2 2 3" xfId="10709"/>
    <cellStyle name="Normal 3 2 2 3 2 2 4 2 2 3" xfId="10710"/>
    <cellStyle name="Normal 3 2 2 3 2 2 4 2 2 3 2" xfId="10711"/>
    <cellStyle name="Normal 3 2 2 3 2 2 4 2 2 4" xfId="10712"/>
    <cellStyle name="Normal 3 2 2 3 2 2 4 2 3" xfId="10713"/>
    <cellStyle name="Normal 3 2 2 3 2 2 4 2 3 2" xfId="10714"/>
    <cellStyle name="Normal 3 2 2 3 2 2 4 2 3 2 2" xfId="10715"/>
    <cellStyle name="Normal 3 2 2 3 2 2 4 2 3 3" xfId="10716"/>
    <cellStyle name="Normal 3 2 2 3 2 2 4 2 4" xfId="10717"/>
    <cellStyle name="Normal 3 2 2 3 2 2 4 2 4 2" xfId="10718"/>
    <cellStyle name="Normal 3 2 2 3 2 2 4 2 5" xfId="10719"/>
    <cellStyle name="Normal 3 2 2 3 2 2 4 3" xfId="10720"/>
    <cellStyle name="Normal 3 2 2 3 2 2 4 3 2" xfId="10721"/>
    <cellStyle name="Normal 3 2 2 3 2 2 4 3 2 2" xfId="10722"/>
    <cellStyle name="Normal 3 2 2 3 2 2 4 3 2 2 2" xfId="10723"/>
    <cellStyle name="Normal 3 2 2 3 2 2 4 3 2 3" xfId="10724"/>
    <cellStyle name="Normal 3 2 2 3 2 2 4 3 3" xfId="10725"/>
    <cellStyle name="Normal 3 2 2 3 2 2 4 3 3 2" xfId="10726"/>
    <cellStyle name="Normal 3 2 2 3 2 2 4 3 4" xfId="10727"/>
    <cellStyle name="Normal 3 2 2 3 2 2 4 4" xfId="10728"/>
    <cellStyle name="Normal 3 2 2 3 2 2 4 4 2" xfId="10729"/>
    <cellStyle name="Normal 3 2 2 3 2 2 4 4 2 2" xfId="10730"/>
    <cellStyle name="Normal 3 2 2 3 2 2 4 4 3" xfId="10731"/>
    <cellStyle name="Normal 3 2 2 3 2 2 4 5" xfId="10732"/>
    <cellStyle name="Normal 3 2 2 3 2 2 4 5 2" xfId="10733"/>
    <cellStyle name="Normal 3 2 2 3 2 2 4 6" xfId="10734"/>
    <cellStyle name="Normal 3 2 2 3 2 2 5" xfId="10735"/>
    <cellStyle name="Normal 3 2 2 3 2 2 5 2" xfId="10736"/>
    <cellStyle name="Normal 3 2 2 3 2 2 5 2 2" xfId="10737"/>
    <cellStyle name="Normal 3 2 2 3 2 2 5 2 2 2" xfId="10738"/>
    <cellStyle name="Normal 3 2 2 3 2 2 5 2 2 2 2" xfId="10739"/>
    <cellStyle name="Normal 3 2 2 3 2 2 5 2 2 3" xfId="10740"/>
    <cellStyle name="Normal 3 2 2 3 2 2 5 2 3" xfId="10741"/>
    <cellStyle name="Normal 3 2 2 3 2 2 5 2 3 2" xfId="10742"/>
    <cellStyle name="Normal 3 2 2 3 2 2 5 2 4" xfId="10743"/>
    <cellStyle name="Normal 3 2 2 3 2 2 5 3" xfId="10744"/>
    <cellStyle name="Normal 3 2 2 3 2 2 5 3 2" xfId="10745"/>
    <cellStyle name="Normal 3 2 2 3 2 2 5 3 2 2" xfId="10746"/>
    <cellStyle name="Normal 3 2 2 3 2 2 5 3 3" xfId="10747"/>
    <cellStyle name="Normal 3 2 2 3 2 2 5 4" xfId="10748"/>
    <cellStyle name="Normal 3 2 2 3 2 2 5 4 2" xfId="10749"/>
    <cellStyle name="Normal 3 2 2 3 2 2 5 5" xfId="10750"/>
    <cellStyle name="Normal 3 2 2 3 2 2 6" xfId="10751"/>
    <cellStyle name="Normal 3 2 2 3 2 2 6 2" xfId="10752"/>
    <cellStyle name="Normal 3 2 2 3 2 2 6 2 2" xfId="10753"/>
    <cellStyle name="Normal 3 2 2 3 2 2 6 2 2 2" xfId="10754"/>
    <cellStyle name="Normal 3 2 2 3 2 2 6 2 3" xfId="10755"/>
    <cellStyle name="Normal 3 2 2 3 2 2 6 3" xfId="10756"/>
    <cellStyle name="Normal 3 2 2 3 2 2 6 3 2" xfId="10757"/>
    <cellStyle name="Normal 3 2 2 3 2 2 6 4" xfId="10758"/>
    <cellStyle name="Normal 3 2 2 3 2 2 7" xfId="10759"/>
    <cellStyle name="Normal 3 2 2 3 2 2 7 2" xfId="10760"/>
    <cellStyle name="Normal 3 2 2 3 2 2 7 2 2" xfId="10761"/>
    <cellStyle name="Normal 3 2 2 3 2 2 7 3" xfId="10762"/>
    <cellStyle name="Normal 3 2 2 3 2 2 8" xfId="10763"/>
    <cellStyle name="Normal 3 2 2 3 2 2 8 2" xfId="10764"/>
    <cellStyle name="Normal 3 2 2 3 2 2 9" xfId="10765"/>
    <cellStyle name="Normal 3 2 2 3 2 3" xfId="10766"/>
    <cellStyle name="Normal 3 2 2 3 2 3 2" xfId="10767"/>
    <cellStyle name="Normal 3 2 2 3 2 3 2 2" xfId="10768"/>
    <cellStyle name="Normal 3 2 2 3 2 3 2 2 2" xfId="10769"/>
    <cellStyle name="Normal 3 2 2 3 2 3 2 2 2 2" xfId="10770"/>
    <cellStyle name="Normal 3 2 2 3 2 3 2 2 2 2 2" xfId="10771"/>
    <cellStyle name="Normal 3 2 2 3 2 3 2 2 2 2 2 2" xfId="10772"/>
    <cellStyle name="Normal 3 2 2 3 2 3 2 2 2 2 2 2 2" xfId="10773"/>
    <cellStyle name="Normal 3 2 2 3 2 3 2 2 2 2 2 3" xfId="10774"/>
    <cellStyle name="Normal 3 2 2 3 2 3 2 2 2 2 3" xfId="10775"/>
    <cellStyle name="Normal 3 2 2 3 2 3 2 2 2 2 3 2" xfId="10776"/>
    <cellStyle name="Normal 3 2 2 3 2 3 2 2 2 2 4" xfId="10777"/>
    <cellStyle name="Normal 3 2 2 3 2 3 2 2 2 3" xfId="10778"/>
    <cellStyle name="Normal 3 2 2 3 2 3 2 2 2 3 2" xfId="10779"/>
    <cellStyle name="Normal 3 2 2 3 2 3 2 2 2 3 2 2" xfId="10780"/>
    <cellStyle name="Normal 3 2 2 3 2 3 2 2 2 3 3" xfId="10781"/>
    <cellStyle name="Normal 3 2 2 3 2 3 2 2 2 4" xfId="10782"/>
    <cellStyle name="Normal 3 2 2 3 2 3 2 2 2 4 2" xfId="10783"/>
    <cellStyle name="Normal 3 2 2 3 2 3 2 2 2 5" xfId="10784"/>
    <cellStyle name="Normal 3 2 2 3 2 3 2 2 3" xfId="10785"/>
    <cellStyle name="Normal 3 2 2 3 2 3 2 2 3 2" xfId="10786"/>
    <cellStyle name="Normal 3 2 2 3 2 3 2 2 3 2 2" xfId="10787"/>
    <cellStyle name="Normal 3 2 2 3 2 3 2 2 3 2 2 2" xfId="10788"/>
    <cellStyle name="Normal 3 2 2 3 2 3 2 2 3 2 3" xfId="10789"/>
    <cellStyle name="Normal 3 2 2 3 2 3 2 2 3 3" xfId="10790"/>
    <cellStyle name="Normal 3 2 2 3 2 3 2 2 3 3 2" xfId="10791"/>
    <cellStyle name="Normal 3 2 2 3 2 3 2 2 3 4" xfId="10792"/>
    <cellStyle name="Normal 3 2 2 3 2 3 2 2 4" xfId="10793"/>
    <cellStyle name="Normal 3 2 2 3 2 3 2 2 4 2" xfId="10794"/>
    <cellStyle name="Normal 3 2 2 3 2 3 2 2 4 2 2" xfId="10795"/>
    <cellStyle name="Normal 3 2 2 3 2 3 2 2 4 3" xfId="10796"/>
    <cellStyle name="Normal 3 2 2 3 2 3 2 2 5" xfId="10797"/>
    <cellStyle name="Normal 3 2 2 3 2 3 2 2 5 2" xfId="10798"/>
    <cellStyle name="Normal 3 2 2 3 2 3 2 2 6" xfId="10799"/>
    <cellStyle name="Normal 3 2 2 3 2 3 2 3" xfId="10800"/>
    <cellStyle name="Normal 3 2 2 3 2 3 2 3 2" xfId="10801"/>
    <cellStyle name="Normal 3 2 2 3 2 3 2 3 2 2" xfId="10802"/>
    <cellStyle name="Normal 3 2 2 3 2 3 2 3 2 2 2" xfId="10803"/>
    <cellStyle name="Normal 3 2 2 3 2 3 2 3 2 2 2 2" xfId="10804"/>
    <cellStyle name="Normal 3 2 2 3 2 3 2 3 2 2 3" xfId="10805"/>
    <cellStyle name="Normal 3 2 2 3 2 3 2 3 2 3" xfId="10806"/>
    <cellStyle name="Normal 3 2 2 3 2 3 2 3 2 3 2" xfId="10807"/>
    <cellStyle name="Normal 3 2 2 3 2 3 2 3 2 4" xfId="10808"/>
    <cellStyle name="Normal 3 2 2 3 2 3 2 3 3" xfId="10809"/>
    <cellStyle name="Normal 3 2 2 3 2 3 2 3 3 2" xfId="10810"/>
    <cellStyle name="Normal 3 2 2 3 2 3 2 3 3 2 2" xfId="10811"/>
    <cellStyle name="Normal 3 2 2 3 2 3 2 3 3 3" xfId="10812"/>
    <cellStyle name="Normal 3 2 2 3 2 3 2 3 4" xfId="10813"/>
    <cellStyle name="Normal 3 2 2 3 2 3 2 3 4 2" xfId="10814"/>
    <cellStyle name="Normal 3 2 2 3 2 3 2 3 5" xfId="10815"/>
    <cellStyle name="Normal 3 2 2 3 2 3 2 4" xfId="10816"/>
    <cellStyle name="Normal 3 2 2 3 2 3 2 4 2" xfId="10817"/>
    <cellStyle name="Normal 3 2 2 3 2 3 2 4 2 2" xfId="10818"/>
    <cellStyle name="Normal 3 2 2 3 2 3 2 4 2 2 2" xfId="10819"/>
    <cellStyle name="Normal 3 2 2 3 2 3 2 4 2 3" xfId="10820"/>
    <cellStyle name="Normal 3 2 2 3 2 3 2 4 3" xfId="10821"/>
    <cellStyle name="Normal 3 2 2 3 2 3 2 4 3 2" xfId="10822"/>
    <cellStyle name="Normal 3 2 2 3 2 3 2 4 4" xfId="10823"/>
    <cellStyle name="Normal 3 2 2 3 2 3 2 5" xfId="10824"/>
    <cellStyle name="Normal 3 2 2 3 2 3 2 5 2" xfId="10825"/>
    <cellStyle name="Normal 3 2 2 3 2 3 2 5 2 2" xfId="10826"/>
    <cellStyle name="Normal 3 2 2 3 2 3 2 5 3" xfId="10827"/>
    <cellStyle name="Normal 3 2 2 3 2 3 2 6" xfId="10828"/>
    <cellStyle name="Normal 3 2 2 3 2 3 2 6 2" xfId="10829"/>
    <cellStyle name="Normal 3 2 2 3 2 3 2 7" xfId="10830"/>
    <cellStyle name="Normal 3 2 2 3 2 3 3" xfId="10831"/>
    <cellStyle name="Normal 3 2 2 3 2 3 3 2" xfId="10832"/>
    <cellStyle name="Normal 3 2 2 3 2 3 3 2 2" xfId="10833"/>
    <cellStyle name="Normal 3 2 2 3 2 3 3 2 2 2" xfId="10834"/>
    <cellStyle name="Normal 3 2 2 3 2 3 3 2 2 2 2" xfId="10835"/>
    <cellStyle name="Normal 3 2 2 3 2 3 3 2 2 2 2 2" xfId="10836"/>
    <cellStyle name="Normal 3 2 2 3 2 3 3 2 2 2 3" xfId="10837"/>
    <cellStyle name="Normal 3 2 2 3 2 3 3 2 2 3" xfId="10838"/>
    <cellStyle name="Normal 3 2 2 3 2 3 3 2 2 3 2" xfId="10839"/>
    <cellStyle name="Normal 3 2 2 3 2 3 3 2 2 4" xfId="10840"/>
    <cellStyle name="Normal 3 2 2 3 2 3 3 2 3" xfId="10841"/>
    <cellStyle name="Normal 3 2 2 3 2 3 3 2 3 2" xfId="10842"/>
    <cellStyle name="Normal 3 2 2 3 2 3 3 2 3 2 2" xfId="10843"/>
    <cellStyle name="Normal 3 2 2 3 2 3 3 2 3 3" xfId="10844"/>
    <cellStyle name="Normal 3 2 2 3 2 3 3 2 4" xfId="10845"/>
    <cellStyle name="Normal 3 2 2 3 2 3 3 2 4 2" xfId="10846"/>
    <cellStyle name="Normal 3 2 2 3 2 3 3 2 5" xfId="10847"/>
    <cellStyle name="Normal 3 2 2 3 2 3 3 3" xfId="10848"/>
    <cellStyle name="Normal 3 2 2 3 2 3 3 3 2" xfId="10849"/>
    <cellStyle name="Normal 3 2 2 3 2 3 3 3 2 2" xfId="10850"/>
    <cellStyle name="Normal 3 2 2 3 2 3 3 3 2 2 2" xfId="10851"/>
    <cellStyle name="Normal 3 2 2 3 2 3 3 3 2 3" xfId="10852"/>
    <cellStyle name="Normal 3 2 2 3 2 3 3 3 3" xfId="10853"/>
    <cellStyle name="Normal 3 2 2 3 2 3 3 3 3 2" xfId="10854"/>
    <cellStyle name="Normal 3 2 2 3 2 3 3 3 4" xfId="10855"/>
    <cellStyle name="Normal 3 2 2 3 2 3 3 4" xfId="10856"/>
    <cellStyle name="Normal 3 2 2 3 2 3 3 4 2" xfId="10857"/>
    <cellStyle name="Normal 3 2 2 3 2 3 3 4 2 2" xfId="10858"/>
    <cellStyle name="Normal 3 2 2 3 2 3 3 4 3" xfId="10859"/>
    <cellStyle name="Normal 3 2 2 3 2 3 3 5" xfId="10860"/>
    <cellStyle name="Normal 3 2 2 3 2 3 3 5 2" xfId="10861"/>
    <cellStyle name="Normal 3 2 2 3 2 3 3 6" xfId="10862"/>
    <cellStyle name="Normal 3 2 2 3 2 3 4" xfId="10863"/>
    <cellStyle name="Normal 3 2 2 3 2 3 4 2" xfId="10864"/>
    <cellStyle name="Normal 3 2 2 3 2 3 4 2 2" xfId="10865"/>
    <cellStyle name="Normal 3 2 2 3 2 3 4 2 2 2" xfId="10866"/>
    <cellStyle name="Normal 3 2 2 3 2 3 4 2 2 2 2" xfId="10867"/>
    <cellStyle name="Normal 3 2 2 3 2 3 4 2 2 3" xfId="10868"/>
    <cellStyle name="Normal 3 2 2 3 2 3 4 2 3" xfId="10869"/>
    <cellStyle name="Normal 3 2 2 3 2 3 4 2 3 2" xfId="10870"/>
    <cellStyle name="Normal 3 2 2 3 2 3 4 2 4" xfId="10871"/>
    <cellStyle name="Normal 3 2 2 3 2 3 4 3" xfId="10872"/>
    <cellStyle name="Normal 3 2 2 3 2 3 4 3 2" xfId="10873"/>
    <cellStyle name="Normal 3 2 2 3 2 3 4 3 2 2" xfId="10874"/>
    <cellStyle name="Normal 3 2 2 3 2 3 4 3 3" xfId="10875"/>
    <cellStyle name="Normal 3 2 2 3 2 3 4 4" xfId="10876"/>
    <cellStyle name="Normal 3 2 2 3 2 3 4 4 2" xfId="10877"/>
    <cellStyle name="Normal 3 2 2 3 2 3 4 5" xfId="10878"/>
    <cellStyle name="Normal 3 2 2 3 2 3 5" xfId="10879"/>
    <cellStyle name="Normal 3 2 2 3 2 3 5 2" xfId="10880"/>
    <cellStyle name="Normal 3 2 2 3 2 3 5 2 2" xfId="10881"/>
    <cellStyle name="Normal 3 2 2 3 2 3 5 2 2 2" xfId="10882"/>
    <cellStyle name="Normal 3 2 2 3 2 3 5 2 3" xfId="10883"/>
    <cellStyle name="Normal 3 2 2 3 2 3 5 3" xfId="10884"/>
    <cellStyle name="Normal 3 2 2 3 2 3 5 3 2" xfId="10885"/>
    <cellStyle name="Normal 3 2 2 3 2 3 5 4" xfId="10886"/>
    <cellStyle name="Normal 3 2 2 3 2 3 6" xfId="10887"/>
    <cellStyle name="Normal 3 2 2 3 2 3 6 2" xfId="10888"/>
    <cellStyle name="Normal 3 2 2 3 2 3 6 2 2" xfId="10889"/>
    <cellStyle name="Normal 3 2 2 3 2 3 6 3" xfId="10890"/>
    <cellStyle name="Normal 3 2 2 3 2 3 7" xfId="10891"/>
    <cellStyle name="Normal 3 2 2 3 2 3 7 2" xfId="10892"/>
    <cellStyle name="Normal 3 2 2 3 2 3 8" xfId="10893"/>
    <cellStyle name="Normal 3 2 2 3 2 4" xfId="10894"/>
    <cellStyle name="Normal 3 2 2 3 2 4 2" xfId="10895"/>
    <cellStyle name="Normal 3 2 2 3 2 4 2 2" xfId="10896"/>
    <cellStyle name="Normal 3 2 2 3 2 4 2 2 2" xfId="10897"/>
    <cellStyle name="Normal 3 2 2 3 2 4 2 2 2 2" xfId="10898"/>
    <cellStyle name="Normal 3 2 2 3 2 4 2 2 2 2 2" xfId="10899"/>
    <cellStyle name="Normal 3 2 2 3 2 4 2 2 2 2 2 2" xfId="10900"/>
    <cellStyle name="Normal 3 2 2 3 2 4 2 2 2 2 3" xfId="10901"/>
    <cellStyle name="Normal 3 2 2 3 2 4 2 2 2 3" xfId="10902"/>
    <cellStyle name="Normal 3 2 2 3 2 4 2 2 2 3 2" xfId="10903"/>
    <cellStyle name="Normal 3 2 2 3 2 4 2 2 2 4" xfId="10904"/>
    <cellStyle name="Normal 3 2 2 3 2 4 2 2 3" xfId="10905"/>
    <cellStyle name="Normal 3 2 2 3 2 4 2 2 3 2" xfId="10906"/>
    <cellStyle name="Normal 3 2 2 3 2 4 2 2 3 2 2" xfId="10907"/>
    <cellStyle name="Normal 3 2 2 3 2 4 2 2 3 3" xfId="10908"/>
    <cellStyle name="Normal 3 2 2 3 2 4 2 2 4" xfId="10909"/>
    <cellStyle name="Normal 3 2 2 3 2 4 2 2 4 2" xfId="10910"/>
    <cellStyle name="Normal 3 2 2 3 2 4 2 2 5" xfId="10911"/>
    <cellStyle name="Normal 3 2 2 3 2 4 2 3" xfId="10912"/>
    <cellStyle name="Normal 3 2 2 3 2 4 2 3 2" xfId="10913"/>
    <cellStyle name="Normal 3 2 2 3 2 4 2 3 2 2" xfId="10914"/>
    <cellStyle name="Normal 3 2 2 3 2 4 2 3 2 2 2" xfId="10915"/>
    <cellStyle name="Normal 3 2 2 3 2 4 2 3 2 3" xfId="10916"/>
    <cellStyle name="Normal 3 2 2 3 2 4 2 3 3" xfId="10917"/>
    <cellStyle name="Normal 3 2 2 3 2 4 2 3 3 2" xfId="10918"/>
    <cellStyle name="Normal 3 2 2 3 2 4 2 3 4" xfId="10919"/>
    <cellStyle name="Normal 3 2 2 3 2 4 2 4" xfId="10920"/>
    <cellStyle name="Normal 3 2 2 3 2 4 2 4 2" xfId="10921"/>
    <cellStyle name="Normal 3 2 2 3 2 4 2 4 2 2" xfId="10922"/>
    <cellStyle name="Normal 3 2 2 3 2 4 2 4 3" xfId="10923"/>
    <cellStyle name="Normal 3 2 2 3 2 4 2 5" xfId="10924"/>
    <cellStyle name="Normal 3 2 2 3 2 4 2 5 2" xfId="10925"/>
    <cellStyle name="Normal 3 2 2 3 2 4 2 6" xfId="10926"/>
    <cellStyle name="Normal 3 2 2 3 2 4 3" xfId="10927"/>
    <cellStyle name="Normal 3 2 2 3 2 4 3 2" xfId="10928"/>
    <cellStyle name="Normal 3 2 2 3 2 4 3 2 2" xfId="10929"/>
    <cellStyle name="Normal 3 2 2 3 2 4 3 2 2 2" xfId="10930"/>
    <cellStyle name="Normal 3 2 2 3 2 4 3 2 2 2 2" xfId="10931"/>
    <cellStyle name="Normal 3 2 2 3 2 4 3 2 2 3" xfId="10932"/>
    <cellStyle name="Normal 3 2 2 3 2 4 3 2 3" xfId="10933"/>
    <cellStyle name="Normal 3 2 2 3 2 4 3 2 3 2" xfId="10934"/>
    <cellStyle name="Normal 3 2 2 3 2 4 3 2 4" xfId="10935"/>
    <cellStyle name="Normal 3 2 2 3 2 4 3 3" xfId="10936"/>
    <cellStyle name="Normal 3 2 2 3 2 4 3 3 2" xfId="10937"/>
    <cellStyle name="Normal 3 2 2 3 2 4 3 3 2 2" xfId="10938"/>
    <cellStyle name="Normal 3 2 2 3 2 4 3 3 3" xfId="10939"/>
    <cellStyle name="Normal 3 2 2 3 2 4 3 4" xfId="10940"/>
    <cellStyle name="Normal 3 2 2 3 2 4 3 4 2" xfId="10941"/>
    <cellStyle name="Normal 3 2 2 3 2 4 3 5" xfId="10942"/>
    <cellStyle name="Normal 3 2 2 3 2 4 4" xfId="10943"/>
    <cellStyle name="Normal 3 2 2 3 2 4 4 2" xfId="10944"/>
    <cellStyle name="Normal 3 2 2 3 2 4 4 2 2" xfId="10945"/>
    <cellStyle name="Normal 3 2 2 3 2 4 4 2 2 2" xfId="10946"/>
    <cellStyle name="Normal 3 2 2 3 2 4 4 2 3" xfId="10947"/>
    <cellStyle name="Normal 3 2 2 3 2 4 4 3" xfId="10948"/>
    <cellStyle name="Normal 3 2 2 3 2 4 4 3 2" xfId="10949"/>
    <cellStyle name="Normal 3 2 2 3 2 4 4 4" xfId="10950"/>
    <cellStyle name="Normal 3 2 2 3 2 4 5" xfId="10951"/>
    <cellStyle name="Normal 3 2 2 3 2 4 5 2" xfId="10952"/>
    <cellStyle name="Normal 3 2 2 3 2 4 5 2 2" xfId="10953"/>
    <cellStyle name="Normal 3 2 2 3 2 4 5 3" xfId="10954"/>
    <cellStyle name="Normal 3 2 2 3 2 4 6" xfId="10955"/>
    <cellStyle name="Normal 3 2 2 3 2 4 6 2" xfId="10956"/>
    <cellStyle name="Normal 3 2 2 3 2 4 7" xfId="10957"/>
    <cellStyle name="Normal 3 2 2 3 2 5" xfId="10958"/>
    <cellStyle name="Normal 3 2 2 3 2 5 2" xfId="10959"/>
    <cellStyle name="Normal 3 2 2 3 2 5 2 2" xfId="10960"/>
    <cellStyle name="Normal 3 2 2 3 2 5 2 2 2" xfId="10961"/>
    <cellStyle name="Normal 3 2 2 3 2 5 2 2 2 2" xfId="10962"/>
    <cellStyle name="Normal 3 2 2 3 2 5 2 2 2 2 2" xfId="10963"/>
    <cellStyle name="Normal 3 2 2 3 2 5 2 2 2 3" xfId="10964"/>
    <cellStyle name="Normal 3 2 2 3 2 5 2 2 3" xfId="10965"/>
    <cellStyle name="Normal 3 2 2 3 2 5 2 2 3 2" xfId="10966"/>
    <cellStyle name="Normal 3 2 2 3 2 5 2 2 4" xfId="10967"/>
    <cellStyle name="Normal 3 2 2 3 2 5 2 3" xfId="10968"/>
    <cellStyle name="Normal 3 2 2 3 2 5 2 3 2" xfId="10969"/>
    <cellStyle name="Normal 3 2 2 3 2 5 2 3 2 2" xfId="10970"/>
    <cellStyle name="Normal 3 2 2 3 2 5 2 3 3" xfId="10971"/>
    <cellStyle name="Normal 3 2 2 3 2 5 2 4" xfId="10972"/>
    <cellStyle name="Normal 3 2 2 3 2 5 2 4 2" xfId="10973"/>
    <cellStyle name="Normal 3 2 2 3 2 5 2 5" xfId="10974"/>
    <cellStyle name="Normal 3 2 2 3 2 5 3" xfId="10975"/>
    <cellStyle name="Normal 3 2 2 3 2 5 3 2" xfId="10976"/>
    <cellStyle name="Normal 3 2 2 3 2 5 3 2 2" xfId="10977"/>
    <cellStyle name="Normal 3 2 2 3 2 5 3 2 2 2" xfId="10978"/>
    <cellStyle name="Normal 3 2 2 3 2 5 3 2 3" xfId="10979"/>
    <cellStyle name="Normal 3 2 2 3 2 5 3 3" xfId="10980"/>
    <cellStyle name="Normal 3 2 2 3 2 5 3 3 2" xfId="10981"/>
    <cellStyle name="Normal 3 2 2 3 2 5 3 4" xfId="10982"/>
    <cellStyle name="Normal 3 2 2 3 2 5 4" xfId="10983"/>
    <cellStyle name="Normal 3 2 2 3 2 5 4 2" xfId="10984"/>
    <cellStyle name="Normal 3 2 2 3 2 5 4 2 2" xfId="10985"/>
    <cellStyle name="Normal 3 2 2 3 2 5 4 3" xfId="10986"/>
    <cellStyle name="Normal 3 2 2 3 2 5 5" xfId="10987"/>
    <cellStyle name="Normal 3 2 2 3 2 5 5 2" xfId="10988"/>
    <cellStyle name="Normal 3 2 2 3 2 5 6" xfId="10989"/>
    <cellStyle name="Normal 3 2 2 3 2 6" xfId="10990"/>
    <cellStyle name="Normal 3 2 2 3 2 6 2" xfId="10991"/>
    <cellStyle name="Normal 3 2 2 3 2 6 2 2" xfId="10992"/>
    <cellStyle name="Normal 3 2 2 3 2 6 2 2 2" xfId="10993"/>
    <cellStyle name="Normal 3 2 2 3 2 6 2 2 2 2" xfId="10994"/>
    <cellStyle name="Normal 3 2 2 3 2 6 2 2 3" xfId="10995"/>
    <cellStyle name="Normal 3 2 2 3 2 6 2 3" xfId="10996"/>
    <cellStyle name="Normal 3 2 2 3 2 6 2 3 2" xfId="10997"/>
    <cellStyle name="Normal 3 2 2 3 2 6 2 4" xfId="10998"/>
    <cellStyle name="Normal 3 2 2 3 2 6 3" xfId="10999"/>
    <cellStyle name="Normal 3 2 2 3 2 6 3 2" xfId="11000"/>
    <cellStyle name="Normal 3 2 2 3 2 6 3 2 2" xfId="11001"/>
    <cellStyle name="Normal 3 2 2 3 2 6 3 3" xfId="11002"/>
    <cellStyle name="Normal 3 2 2 3 2 6 4" xfId="11003"/>
    <cellStyle name="Normal 3 2 2 3 2 6 4 2" xfId="11004"/>
    <cellStyle name="Normal 3 2 2 3 2 6 5" xfId="11005"/>
    <cellStyle name="Normal 3 2 2 3 2 7" xfId="11006"/>
    <cellStyle name="Normal 3 2 2 3 2 7 2" xfId="11007"/>
    <cellStyle name="Normal 3 2 2 3 2 7 2 2" xfId="11008"/>
    <cellStyle name="Normal 3 2 2 3 2 7 2 2 2" xfId="11009"/>
    <cellStyle name="Normal 3 2 2 3 2 7 2 3" xfId="11010"/>
    <cellStyle name="Normal 3 2 2 3 2 7 3" xfId="11011"/>
    <cellStyle name="Normal 3 2 2 3 2 7 3 2" xfId="11012"/>
    <cellStyle name="Normal 3 2 2 3 2 7 4" xfId="11013"/>
    <cellStyle name="Normal 3 2 2 3 2 8" xfId="11014"/>
    <cellStyle name="Normal 3 2 2 3 2 8 2" xfId="11015"/>
    <cellStyle name="Normal 3 2 2 3 2 8 2 2" xfId="11016"/>
    <cellStyle name="Normal 3 2 2 3 2 8 3" xfId="11017"/>
    <cellStyle name="Normal 3 2 2 3 2 9" xfId="11018"/>
    <cellStyle name="Normal 3 2 2 3 2 9 2" xfId="11019"/>
    <cellStyle name="Normal 3 2 2 3 3" xfId="11020"/>
    <cellStyle name="Normal 3 2 2 3 3 2" xfId="11021"/>
    <cellStyle name="Normal 3 2 2 3 3 2 2" xfId="11022"/>
    <cellStyle name="Normal 3 2 2 3 3 2 2 2" xfId="11023"/>
    <cellStyle name="Normal 3 2 2 3 3 2 2 2 2" xfId="11024"/>
    <cellStyle name="Normal 3 2 2 3 3 2 2 2 2 2" xfId="11025"/>
    <cellStyle name="Normal 3 2 2 3 3 2 2 2 2 2 2" xfId="11026"/>
    <cellStyle name="Normal 3 2 2 3 3 2 2 2 2 2 2 2" xfId="11027"/>
    <cellStyle name="Normal 3 2 2 3 3 2 2 2 2 2 2 2 2" xfId="11028"/>
    <cellStyle name="Normal 3 2 2 3 3 2 2 2 2 2 2 3" xfId="11029"/>
    <cellStyle name="Normal 3 2 2 3 3 2 2 2 2 2 3" xfId="11030"/>
    <cellStyle name="Normal 3 2 2 3 3 2 2 2 2 2 3 2" xfId="11031"/>
    <cellStyle name="Normal 3 2 2 3 3 2 2 2 2 2 4" xfId="11032"/>
    <cellStyle name="Normal 3 2 2 3 3 2 2 2 2 3" xfId="11033"/>
    <cellStyle name="Normal 3 2 2 3 3 2 2 2 2 3 2" xfId="11034"/>
    <cellStyle name="Normal 3 2 2 3 3 2 2 2 2 3 2 2" xfId="11035"/>
    <cellStyle name="Normal 3 2 2 3 3 2 2 2 2 3 3" xfId="11036"/>
    <cellStyle name="Normal 3 2 2 3 3 2 2 2 2 4" xfId="11037"/>
    <cellStyle name="Normal 3 2 2 3 3 2 2 2 2 4 2" xfId="11038"/>
    <cellStyle name="Normal 3 2 2 3 3 2 2 2 2 5" xfId="11039"/>
    <cellStyle name="Normal 3 2 2 3 3 2 2 2 3" xfId="11040"/>
    <cellStyle name="Normal 3 2 2 3 3 2 2 2 3 2" xfId="11041"/>
    <cellStyle name="Normal 3 2 2 3 3 2 2 2 3 2 2" xfId="11042"/>
    <cellStyle name="Normal 3 2 2 3 3 2 2 2 3 2 2 2" xfId="11043"/>
    <cellStyle name="Normal 3 2 2 3 3 2 2 2 3 2 3" xfId="11044"/>
    <cellStyle name="Normal 3 2 2 3 3 2 2 2 3 3" xfId="11045"/>
    <cellStyle name="Normal 3 2 2 3 3 2 2 2 3 3 2" xfId="11046"/>
    <cellStyle name="Normal 3 2 2 3 3 2 2 2 3 4" xfId="11047"/>
    <cellStyle name="Normal 3 2 2 3 3 2 2 2 4" xfId="11048"/>
    <cellStyle name="Normal 3 2 2 3 3 2 2 2 4 2" xfId="11049"/>
    <cellStyle name="Normal 3 2 2 3 3 2 2 2 4 2 2" xfId="11050"/>
    <cellStyle name="Normal 3 2 2 3 3 2 2 2 4 3" xfId="11051"/>
    <cellStyle name="Normal 3 2 2 3 3 2 2 2 5" xfId="11052"/>
    <cellStyle name="Normal 3 2 2 3 3 2 2 2 5 2" xfId="11053"/>
    <cellStyle name="Normal 3 2 2 3 3 2 2 2 6" xfId="11054"/>
    <cellStyle name="Normal 3 2 2 3 3 2 2 3" xfId="11055"/>
    <cellStyle name="Normal 3 2 2 3 3 2 2 3 2" xfId="11056"/>
    <cellStyle name="Normal 3 2 2 3 3 2 2 3 2 2" xfId="11057"/>
    <cellStyle name="Normal 3 2 2 3 3 2 2 3 2 2 2" xfId="11058"/>
    <cellStyle name="Normal 3 2 2 3 3 2 2 3 2 2 2 2" xfId="11059"/>
    <cellStyle name="Normal 3 2 2 3 3 2 2 3 2 2 3" xfId="11060"/>
    <cellStyle name="Normal 3 2 2 3 3 2 2 3 2 3" xfId="11061"/>
    <cellStyle name="Normal 3 2 2 3 3 2 2 3 2 3 2" xfId="11062"/>
    <cellStyle name="Normal 3 2 2 3 3 2 2 3 2 4" xfId="11063"/>
    <cellStyle name="Normal 3 2 2 3 3 2 2 3 3" xfId="11064"/>
    <cellStyle name="Normal 3 2 2 3 3 2 2 3 3 2" xfId="11065"/>
    <cellStyle name="Normal 3 2 2 3 3 2 2 3 3 2 2" xfId="11066"/>
    <cellStyle name="Normal 3 2 2 3 3 2 2 3 3 3" xfId="11067"/>
    <cellStyle name="Normal 3 2 2 3 3 2 2 3 4" xfId="11068"/>
    <cellStyle name="Normal 3 2 2 3 3 2 2 3 4 2" xfId="11069"/>
    <cellStyle name="Normal 3 2 2 3 3 2 2 3 5" xfId="11070"/>
    <cellStyle name="Normal 3 2 2 3 3 2 2 4" xfId="11071"/>
    <cellStyle name="Normal 3 2 2 3 3 2 2 4 2" xfId="11072"/>
    <cellStyle name="Normal 3 2 2 3 3 2 2 4 2 2" xfId="11073"/>
    <cellStyle name="Normal 3 2 2 3 3 2 2 4 2 2 2" xfId="11074"/>
    <cellStyle name="Normal 3 2 2 3 3 2 2 4 2 3" xfId="11075"/>
    <cellStyle name="Normal 3 2 2 3 3 2 2 4 3" xfId="11076"/>
    <cellStyle name="Normal 3 2 2 3 3 2 2 4 3 2" xfId="11077"/>
    <cellStyle name="Normal 3 2 2 3 3 2 2 4 4" xfId="11078"/>
    <cellStyle name="Normal 3 2 2 3 3 2 2 5" xfId="11079"/>
    <cellStyle name="Normal 3 2 2 3 3 2 2 5 2" xfId="11080"/>
    <cellStyle name="Normal 3 2 2 3 3 2 2 5 2 2" xfId="11081"/>
    <cellStyle name="Normal 3 2 2 3 3 2 2 5 3" xfId="11082"/>
    <cellStyle name="Normal 3 2 2 3 3 2 2 6" xfId="11083"/>
    <cellStyle name="Normal 3 2 2 3 3 2 2 6 2" xfId="11084"/>
    <cellStyle name="Normal 3 2 2 3 3 2 2 7" xfId="11085"/>
    <cellStyle name="Normal 3 2 2 3 3 2 3" xfId="11086"/>
    <cellStyle name="Normal 3 2 2 3 3 2 3 2" xfId="11087"/>
    <cellStyle name="Normal 3 2 2 3 3 2 3 2 2" xfId="11088"/>
    <cellStyle name="Normal 3 2 2 3 3 2 3 2 2 2" xfId="11089"/>
    <cellStyle name="Normal 3 2 2 3 3 2 3 2 2 2 2" xfId="11090"/>
    <cellStyle name="Normal 3 2 2 3 3 2 3 2 2 2 2 2" xfId="11091"/>
    <cellStyle name="Normal 3 2 2 3 3 2 3 2 2 2 3" xfId="11092"/>
    <cellStyle name="Normal 3 2 2 3 3 2 3 2 2 3" xfId="11093"/>
    <cellStyle name="Normal 3 2 2 3 3 2 3 2 2 3 2" xfId="11094"/>
    <cellStyle name="Normal 3 2 2 3 3 2 3 2 2 4" xfId="11095"/>
    <cellStyle name="Normal 3 2 2 3 3 2 3 2 3" xfId="11096"/>
    <cellStyle name="Normal 3 2 2 3 3 2 3 2 3 2" xfId="11097"/>
    <cellStyle name="Normal 3 2 2 3 3 2 3 2 3 2 2" xfId="11098"/>
    <cellStyle name="Normal 3 2 2 3 3 2 3 2 3 3" xfId="11099"/>
    <cellStyle name="Normal 3 2 2 3 3 2 3 2 4" xfId="11100"/>
    <cellStyle name="Normal 3 2 2 3 3 2 3 2 4 2" xfId="11101"/>
    <cellStyle name="Normal 3 2 2 3 3 2 3 2 5" xfId="11102"/>
    <cellStyle name="Normal 3 2 2 3 3 2 3 3" xfId="11103"/>
    <cellStyle name="Normal 3 2 2 3 3 2 3 3 2" xfId="11104"/>
    <cellStyle name="Normal 3 2 2 3 3 2 3 3 2 2" xfId="11105"/>
    <cellStyle name="Normal 3 2 2 3 3 2 3 3 2 2 2" xfId="11106"/>
    <cellStyle name="Normal 3 2 2 3 3 2 3 3 2 3" xfId="11107"/>
    <cellStyle name="Normal 3 2 2 3 3 2 3 3 3" xfId="11108"/>
    <cellStyle name="Normal 3 2 2 3 3 2 3 3 3 2" xfId="11109"/>
    <cellStyle name="Normal 3 2 2 3 3 2 3 3 4" xfId="11110"/>
    <cellStyle name="Normal 3 2 2 3 3 2 3 4" xfId="11111"/>
    <cellStyle name="Normal 3 2 2 3 3 2 3 4 2" xfId="11112"/>
    <cellStyle name="Normal 3 2 2 3 3 2 3 4 2 2" xfId="11113"/>
    <cellStyle name="Normal 3 2 2 3 3 2 3 4 3" xfId="11114"/>
    <cellStyle name="Normal 3 2 2 3 3 2 3 5" xfId="11115"/>
    <cellStyle name="Normal 3 2 2 3 3 2 3 5 2" xfId="11116"/>
    <cellStyle name="Normal 3 2 2 3 3 2 3 6" xfId="11117"/>
    <cellStyle name="Normal 3 2 2 3 3 2 4" xfId="11118"/>
    <cellStyle name="Normal 3 2 2 3 3 2 4 2" xfId="11119"/>
    <cellStyle name="Normal 3 2 2 3 3 2 4 2 2" xfId="11120"/>
    <cellStyle name="Normal 3 2 2 3 3 2 4 2 2 2" xfId="11121"/>
    <cellStyle name="Normal 3 2 2 3 3 2 4 2 2 2 2" xfId="11122"/>
    <cellStyle name="Normal 3 2 2 3 3 2 4 2 2 3" xfId="11123"/>
    <cellStyle name="Normal 3 2 2 3 3 2 4 2 3" xfId="11124"/>
    <cellStyle name="Normal 3 2 2 3 3 2 4 2 3 2" xfId="11125"/>
    <cellStyle name="Normal 3 2 2 3 3 2 4 2 4" xfId="11126"/>
    <cellStyle name="Normal 3 2 2 3 3 2 4 3" xfId="11127"/>
    <cellStyle name="Normal 3 2 2 3 3 2 4 3 2" xfId="11128"/>
    <cellStyle name="Normal 3 2 2 3 3 2 4 3 2 2" xfId="11129"/>
    <cellStyle name="Normal 3 2 2 3 3 2 4 3 3" xfId="11130"/>
    <cellStyle name="Normal 3 2 2 3 3 2 4 4" xfId="11131"/>
    <cellStyle name="Normal 3 2 2 3 3 2 4 4 2" xfId="11132"/>
    <cellStyle name="Normal 3 2 2 3 3 2 4 5" xfId="11133"/>
    <cellStyle name="Normal 3 2 2 3 3 2 5" xfId="11134"/>
    <cellStyle name="Normal 3 2 2 3 3 2 5 2" xfId="11135"/>
    <cellStyle name="Normal 3 2 2 3 3 2 5 2 2" xfId="11136"/>
    <cellStyle name="Normal 3 2 2 3 3 2 5 2 2 2" xfId="11137"/>
    <cellStyle name="Normal 3 2 2 3 3 2 5 2 3" xfId="11138"/>
    <cellStyle name="Normal 3 2 2 3 3 2 5 3" xfId="11139"/>
    <cellStyle name="Normal 3 2 2 3 3 2 5 3 2" xfId="11140"/>
    <cellStyle name="Normal 3 2 2 3 3 2 5 4" xfId="11141"/>
    <cellStyle name="Normal 3 2 2 3 3 2 6" xfId="11142"/>
    <cellStyle name="Normal 3 2 2 3 3 2 6 2" xfId="11143"/>
    <cellStyle name="Normal 3 2 2 3 3 2 6 2 2" xfId="11144"/>
    <cellStyle name="Normal 3 2 2 3 3 2 6 3" xfId="11145"/>
    <cellStyle name="Normal 3 2 2 3 3 2 7" xfId="11146"/>
    <cellStyle name="Normal 3 2 2 3 3 2 7 2" xfId="11147"/>
    <cellStyle name="Normal 3 2 2 3 3 2 8" xfId="11148"/>
    <cellStyle name="Normal 3 2 2 3 3 3" xfId="11149"/>
    <cellStyle name="Normal 3 2 2 3 3 3 2" xfId="11150"/>
    <cellStyle name="Normal 3 2 2 3 3 3 2 2" xfId="11151"/>
    <cellStyle name="Normal 3 2 2 3 3 3 2 2 2" xfId="11152"/>
    <cellStyle name="Normal 3 2 2 3 3 3 2 2 2 2" xfId="11153"/>
    <cellStyle name="Normal 3 2 2 3 3 3 2 2 2 2 2" xfId="11154"/>
    <cellStyle name="Normal 3 2 2 3 3 3 2 2 2 2 2 2" xfId="11155"/>
    <cellStyle name="Normal 3 2 2 3 3 3 2 2 2 2 3" xfId="11156"/>
    <cellStyle name="Normal 3 2 2 3 3 3 2 2 2 3" xfId="11157"/>
    <cellStyle name="Normal 3 2 2 3 3 3 2 2 2 3 2" xfId="11158"/>
    <cellStyle name="Normal 3 2 2 3 3 3 2 2 2 4" xfId="11159"/>
    <cellStyle name="Normal 3 2 2 3 3 3 2 2 3" xfId="11160"/>
    <cellStyle name="Normal 3 2 2 3 3 3 2 2 3 2" xfId="11161"/>
    <cellStyle name="Normal 3 2 2 3 3 3 2 2 3 2 2" xfId="11162"/>
    <cellStyle name="Normal 3 2 2 3 3 3 2 2 3 3" xfId="11163"/>
    <cellStyle name="Normal 3 2 2 3 3 3 2 2 4" xfId="11164"/>
    <cellStyle name="Normal 3 2 2 3 3 3 2 2 4 2" xfId="11165"/>
    <cellStyle name="Normal 3 2 2 3 3 3 2 2 5" xfId="11166"/>
    <cellStyle name="Normal 3 2 2 3 3 3 2 3" xfId="11167"/>
    <cellStyle name="Normal 3 2 2 3 3 3 2 3 2" xfId="11168"/>
    <cellStyle name="Normal 3 2 2 3 3 3 2 3 2 2" xfId="11169"/>
    <cellStyle name="Normal 3 2 2 3 3 3 2 3 2 2 2" xfId="11170"/>
    <cellStyle name="Normal 3 2 2 3 3 3 2 3 2 3" xfId="11171"/>
    <cellStyle name="Normal 3 2 2 3 3 3 2 3 3" xfId="11172"/>
    <cellStyle name="Normal 3 2 2 3 3 3 2 3 3 2" xfId="11173"/>
    <cellStyle name="Normal 3 2 2 3 3 3 2 3 4" xfId="11174"/>
    <cellStyle name="Normal 3 2 2 3 3 3 2 4" xfId="11175"/>
    <cellStyle name="Normal 3 2 2 3 3 3 2 4 2" xfId="11176"/>
    <cellStyle name="Normal 3 2 2 3 3 3 2 4 2 2" xfId="11177"/>
    <cellStyle name="Normal 3 2 2 3 3 3 2 4 3" xfId="11178"/>
    <cellStyle name="Normal 3 2 2 3 3 3 2 5" xfId="11179"/>
    <cellStyle name="Normal 3 2 2 3 3 3 2 5 2" xfId="11180"/>
    <cellStyle name="Normal 3 2 2 3 3 3 2 6" xfId="11181"/>
    <cellStyle name="Normal 3 2 2 3 3 3 3" xfId="11182"/>
    <cellStyle name="Normal 3 2 2 3 3 3 3 2" xfId="11183"/>
    <cellStyle name="Normal 3 2 2 3 3 3 3 2 2" xfId="11184"/>
    <cellStyle name="Normal 3 2 2 3 3 3 3 2 2 2" xfId="11185"/>
    <cellStyle name="Normal 3 2 2 3 3 3 3 2 2 2 2" xfId="11186"/>
    <cellStyle name="Normal 3 2 2 3 3 3 3 2 2 3" xfId="11187"/>
    <cellStyle name="Normal 3 2 2 3 3 3 3 2 3" xfId="11188"/>
    <cellStyle name="Normal 3 2 2 3 3 3 3 2 3 2" xfId="11189"/>
    <cellStyle name="Normal 3 2 2 3 3 3 3 2 4" xfId="11190"/>
    <cellStyle name="Normal 3 2 2 3 3 3 3 3" xfId="11191"/>
    <cellStyle name="Normal 3 2 2 3 3 3 3 3 2" xfId="11192"/>
    <cellStyle name="Normal 3 2 2 3 3 3 3 3 2 2" xfId="11193"/>
    <cellStyle name="Normal 3 2 2 3 3 3 3 3 3" xfId="11194"/>
    <cellStyle name="Normal 3 2 2 3 3 3 3 4" xfId="11195"/>
    <cellStyle name="Normal 3 2 2 3 3 3 3 4 2" xfId="11196"/>
    <cellStyle name="Normal 3 2 2 3 3 3 3 5" xfId="11197"/>
    <cellStyle name="Normal 3 2 2 3 3 3 4" xfId="11198"/>
    <cellStyle name="Normal 3 2 2 3 3 3 4 2" xfId="11199"/>
    <cellStyle name="Normal 3 2 2 3 3 3 4 2 2" xfId="11200"/>
    <cellStyle name="Normal 3 2 2 3 3 3 4 2 2 2" xfId="11201"/>
    <cellStyle name="Normal 3 2 2 3 3 3 4 2 3" xfId="11202"/>
    <cellStyle name="Normal 3 2 2 3 3 3 4 3" xfId="11203"/>
    <cellStyle name="Normal 3 2 2 3 3 3 4 3 2" xfId="11204"/>
    <cellStyle name="Normal 3 2 2 3 3 3 4 4" xfId="11205"/>
    <cellStyle name="Normal 3 2 2 3 3 3 5" xfId="11206"/>
    <cellStyle name="Normal 3 2 2 3 3 3 5 2" xfId="11207"/>
    <cellStyle name="Normal 3 2 2 3 3 3 5 2 2" xfId="11208"/>
    <cellStyle name="Normal 3 2 2 3 3 3 5 3" xfId="11209"/>
    <cellStyle name="Normal 3 2 2 3 3 3 6" xfId="11210"/>
    <cellStyle name="Normal 3 2 2 3 3 3 6 2" xfId="11211"/>
    <cellStyle name="Normal 3 2 2 3 3 3 7" xfId="11212"/>
    <cellStyle name="Normal 3 2 2 3 3 4" xfId="11213"/>
    <cellStyle name="Normal 3 2 2 3 3 4 2" xfId="11214"/>
    <cellStyle name="Normal 3 2 2 3 3 4 2 2" xfId="11215"/>
    <cellStyle name="Normal 3 2 2 3 3 4 2 2 2" xfId="11216"/>
    <cellStyle name="Normal 3 2 2 3 3 4 2 2 2 2" xfId="11217"/>
    <cellStyle name="Normal 3 2 2 3 3 4 2 2 2 2 2" xfId="11218"/>
    <cellStyle name="Normal 3 2 2 3 3 4 2 2 2 3" xfId="11219"/>
    <cellStyle name="Normal 3 2 2 3 3 4 2 2 3" xfId="11220"/>
    <cellStyle name="Normal 3 2 2 3 3 4 2 2 3 2" xfId="11221"/>
    <cellStyle name="Normal 3 2 2 3 3 4 2 2 4" xfId="11222"/>
    <cellStyle name="Normal 3 2 2 3 3 4 2 3" xfId="11223"/>
    <cellStyle name="Normal 3 2 2 3 3 4 2 3 2" xfId="11224"/>
    <cellStyle name="Normal 3 2 2 3 3 4 2 3 2 2" xfId="11225"/>
    <cellStyle name="Normal 3 2 2 3 3 4 2 3 3" xfId="11226"/>
    <cellStyle name="Normal 3 2 2 3 3 4 2 4" xfId="11227"/>
    <cellStyle name="Normal 3 2 2 3 3 4 2 4 2" xfId="11228"/>
    <cellStyle name="Normal 3 2 2 3 3 4 2 5" xfId="11229"/>
    <cellStyle name="Normal 3 2 2 3 3 4 3" xfId="11230"/>
    <cellStyle name="Normal 3 2 2 3 3 4 3 2" xfId="11231"/>
    <cellStyle name="Normal 3 2 2 3 3 4 3 2 2" xfId="11232"/>
    <cellStyle name="Normal 3 2 2 3 3 4 3 2 2 2" xfId="11233"/>
    <cellStyle name="Normal 3 2 2 3 3 4 3 2 3" xfId="11234"/>
    <cellStyle name="Normal 3 2 2 3 3 4 3 3" xfId="11235"/>
    <cellStyle name="Normal 3 2 2 3 3 4 3 3 2" xfId="11236"/>
    <cellStyle name="Normal 3 2 2 3 3 4 3 4" xfId="11237"/>
    <cellStyle name="Normal 3 2 2 3 3 4 4" xfId="11238"/>
    <cellStyle name="Normal 3 2 2 3 3 4 4 2" xfId="11239"/>
    <cellStyle name="Normal 3 2 2 3 3 4 4 2 2" xfId="11240"/>
    <cellStyle name="Normal 3 2 2 3 3 4 4 3" xfId="11241"/>
    <cellStyle name="Normal 3 2 2 3 3 4 5" xfId="11242"/>
    <cellStyle name="Normal 3 2 2 3 3 4 5 2" xfId="11243"/>
    <cellStyle name="Normal 3 2 2 3 3 4 6" xfId="11244"/>
    <cellStyle name="Normal 3 2 2 3 3 5" xfId="11245"/>
    <cellStyle name="Normal 3 2 2 3 3 5 2" xfId="11246"/>
    <cellStyle name="Normal 3 2 2 3 3 5 2 2" xfId="11247"/>
    <cellStyle name="Normal 3 2 2 3 3 5 2 2 2" xfId="11248"/>
    <cellStyle name="Normal 3 2 2 3 3 5 2 2 2 2" xfId="11249"/>
    <cellStyle name="Normal 3 2 2 3 3 5 2 2 3" xfId="11250"/>
    <cellStyle name="Normal 3 2 2 3 3 5 2 3" xfId="11251"/>
    <cellStyle name="Normal 3 2 2 3 3 5 2 3 2" xfId="11252"/>
    <cellStyle name="Normal 3 2 2 3 3 5 2 4" xfId="11253"/>
    <cellStyle name="Normal 3 2 2 3 3 5 3" xfId="11254"/>
    <cellStyle name="Normal 3 2 2 3 3 5 3 2" xfId="11255"/>
    <cellStyle name="Normal 3 2 2 3 3 5 3 2 2" xfId="11256"/>
    <cellStyle name="Normal 3 2 2 3 3 5 3 3" xfId="11257"/>
    <cellStyle name="Normal 3 2 2 3 3 5 4" xfId="11258"/>
    <cellStyle name="Normal 3 2 2 3 3 5 4 2" xfId="11259"/>
    <cellStyle name="Normal 3 2 2 3 3 5 5" xfId="11260"/>
    <cellStyle name="Normal 3 2 2 3 3 6" xfId="11261"/>
    <cellStyle name="Normal 3 2 2 3 3 6 2" xfId="11262"/>
    <cellStyle name="Normal 3 2 2 3 3 6 2 2" xfId="11263"/>
    <cellStyle name="Normal 3 2 2 3 3 6 2 2 2" xfId="11264"/>
    <cellStyle name="Normal 3 2 2 3 3 6 2 3" xfId="11265"/>
    <cellStyle name="Normal 3 2 2 3 3 6 3" xfId="11266"/>
    <cellStyle name="Normal 3 2 2 3 3 6 3 2" xfId="11267"/>
    <cellStyle name="Normal 3 2 2 3 3 6 4" xfId="11268"/>
    <cellStyle name="Normal 3 2 2 3 3 7" xfId="11269"/>
    <cellStyle name="Normal 3 2 2 3 3 7 2" xfId="11270"/>
    <cellStyle name="Normal 3 2 2 3 3 7 2 2" xfId="11271"/>
    <cellStyle name="Normal 3 2 2 3 3 7 3" xfId="11272"/>
    <cellStyle name="Normal 3 2 2 3 3 8" xfId="11273"/>
    <cellStyle name="Normal 3 2 2 3 3 8 2" xfId="11274"/>
    <cellStyle name="Normal 3 2 2 3 3 9" xfId="11275"/>
    <cellStyle name="Normal 3 2 2 3 4" xfId="11276"/>
    <cellStyle name="Normal 3 2 2 3 4 2" xfId="11277"/>
    <cellStyle name="Normal 3 2 2 3 4 2 2" xfId="11278"/>
    <cellStyle name="Normal 3 2 2 3 4 2 2 2" xfId="11279"/>
    <cellStyle name="Normal 3 2 2 3 4 2 2 2 2" xfId="11280"/>
    <cellStyle name="Normal 3 2 2 3 4 2 2 2 2 2" xfId="11281"/>
    <cellStyle name="Normal 3 2 2 3 4 2 2 2 2 2 2" xfId="11282"/>
    <cellStyle name="Normal 3 2 2 3 4 2 2 2 2 2 2 2" xfId="11283"/>
    <cellStyle name="Normal 3 2 2 3 4 2 2 2 2 2 3" xfId="11284"/>
    <cellStyle name="Normal 3 2 2 3 4 2 2 2 2 3" xfId="11285"/>
    <cellStyle name="Normal 3 2 2 3 4 2 2 2 2 3 2" xfId="11286"/>
    <cellStyle name="Normal 3 2 2 3 4 2 2 2 2 4" xfId="11287"/>
    <cellStyle name="Normal 3 2 2 3 4 2 2 2 3" xfId="11288"/>
    <cellStyle name="Normal 3 2 2 3 4 2 2 2 3 2" xfId="11289"/>
    <cellStyle name="Normal 3 2 2 3 4 2 2 2 3 2 2" xfId="11290"/>
    <cellStyle name="Normal 3 2 2 3 4 2 2 2 3 3" xfId="11291"/>
    <cellStyle name="Normal 3 2 2 3 4 2 2 2 4" xfId="11292"/>
    <cellStyle name="Normal 3 2 2 3 4 2 2 2 4 2" xfId="11293"/>
    <cellStyle name="Normal 3 2 2 3 4 2 2 2 5" xfId="11294"/>
    <cellStyle name="Normal 3 2 2 3 4 2 2 3" xfId="11295"/>
    <cellStyle name="Normal 3 2 2 3 4 2 2 3 2" xfId="11296"/>
    <cellStyle name="Normal 3 2 2 3 4 2 2 3 2 2" xfId="11297"/>
    <cellStyle name="Normal 3 2 2 3 4 2 2 3 2 2 2" xfId="11298"/>
    <cellStyle name="Normal 3 2 2 3 4 2 2 3 2 3" xfId="11299"/>
    <cellStyle name="Normal 3 2 2 3 4 2 2 3 3" xfId="11300"/>
    <cellStyle name="Normal 3 2 2 3 4 2 2 3 3 2" xfId="11301"/>
    <cellStyle name="Normal 3 2 2 3 4 2 2 3 4" xfId="11302"/>
    <cellStyle name="Normal 3 2 2 3 4 2 2 4" xfId="11303"/>
    <cellStyle name="Normal 3 2 2 3 4 2 2 4 2" xfId="11304"/>
    <cellStyle name="Normal 3 2 2 3 4 2 2 4 2 2" xfId="11305"/>
    <cellStyle name="Normal 3 2 2 3 4 2 2 4 3" xfId="11306"/>
    <cellStyle name="Normal 3 2 2 3 4 2 2 5" xfId="11307"/>
    <cellStyle name="Normal 3 2 2 3 4 2 2 5 2" xfId="11308"/>
    <cellStyle name="Normal 3 2 2 3 4 2 2 6" xfId="11309"/>
    <cellStyle name="Normal 3 2 2 3 4 2 3" xfId="11310"/>
    <cellStyle name="Normal 3 2 2 3 4 2 3 2" xfId="11311"/>
    <cellStyle name="Normal 3 2 2 3 4 2 3 2 2" xfId="11312"/>
    <cellStyle name="Normal 3 2 2 3 4 2 3 2 2 2" xfId="11313"/>
    <cellStyle name="Normal 3 2 2 3 4 2 3 2 2 2 2" xfId="11314"/>
    <cellStyle name="Normal 3 2 2 3 4 2 3 2 2 3" xfId="11315"/>
    <cellStyle name="Normal 3 2 2 3 4 2 3 2 3" xfId="11316"/>
    <cellStyle name="Normal 3 2 2 3 4 2 3 2 3 2" xfId="11317"/>
    <cellStyle name="Normal 3 2 2 3 4 2 3 2 4" xfId="11318"/>
    <cellStyle name="Normal 3 2 2 3 4 2 3 3" xfId="11319"/>
    <cellStyle name="Normal 3 2 2 3 4 2 3 3 2" xfId="11320"/>
    <cellStyle name="Normal 3 2 2 3 4 2 3 3 2 2" xfId="11321"/>
    <cellStyle name="Normal 3 2 2 3 4 2 3 3 3" xfId="11322"/>
    <cellStyle name="Normal 3 2 2 3 4 2 3 4" xfId="11323"/>
    <cellStyle name="Normal 3 2 2 3 4 2 3 4 2" xfId="11324"/>
    <cellStyle name="Normal 3 2 2 3 4 2 3 5" xfId="11325"/>
    <cellStyle name="Normal 3 2 2 3 4 2 4" xfId="11326"/>
    <cellStyle name="Normal 3 2 2 3 4 2 4 2" xfId="11327"/>
    <cellStyle name="Normal 3 2 2 3 4 2 4 2 2" xfId="11328"/>
    <cellStyle name="Normal 3 2 2 3 4 2 4 2 2 2" xfId="11329"/>
    <cellStyle name="Normal 3 2 2 3 4 2 4 2 3" xfId="11330"/>
    <cellStyle name="Normal 3 2 2 3 4 2 4 3" xfId="11331"/>
    <cellStyle name="Normal 3 2 2 3 4 2 4 3 2" xfId="11332"/>
    <cellStyle name="Normal 3 2 2 3 4 2 4 4" xfId="11333"/>
    <cellStyle name="Normal 3 2 2 3 4 2 5" xfId="11334"/>
    <cellStyle name="Normal 3 2 2 3 4 2 5 2" xfId="11335"/>
    <cellStyle name="Normal 3 2 2 3 4 2 5 2 2" xfId="11336"/>
    <cellStyle name="Normal 3 2 2 3 4 2 5 3" xfId="11337"/>
    <cellStyle name="Normal 3 2 2 3 4 2 6" xfId="11338"/>
    <cellStyle name="Normal 3 2 2 3 4 2 6 2" xfId="11339"/>
    <cellStyle name="Normal 3 2 2 3 4 2 7" xfId="11340"/>
    <cellStyle name="Normal 3 2 2 3 4 3" xfId="11341"/>
    <cellStyle name="Normal 3 2 2 3 4 3 2" xfId="11342"/>
    <cellStyle name="Normal 3 2 2 3 4 3 2 2" xfId="11343"/>
    <cellStyle name="Normal 3 2 2 3 4 3 2 2 2" xfId="11344"/>
    <cellStyle name="Normal 3 2 2 3 4 3 2 2 2 2" xfId="11345"/>
    <cellStyle name="Normal 3 2 2 3 4 3 2 2 2 2 2" xfId="11346"/>
    <cellStyle name="Normal 3 2 2 3 4 3 2 2 2 3" xfId="11347"/>
    <cellStyle name="Normal 3 2 2 3 4 3 2 2 3" xfId="11348"/>
    <cellStyle name="Normal 3 2 2 3 4 3 2 2 3 2" xfId="11349"/>
    <cellStyle name="Normal 3 2 2 3 4 3 2 2 4" xfId="11350"/>
    <cellStyle name="Normal 3 2 2 3 4 3 2 3" xfId="11351"/>
    <cellStyle name="Normal 3 2 2 3 4 3 2 3 2" xfId="11352"/>
    <cellStyle name="Normal 3 2 2 3 4 3 2 3 2 2" xfId="11353"/>
    <cellStyle name="Normal 3 2 2 3 4 3 2 3 3" xfId="11354"/>
    <cellStyle name="Normal 3 2 2 3 4 3 2 4" xfId="11355"/>
    <cellStyle name="Normal 3 2 2 3 4 3 2 4 2" xfId="11356"/>
    <cellStyle name="Normal 3 2 2 3 4 3 2 5" xfId="11357"/>
    <cellStyle name="Normal 3 2 2 3 4 3 3" xfId="11358"/>
    <cellStyle name="Normal 3 2 2 3 4 3 3 2" xfId="11359"/>
    <cellStyle name="Normal 3 2 2 3 4 3 3 2 2" xfId="11360"/>
    <cellStyle name="Normal 3 2 2 3 4 3 3 2 2 2" xfId="11361"/>
    <cellStyle name="Normal 3 2 2 3 4 3 3 2 3" xfId="11362"/>
    <cellStyle name="Normal 3 2 2 3 4 3 3 3" xfId="11363"/>
    <cellStyle name="Normal 3 2 2 3 4 3 3 3 2" xfId="11364"/>
    <cellStyle name="Normal 3 2 2 3 4 3 3 4" xfId="11365"/>
    <cellStyle name="Normal 3 2 2 3 4 3 4" xfId="11366"/>
    <cellStyle name="Normal 3 2 2 3 4 3 4 2" xfId="11367"/>
    <cellStyle name="Normal 3 2 2 3 4 3 4 2 2" xfId="11368"/>
    <cellStyle name="Normal 3 2 2 3 4 3 4 3" xfId="11369"/>
    <cellStyle name="Normal 3 2 2 3 4 3 5" xfId="11370"/>
    <cellStyle name="Normal 3 2 2 3 4 3 5 2" xfId="11371"/>
    <cellStyle name="Normal 3 2 2 3 4 3 6" xfId="11372"/>
    <cellStyle name="Normal 3 2 2 3 4 4" xfId="11373"/>
    <cellStyle name="Normal 3 2 2 3 4 4 2" xfId="11374"/>
    <cellStyle name="Normal 3 2 2 3 4 4 2 2" xfId="11375"/>
    <cellStyle name="Normal 3 2 2 3 4 4 2 2 2" xfId="11376"/>
    <cellStyle name="Normal 3 2 2 3 4 4 2 2 2 2" xfId="11377"/>
    <cellStyle name="Normal 3 2 2 3 4 4 2 2 3" xfId="11378"/>
    <cellStyle name="Normal 3 2 2 3 4 4 2 3" xfId="11379"/>
    <cellStyle name="Normal 3 2 2 3 4 4 2 3 2" xfId="11380"/>
    <cellStyle name="Normal 3 2 2 3 4 4 2 4" xfId="11381"/>
    <cellStyle name="Normal 3 2 2 3 4 4 3" xfId="11382"/>
    <cellStyle name="Normal 3 2 2 3 4 4 3 2" xfId="11383"/>
    <cellStyle name="Normal 3 2 2 3 4 4 3 2 2" xfId="11384"/>
    <cellStyle name="Normal 3 2 2 3 4 4 3 3" xfId="11385"/>
    <cellStyle name="Normal 3 2 2 3 4 4 4" xfId="11386"/>
    <cellStyle name="Normal 3 2 2 3 4 4 4 2" xfId="11387"/>
    <cellStyle name="Normal 3 2 2 3 4 4 5" xfId="11388"/>
    <cellStyle name="Normal 3 2 2 3 4 5" xfId="11389"/>
    <cellStyle name="Normal 3 2 2 3 4 5 2" xfId="11390"/>
    <cellStyle name="Normal 3 2 2 3 4 5 2 2" xfId="11391"/>
    <cellStyle name="Normal 3 2 2 3 4 5 2 2 2" xfId="11392"/>
    <cellStyle name="Normal 3 2 2 3 4 5 2 3" xfId="11393"/>
    <cellStyle name="Normal 3 2 2 3 4 5 3" xfId="11394"/>
    <cellStyle name="Normal 3 2 2 3 4 5 3 2" xfId="11395"/>
    <cellStyle name="Normal 3 2 2 3 4 5 4" xfId="11396"/>
    <cellStyle name="Normal 3 2 2 3 4 6" xfId="11397"/>
    <cellStyle name="Normal 3 2 2 3 4 6 2" xfId="11398"/>
    <cellStyle name="Normal 3 2 2 3 4 6 2 2" xfId="11399"/>
    <cellStyle name="Normal 3 2 2 3 4 6 3" xfId="11400"/>
    <cellStyle name="Normal 3 2 2 3 4 7" xfId="11401"/>
    <cellStyle name="Normal 3 2 2 3 4 7 2" xfId="11402"/>
    <cellStyle name="Normal 3 2 2 3 4 8" xfId="11403"/>
    <cellStyle name="Normal 3 2 2 3 5" xfId="11404"/>
    <cellStyle name="Normal 3 2 2 3 5 2" xfId="11405"/>
    <cellStyle name="Normal 3 2 2 3 5 2 2" xfId="11406"/>
    <cellStyle name="Normal 3 2 2 3 5 2 2 2" xfId="11407"/>
    <cellStyle name="Normal 3 2 2 3 5 2 2 2 2" xfId="11408"/>
    <cellStyle name="Normal 3 2 2 3 5 2 2 2 2 2" xfId="11409"/>
    <cellStyle name="Normal 3 2 2 3 5 2 2 2 2 2 2" xfId="11410"/>
    <cellStyle name="Normal 3 2 2 3 5 2 2 2 2 3" xfId="11411"/>
    <cellStyle name="Normal 3 2 2 3 5 2 2 2 3" xfId="11412"/>
    <cellStyle name="Normal 3 2 2 3 5 2 2 2 3 2" xfId="11413"/>
    <cellStyle name="Normal 3 2 2 3 5 2 2 2 4" xfId="11414"/>
    <cellStyle name="Normal 3 2 2 3 5 2 2 3" xfId="11415"/>
    <cellStyle name="Normal 3 2 2 3 5 2 2 3 2" xfId="11416"/>
    <cellStyle name="Normal 3 2 2 3 5 2 2 3 2 2" xfId="11417"/>
    <cellStyle name="Normal 3 2 2 3 5 2 2 3 3" xfId="11418"/>
    <cellStyle name="Normal 3 2 2 3 5 2 2 4" xfId="11419"/>
    <cellStyle name="Normal 3 2 2 3 5 2 2 4 2" xfId="11420"/>
    <cellStyle name="Normal 3 2 2 3 5 2 2 5" xfId="11421"/>
    <cellStyle name="Normal 3 2 2 3 5 2 3" xfId="11422"/>
    <cellStyle name="Normal 3 2 2 3 5 2 3 2" xfId="11423"/>
    <cellStyle name="Normal 3 2 2 3 5 2 3 2 2" xfId="11424"/>
    <cellStyle name="Normal 3 2 2 3 5 2 3 2 2 2" xfId="11425"/>
    <cellStyle name="Normal 3 2 2 3 5 2 3 2 3" xfId="11426"/>
    <cellStyle name="Normal 3 2 2 3 5 2 3 3" xfId="11427"/>
    <cellStyle name="Normal 3 2 2 3 5 2 3 3 2" xfId="11428"/>
    <cellStyle name="Normal 3 2 2 3 5 2 3 4" xfId="11429"/>
    <cellStyle name="Normal 3 2 2 3 5 2 4" xfId="11430"/>
    <cellStyle name="Normal 3 2 2 3 5 2 4 2" xfId="11431"/>
    <cellStyle name="Normal 3 2 2 3 5 2 4 2 2" xfId="11432"/>
    <cellStyle name="Normal 3 2 2 3 5 2 4 3" xfId="11433"/>
    <cellStyle name="Normal 3 2 2 3 5 2 5" xfId="11434"/>
    <cellStyle name="Normal 3 2 2 3 5 2 5 2" xfId="11435"/>
    <cellStyle name="Normal 3 2 2 3 5 2 6" xfId="11436"/>
    <cellStyle name="Normal 3 2 2 3 5 3" xfId="11437"/>
    <cellStyle name="Normal 3 2 2 3 5 3 2" xfId="11438"/>
    <cellStyle name="Normal 3 2 2 3 5 3 2 2" xfId="11439"/>
    <cellStyle name="Normal 3 2 2 3 5 3 2 2 2" xfId="11440"/>
    <cellStyle name="Normal 3 2 2 3 5 3 2 2 2 2" xfId="11441"/>
    <cellStyle name="Normal 3 2 2 3 5 3 2 2 3" xfId="11442"/>
    <cellStyle name="Normal 3 2 2 3 5 3 2 3" xfId="11443"/>
    <cellStyle name="Normal 3 2 2 3 5 3 2 3 2" xfId="11444"/>
    <cellStyle name="Normal 3 2 2 3 5 3 2 4" xfId="11445"/>
    <cellStyle name="Normal 3 2 2 3 5 3 3" xfId="11446"/>
    <cellStyle name="Normal 3 2 2 3 5 3 3 2" xfId="11447"/>
    <cellStyle name="Normal 3 2 2 3 5 3 3 2 2" xfId="11448"/>
    <cellStyle name="Normal 3 2 2 3 5 3 3 3" xfId="11449"/>
    <cellStyle name="Normal 3 2 2 3 5 3 4" xfId="11450"/>
    <cellStyle name="Normal 3 2 2 3 5 3 4 2" xfId="11451"/>
    <cellStyle name="Normal 3 2 2 3 5 3 5" xfId="11452"/>
    <cellStyle name="Normal 3 2 2 3 5 4" xfId="11453"/>
    <cellStyle name="Normal 3 2 2 3 5 4 2" xfId="11454"/>
    <cellStyle name="Normal 3 2 2 3 5 4 2 2" xfId="11455"/>
    <cellStyle name="Normal 3 2 2 3 5 4 2 2 2" xfId="11456"/>
    <cellStyle name="Normal 3 2 2 3 5 4 2 3" xfId="11457"/>
    <cellStyle name="Normal 3 2 2 3 5 4 3" xfId="11458"/>
    <cellStyle name="Normal 3 2 2 3 5 4 3 2" xfId="11459"/>
    <cellStyle name="Normal 3 2 2 3 5 4 4" xfId="11460"/>
    <cellStyle name="Normal 3 2 2 3 5 5" xfId="11461"/>
    <cellStyle name="Normal 3 2 2 3 5 5 2" xfId="11462"/>
    <cellStyle name="Normal 3 2 2 3 5 5 2 2" xfId="11463"/>
    <cellStyle name="Normal 3 2 2 3 5 5 3" xfId="11464"/>
    <cellStyle name="Normal 3 2 2 3 5 6" xfId="11465"/>
    <cellStyle name="Normal 3 2 2 3 5 6 2" xfId="11466"/>
    <cellStyle name="Normal 3 2 2 3 5 7" xfId="11467"/>
    <cellStyle name="Normal 3 2 2 3 6" xfId="11468"/>
    <cellStyle name="Normal 3 2 2 3 6 2" xfId="11469"/>
    <cellStyle name="Normal 3 2 2 3 6 2 2" xfId="11470"/>
    <cellStyle name="Normal 3 2 2 3 6 2 2 2" xfId="11471"/>
    <cellStyle name="Normal 3 2 2 3 6 2 2 2 2" xfId="11472"/>
    <cellStyle name="Normal 3 2 2 3 6 2 2 2 2 2" xfId="11473"/>
    <cellStyle name="Normal 3 2 2 3 6 2 2 2 3" xfId="11474"/>
    <cellStyle name="Normal 3 2 2 3 6 2 2 3" xfId="11475"/>
    <cellStyle name="Normal 3 2 2 3 6 2 2 3 2" xfId="11476"/>
    <cellStyle name="Normal 3 2 2 3 6 2 2 4" xfId="11477"/>
    <cellStyle name="Normal 3 2 2 3 6 2 3" xfId="11478"/>
    <cellStyle name="Normal 3 2 2 3 6 2 3 2" xfId="11479"/>
    <cellStyle name="Normal 3 2 2 3 6 2 3 2 2" xfId="11480"/>
    <cellStyle name="Normal 3 2 2 3 6 2 3 3" xfId="11481"/>
    <cellStyle name="Normal 3 2 2 3 6 2 4" xfId="11482"/>
    <cellStyle name="Normal 3 2 2 3 6 2 4 2" xfId="11483"/>
    <cellStyle name="Normal 3 2 2 3 6 2 5" xfId="11484"/>
    <cellStyle name="Normal 3 2 2 3 6 3" xfId="11485"/>
    <cellStyle name="Normal 3 2 2 3 6 3 2" xfId="11486"/>
    <cellStyle name="Normal 3 2 2 3 6 3 2 2" xfId="11487"/>
    <cellStyle name="Normal 3 2 2 3 6 3 2 2 2" xfId="11488"/>
    <cellStyle name="Normal 3 2 2 3 6 3 2 3" xfId="11489"/>
    <cellStyle name="Normal 3 2 2 3 6 3 3" xfId="11490"/>
    <cellStyle name="Normal 3 2 2 3 6 3 3 2" xfId="11491"/>
    <cellStyle name="Normal 3 2 2 3 6 3 4" xfId="11492"/>
    <cellStyle name="Normal 3 2 2 3 6 4" xfId="11493"/>
    <cellStyle name="Normal 3 2 2 3 6 4 2" xfId="11494"/>
    <cellStyle name="Normal 3 2 2 3 6 4 2 2" xfId="11495"/>
    <cellStyle name="Normal 3 2 2 3 6 4 3" xfId="11496"/>
    <cellStyle name="Normal 3 2 2 3 6 5" xfId="11497"/>
    <cellStyle name="Normal 3 2 2 3 6 5 2" xfId="11498"/>
    <cellStyle name="Normal 3 2 2 3 6 6" xfId="11499"/>
    <cellStyle name="Normal 3 2 2 3 7" xfId="11500"/>
    <cellStyle name="Normal 3 2 2 3 7 2" xfId="11501"/>
    <cellStyle name="Normal 3 2 2 3 7 2 2" xfId="11502"/>
    <cellStyle name="Normal 3 2 2 3 7 2 2 2" xfId="11503"/>
    <cellStyle name="Normal 3 2 2 3 7 2 2 2 2" xfId="11504"/>
    <cellStyle name="Normal 3 2 2 3 7 2 2 3" xfId="11505"/>
    <cellStyle name="Normal 3 2 2 3 7 2 3" xfId="11506"/>
    <cellStyle name="Normal 3 2 2 3 7 2 3 2" xfId="11507"/>
    <cellStyle name="Normal 3 2 2 3 7 2 4" xfId="11508"/>
    <cellStyle name="Normal 3 2 2 3 7 3" xfId="11509"/>
    <cellStyle name="Normal 3 2 2 3 7 3 2" xfId="11510"/>
    <cellStyle name="Normal 3 2 2 3 7 3 2 2" xfId="11511"/>
    <cellStyle name="Normal 3 2 2 3 7 3 3" xfId="11512"/>
    <cellStyle name="Normal 3 2 2 3 7 4" xfId="11513"/>
    <cellStyle name="Normal 3 2 2 3 7 4 2" xfId="11514"/>
    <cellStyle name="Normal 3 2 2 3 7 5" xfId="11515"/>
    <cellStyle name="Normal 3 2 2 3 8" xfId="11516"/>
    <cellStyle name="Normal 3 2 2 3 8 2" xfId="11517"/>
    <cellStyle name="Normal 3 2 2 3 8 2 2" xfId="11518"/>
    <cellStyle name="Normal 3 2 2 3 8 2 2 2" xfId="11519"/>
    <cellStyle name="Normal 3 2 2 3 8 2 3" xfId="11520"/>
    <cellStyle name="Normal 3 2 2 3 8 3" xfId="11521"/>
    <cellStyle name="Normal 3 2 2 3 8 3 2" xfId="11522"/>
    <cellStyle name="Normal 3 2 2 3 8 4" xfId="11523"/>
    <cellStyle name="Normal 3 2 2 3 9" xfId="11524"/>
    <cellStyle name="Normal 3 2 2 3 9 2" xfId="11525"/>
    <cellStyle name="Normal 3 2 2 3 9 2 2" xfId="11526"/>
    <cellStyle name="Normal 3 2 2 3 9 3" xfId="11527"/>
    <cellStyle name="Normal 3 2 2 4" xfId="11528"/>
    <cellStyle name="Normal 3 2 2 4 10" xfId="11529"/>
    <cellStyle name="Normal 3 2 2 4 2" xfId="11530"/>
    <cellStyle name="Normal 3 2 2 4 2 2" xfId="11531"/>
    <cellStyle name="Normal 3 2 2 4 2 2 2" xfId="11532"/>
    <cellStyle name="Normal 3 2 2 4 2 2 2 2" xfId="11533"/>
    <cellStyle name="Normal 3 2 2 4 2 2 2 2 2" xfId="11534"/>
    <cellStyle name="Normal 3 2 2 4 2 2 2 2 2 2" xfId="11535"/>
    <cellStyle name="Normal 3 2 2 4 2 2 2 2 2 2 2" xfId="11536"/>
    <cellStyle name="Normal 3 2 2 4 2 2 2 2 2 2 2 2" xfId="11537"/>
    <cellStyle name="Normal 3 2 2 4 2 2 2 2 2 2 2 2 2" xfId="11538"/>
    <cellStyle name="Normal 3 2 2 4 2 2 2 2 2 2 2 3" xfId="11539"/>
    <cellStyle name="Normal 3 2 2 4 2 2 2 2 2 2 3" xfId="11540"/>
    <cellStyle name="Normal 3 2 2 4 2 2 2 2 2 2 3 2" xfId="11541"/>
    <cellStyle name="Normal 3 2 2 4 2 2 2 2 2 2 4" xfId="11542"/>
    <cellStyle name="Normal 3 2 2 4 2 2 2 2 2 3" xfId="11543"/>
    <cellStyle name="Normal 3 2 2 4 2 2 2 2 2 3 2" xfId="11544"/>
    <cellStyle name="Normal 3 2 2 4 2 2 2 2 2 3 2 2" xfId="11545"/>
    <cellStyle name="Normal 3 2 2 4 2 2 2 2 2 3 3" xfId="11546"/>
    <cellStyle name="Normal 3 2 2 4 2 2 2 2 2 4" xfId="11547"/>
    <cellStyle name="Normal 3 2 2 4 2 2 2 2 2 4 2" xfId="11548"/>
    <cellStyle name="Normal 3 2 2 4 2 2 2 2 2 5" xfId="11549"/>
    <cellStyle name="Normal 3 2 2 4 2 2 2 2 3" xfId="11550"/>
    <cellStyle name="Normal 3 2 2 4 2 2 2 2 3 2" xfId="11551"/>
    <cellStyle name="Normal 3 2 2 4 2 2 2 2 3 2 2" xfId="11552"/>
    <cellStyle name="Normal 3 2 2 4 2 2 2 2 3 2 2 2" xfId="11553"/>
    <cellStyle name="Normal 3 2 2 4 2 2 2 2 3 2 3" xfId="11554"/>
    <cellStyle name="Normal 3 2 2 4 2 2 2 2 3 3" xfId="11555"/>
    <cellStyle name="Normal 3 2 2 4 2 2 2 2 3 3 2" xfId="11556"/>
    <cellStyle name="Normal 3 2 2 4 2 2 2 2 3 4" xfId="11557"/>
    <cellStyle name="Normal 3 2 2 4 2 2 2 2 4" xfId="11558"/>
    <cellStyle name="Normal 3 2 2 4 2 2 2 2 4 2" xfId="11559"/>
    <cellStyle name="Normal 3 2 2 4 2 2 2 2 4 2 2" xfId="11560"/>
    <cellStyle name="Normal 3 2 2 4 2 2 2 2 4 3" xfId="11561"/>
    <cellStyle name="Normal 3 2 2 4 2 2 2 2 5" xfId="11562"/>
    <cellStyle name="Normal 3 2 2 4 2 2 2 2 5 2" xfId="11563"/>
    <cellStyle name="Normal 3 2 2 4 2 2 2 2 6" xfId="11564"/>
    <cellStyle name="Normal 3 2 2 4 2 2 2 3" xfId="11565"/>
    <cellStyle name="Normal 3 2 2 4 2 2 2 3 2" xfId="11566"/>
    <cellStyle name="Normal 3 2 2 4 2 2 2 3 2 2" xfId="11567"/>
    <cellStyle name="Normal 3 2 2 4 2 2 2 3 2 2 2" xfId="11568"/>
    <cellStyle name="Normal 3 2 2 4 2 2 2 3 2 2 2 2" xfId="11569"/>
    <cellStyle name="Normal 3 2 2 4 2 2 2 3 2 2 3" xfId="11570"/>
    <cellStyle name="Normal 3 2 2 4 2 2 2 3 2 3" xfId="11571"/>
    <cellStyle name="Normal 3 2 2 4 2 2 2 3 2 3 2" xfId="11572"/>
    <cellStyle name="Normal 3 2 2 4 2 2 2 3 2 4" xfId="11573"/>
    <cellStyle name="Normal 3 2 2 4 2 2 2 3 3" xfId="11574"/>
    <cellStyle name="Normal 3 2 2 4 2 2 2 3 3 2" xfId="11575"/>
    <cellStyle name="Normal 3 2 2 4 2 2 2 3 3 2 2" xfId="11576"/>
    <cellStyle name="Normal 3 2 2 4 2 2 2 3 3 3" xfId="11577"/>
    <cellStyle name="Normal 3 2 2 4 2 2 2 3 4" xfId="11578"/>
    <cellStyle name="Normal 3 2 2 4 2 2 2 3 4 2" xfId="11579"/>
    <cellStyle name="Normal 3 2 2 4 2 2 2 3 5" xfId="11580"/>
    <cellStyle name="Normal 3 2 2 4 2 2 2 4" xfId="11581"/>
    <cellStyle name="Normal 3 2 2 4 2 2 2 4 2" xfId="11582"/>
    <cellStyle name="Normal 3 2 2 4 2 2 2 4 2 2" xfId="11583"/>
    <cellStyle name="Normal 3 2 2 4 2 2 2 4 2 2 2" xfId="11584"/>
    <cellStyle name="Normal 3 2 2 4 2 2 2 4 2 3" xfId="11585"/>
    <cellStyle name="Normal 3 2 2 4 2 2 2 4 3" xfId="11586"/>
    <cellStyle name="Normal 3 2 2 4 2 2 2 4 3 2" xfId="11587"/>
    <cellStyle name="Normal 3 2 2 4 2 2 2 4 4" xfId="11588"/>
    <cellStyle name="Normal 3 2 2 4 2 2 2 5" xfId="11589"/>
    <cellStyle name="Normal 3 2 2 4 2 2 2 5 2" xfId="11590"/>
    <cellStyle name="Normal 3 2 2 4 2 2 2 5 2 2" xfId="11591"/>
    <cellStyle name="Normal 3 2 2 4 2 2 2 5 3" xfId="11592"/>
    <cellStyle name="Normal 3 2 2 4 2 2 2 6" xfId="11593"/>
    <cellStyle name="Normal 3 2 2 4 2 2 2 6 2" xfId="11594"/>
    <cellStyle name="Normal 3 2 2 4 2 2 2 7" xfId="11595"/>
    <cellStyle name="Normal 3 2 2 4 2 2 3" xfId="11596"/>
    <cellStyle name="Normal 3 2 2 4 2 2 3 2" xfId="11597"/>
    <cellStyle name="Normal 3 2 2 4 2 2 3 2 2" xfId="11598"/>
    <cellStyle name="Normal 3 2 2 4 2 2 3 2 2 2" xfId="11599"/>
    <cellStyle name="Normal 3 2 2 4 2 2 3 2 2 2 2" xfId="11600"/>
    <cellStyle name="Normal 3 2 2 4 2 2 3 2 2 2 2 2" xfId="11601"/>
    <cellStyle name="Normal 3 2 2 4 2 2 3 2 2 2 3" xfId="11602"/>
    <cellStyle name="Normal 3 2 2 4 2 2 3 2 2 3" xfId="11603"/>
    <cellStyle name="Normal 3 2 2 4 2 2 3 2 2 3 2" xfId="11604"/>
    <cellStyle name="Normal 3 2 2 4 2 2 3 2 2 4" xfId="11605"/>
    <cellStyle name="Normal 3 2 2 4 2 2 3 2 3" xfId="11606"/>
    <cellStyle name="Normal 3 2 2 4 2 2 3 2 3 2" xfId="11607"/>
    <cellStyle name="Normal 3 2 2 4 2 2 3 2 3 2 2" xfId="11608"/>
    <cellStyle name="Normal 3 2 2 4 2 2 3 2 3 3" xfId="11609"/>
    <cellStyle name="Normal 3 2 2 4 2 2 3 2 4" xfId="11610"/>
    <cellStyle name="Normal 3 2 2 4 2 2 3 2 4 2" xfId="11611"/>
    <cellStyle name="Normal 3 2 2 4 2 2 3 2 5" xfId="11612"/>
    <cellStyle name="Normal 3 2 2 4 2 2 3 3" xfId="11613"/>
    <cellStyle name="Normal 3 2 2 4 2 2 3 3 2" xfId="11614"/>
    <cellStyle name="Normal 3 2 2 4 2 2 3 3 2 2" xfId="11615"/>
    <cellStyle name="Normal 3 2 2 4 2 2 3 3 2 2 2" xfId="11616"/>
    <cellStyle name="Normal 3 2 2 4 2 2 3 3 2 3" xfId="11617"/>
    <cellStyle name="Normal 3 2 2 4 2 2 3 3 3" xfId="11618"/>
    <cellStyle name="Normal 3 2 2 4 2 2 3 3 3 2" xfId="11619"/>
    <cellStyle name="Normal 3 2 2 4 2 2 3 3 4" xfId="11620"/>
    <cellStyle name="Normal 3 2 2 4 2 2 3 4" xfId="11621"/>
    <cellStyle name="Normal 3 2 2 4 2 2 3 4 2" xfId="11622"/>
    <cellStyle name="Normal 3 2 2 4 2 2 3 4 2 2" xfId="11623"/>
    <cellStyle name="Normal 3 2 2 4 2 2 3 4 3" xfId="11624"/>
    <cellStyle name="Normal 3 2 2 4 2 2 3 5" xfId="11625"/>
    <cellStyle name="Normal 3 2 2 4 2 2 3 5 2" xfId="11626"/>
    <cellStyle name="Normal 3 2 2 4 2 2 3 6" xfId="11627"/>
    <cellStyle name="Normal 3 2 2 4 2 2 4" xfId="11628"/>
    <cellStyle name="Normal 3 2 2 4 2 2 4 2" xfId="11629"/>
    <cellStyle name="Normal 3 2 2 4 2 2 4 2 2" xfId="11630"/>
    <cellStyle name="Normal 3 2 2 4 2 2 4 2 2 2" xfId="11631"/>
    <cellStyle name="Normal 3 2 2 4 2 2 4 2 2 2 2" xfId="11632"/>
    <cellStyle name="Normal 3 2 2 4 2 2 4 2 2 3" xfId="11633"/>
    <cellStyle name="Normal 3 2 2 4 2 2 4 2 3" xfId="11634"/>
    <cellStyle name="Normal 3 2 2 4 2 2 4 2 3 2" xfId="11635"/>
    <cellStyle name="Normal 3 2 2 4 2 2 4 2 4" xfId="11636"/>
    <cellStyle name="Normal 3 2 2 4 2 2 4 3" xfId="11637"/>
    <cellStyle name="Normal 3 2 2 4 2 2 4 3 2" xfId="11638"/>
    <cellStyle name="Normal 3 2 2 4 2 2 4 3 2 2" xfId="11639"/>
    <cellStyle name="Normal 3 2 2 4 2 2 4 3 3" xfId="11640"/>
    <cellStyle name="Normal 3 2 2 4 2 2 4 4" xfId="11641"/>
    <cellStyle name="Normal 3 2 2 4 2 2 4 4 2" xfId="11642"/>
    <cellStyle name="Normal 3 2 2 4 2 2 4 5" xfId="11643"/>
    <cellStyle name="Normal 3 2 2 4 2 2 5" xfId="11644"/>
    <cellStyle name="Normal 3 2 2 4 2 2 5 2" xfId="11645"/>
    <cellStyle name="Normal 3 2 2 4 2 2 5 2 2" xfId="11646"/>
    <cellStyle name="Normal 3 2 2 4 2 2 5 2 2 2" xfId="11647"/>
    <cellStyle name="Normal 3 2 2 4 2 2 5 2 3" xfId="11648"/>
    <cellStyle name="Normal 3 2 2 4 2 2 5 3" xfId="11649"/>
    <cellStyle name="Normal 3 2 2 4 2 2 5 3 2" xfId="11650"/>
    <cellStyle name="Normal 3 2 2 4 2 2 5 4" xfId="11651"/>
    <cellStyle name="Normal 3 2 2 4 2 2 6" xfId="11652"/>
    <cellStyle name="Normal 3 2 2 4 2 2 6 2" xfId="11653"/>
    <cellStyle name="Normal 3 2 2 4 2 2 6 2 2" xfId="11654"/>
    <cellStyle name="Normal 3 2 2 4 2 2 6 3" xfId="11655"/>
    <cellStyle name="Normal 3 2 2 4 2 2 7" xfId="11656"/>
    <cellStyle name="Normal 3 2 2 4 2 2 7 2" xfId="11657"/>
    <cellStyle name="Normal 3 2 2 4 2 2 8" xfId="11658"/>
    <cellStyle name="Normal 3 2 2 4 2 3" xfId="11659"/>
    <cellStyle name="Normal 3 2 2 4 2 3 2" xfId="11660"/>
    <cellStyle name="Normal 3 2 2 4 2 3 2 2" xfId="11661"/>
    <cellStyle name="Normal 3 2 2 4 2 3 2 2 2" xfId="11662"/>
    <cellStyle name="Normal 3 2 2 4 2 3 2 2 2 2" xfId="11663"/>
    <cellStyle name="Normal 3 2 2 4 2 3 2 2 2 2 2" xfId="11664"/>
    <cellStyle name="Normal 3 2 2 4 2 3 2 2 2 2 2 2" xfId="11665"/>
    <cellStyle name="Normal 3 2 2 4 2 3 2 2 2 2 3" xfId="11666"/>
    <cellStyle name="Normal 3 2 2 4 2 3 2 2 2 3" xfId="11667"/>
    <cellStyle name="Normal 3 2 2 4 2 3 2 2 2 3 2" xfId="11668"/>
    <cellStyle name="Normal 3 2 2 4 2 3 2 2 2 4" xfId="11669"/>
    <cellStyle name="Normal 3 2 2 4 2 3 2 2 3" xfId="11670"/>
    <cellStyle name="Normal 3 2 2 4 2 3 2 2 3 2" xfId="11671"/>
    <cellStyle name="Normal 3 2 2 4 2 3 2 2 3 2 2" xfId="11672"/>
    <cellStyle name="Normal 3 2 2 4 2 3 2 2 3 3" xfId="11673"/>
    <cellStyle name="Normal 3 2 2 4 2 3 2 2 4" xfId="11674"/>
    <cellStyle name="Normal 3 2 2 4 2 3 2 2 4 2" xfId="11675"/>
    <cellStyle name="Normal 3 2 2 4 2 3 2 2 5" xfId="11676"/>
    <cellStyle name="Normal 3 2 2 4 2 3 2 3" xfId="11677"/>
    <cellStyle name="Normal 3 2 2 4 2 3 2 3 2" xfId="11678"/>
    <cellStyle name="Normal 3 2 2 4 2 3 2 3 2 2" xfId="11679"/>
    <cellStyle name="Normal 3 2 2 4 2 3 2 3 2 2 2" xfId="11680"/>
    <cellStyle name="Normal 3 2 2 4 2 3 2 3 2 3" xfId="11681"/>
    <cellStyle name="Normal 3 2 2 4 2 3 2 3 3" xfId="11682"/>
    <cellStyle name="Normal 3 2 2 4 2 3 2 3 3 2" xfId="11683"/>
    <cellStyle name="Normal 3 2 2 4 2 3 2 3 4" xfId="11684"/>
    <cellStyle name="Normal 3 2 2 4 2 3 2 4" xfId="11685"/>
    <cellStyle name="Normal 3 2 2 4 2 3 2 4 2" xfId="11686"/>
    <cellStyle name="Normal 3 2 2 4 2 3 2 4 2 2" xfId="11687"/>
    <cellStyle name="Normal 3 2 2 4 2 3 2 4 3" xfId="11688"/>
    <cellStyle name="Normal 3 2 2 4 2 3 2 5" xfId="11689"/>
    <cellStyle name="Normal 3 2 2 4 2 3 2 5 2" xfId="11690"/>
    <cellStyle name="Normal 3 2 2 4 2 3 2 6" xfId="11691"/>
    <cellStyle name="Normal 3 2 2 4 2 3 3" xfId="11692"/>
    <cellStyle name="Normal 3 2 2 4 2 3 3 2" xfId="11693"/>
    <cellStyle name="Normal 3 2 2 4 2 3 3 2 2" xfId="11694"/>
    <cellStyle name="Normal 3 2 2 4 2 3 3 2 2 2" xfId="11695"/>
    <cellStyle name="Normal 3 2 2 4 2 3 3 2 2 2 2" xfId="11696"/>
    <cellStyle name="Normal 3 2 2 4 2 3 3 2 2 3" xfId="11697"/>
    <cellStyle name="Normal 3 2 2 4 2 3 3 2 3" xfId="11698"/>
    <cellStyle name="Normal 3 2 2 4 2 3 3 2 3 2" xfId="11699"/>
    <cellStyle name="Normal 3 2 2 4 2 3 3 2 4" xfId="11700"/>
    <cellStyle name="Normal 3 2 2 4 2 3 3 3" xfId="11701"/>
    <cellStyle name="Normal 3 2 2 4 2 3 3 3 2" xfId="11702"/>
    <cellStyle name="Normal 3 2 2 4 2 3 3 3 2 2" xfId="11703"/>
    <cellStyle name="Normal 3 2 2 4 2 3 3 3 3" xfId="11704"/>
    <cellStyle name="Normal 3 2 2 4 2 3 3 4" xfId="11705"/>
    <cellStyle name="Normal 3 2 2 4 2 3 3 4 2" xfId="11706"/>
    <cellStyle name="Normal 3 2 2 4 2 3 3 5" xfId="11707"/>
    <cellStyle name="Normal 3 2 2 4 2 3 4" xfId="11708"/>
    <cellStyle name="Normal 3 2 2 4 2 3 4 2" xfId="11709"/>
    <cellStyle name="Normal 3 2 2 4 2 3 4 2 2" xfId="11710"/>
    <cellStyle name="Normal 3 2 2 4 2 3 4 2 2 2" xfId="11711"/>
    <cellStyle name="Normal 3 2 2 4 2 3 4 2 3" xfId="11712"/>
    <cellStyle name="Normal 3 2 2 4 2 3 4 3" xfId="11713"/>
    <cellStyle name="Normal 3 2 2 4 2 3 4 3 2" xfId="11714"/>
    <cellStyle name="Normal 3 2 2 4 2 3 4 4" xfId="11715"/>
    <cellStyle name="Normal 3 2 2 4 2 3 5" xfId="11716"/>
    <cellStyle name="Normal 3 2 2 4 2 3 5 2" xfId="11717"/>
    <cellStyle name="Normal 3 2 2 4 2 3 5 2 2" xfId="11718"/>
    <cellStyle name="Normal 3 2 2 4 2 3 5 3" xfId="11719"/>
    <cellStyle name="Normal 3 2 2 4 2 3 6" xfId="11720"/>
    <cellStyle name="Normal 3 2 2 4 2 3 6 2" xfId="11721"/>
    <cellStyle name="Normal 3 2 2 4 2 3 7" xfId="11722"/>
    <cellStyle name="Normal 3 2 2 4 2 4" xfId="11723"/>
    <cellStyle name="Normal 3 2 2 4 2 4 2" xfId="11724"/>
    <cellStyle name="Normal 3 2 2 4 2 4 2 2" xfId="11725"/>
    <cellStyle name="Normal 3 2 2 4 2 4 2 2 2" xfId="11726"/>
    <cellStyle name="Normal 3 2 2 4 2 4 2 2 2 2" xfId="11727"/>
    <cellStyle name="Normal 3 2 2 4 2 4 2 2 2 2 2" xfId="11728"/>
    <cellStyle name="Normal 3 2 2 4 2 4 2 2 2 3" xfId="11729"/>
    <cellStyle name="Normal 3 2 2 4 2 4 2 2 3" xfId="11730"/>
    <cellStyle name="Normal 3 2 2 4 2 4 2 2 3 2" xfId="11731"/>
    <cellStyle name="Normal 3 2 2 4 2 4 2 2 4" xfId="11732"/>
    <cellStyle name="Normal 3 2 2 4 2 4 2 3" xfId="11733"/>
    <cellStyle name="Normal 3 2 2 4 2 4 2 3 2" xfId="11734"/>
    <cellStyle name="Normal 3 2 2 4 2 4 2 3 2 2" xfId="11735"/>
    <cellStyle name="Normal 3 2 2 4 2 4 2 3 3" xfId="11736"/>
    <cellStyle name="Normal 3 2 2 4 2 4 2 4" xfId="11737"/>
    <cellStyle name="Normal 3 2 2 4 2 4 2 4 2" xfId="11738"/>
    <cellStyle name="Normal 3 2 2 4 2 4 2 5" xfId="11739"/>
    <cellStyle name="Normal 3 2 2 4 2 4 3" xfId="11740"/>
    <cellStyle name="Normal 3 2 2 4 2 4 3 2" xfId="11741"/>
    <cellStyle name="Normal 3 2 2 4 2 4 3 2 2" xfId="11742"/>
    <cellStyle name="Normal 3 2 2 4 2 4 3 2 2 2" xfId="11743"/>
    <cellStyle name="Normal 3 2 2 4 2 4 3 2 3" xfId="11744"/>
    <cellStyle name="Normal 3 2 2 4 2 4 3 3" xfId="11745"/>
    <cellStyle name="Normal 3 2 2 4 2 4 3 3 2" xfId="11746"/>
    <cellStyle name="Normal 3 2 2 4 2 4 3 4" xfId="11747"/>
    <cellStyle name="Normal 3 2 2 4 2 4 4" xfId="11748"/>
    <cellStyle name="Normal 3 2 2 4 2 4 4 2" xfId="11749"/>
    <cellStyle name="Normal 3 2 2 4 2 4 4 2 2" xfId="11750"/>
    <cellStyle name="Normal 3 2 2 4 2 4 4 3" xfId="11751"/>
    <cellStyle name="Normal 3 2 2 4 2 4 5" xfId="11752"/>
    <cellStyle name="Normal 3 2 2 4 2 4 5 2" xfId="11753"/>
    <cellStyle name="Normal 3 2 2 4 2 4 6" xfId="11754"/>
    <cellStyle name="Normal 3 2 2 4 2 5" xfId="11755"/>
    <cellStyle name="Normal 3 2 2 4 2 5 2" xfId="11756"/>
    <cellStyle name="Normal 3 2 2 4 2 5 2 2" xfId="11757"/>
    <cellStyle name="Normal 3 2 2 4 2 5 2 2 2" xfId="11758"/>
    <cellStyle name="Normal 3 2 2 4 2 5 2 2 2 2" xfId="11759"/>
    <cellStyle name="Normal 3 2 2 4 2 5 2 2 3" xfId="11760"/>
    <cellStyle name="Normal 3 2 2 4 2 5 2 3" xfId="11761"/>
    <cellStyle name="Normal 3 2 2 4 2 5 2 3 2" xfId="11762"/>
    <cellStyle name="Normal 3 2 2 4 2 5 2 4" xfId="11763"/>
    <cellStyle name="Normal 3 2 2 4 2 5 3" xfId="11764"/>
    <cellStyle name="Normal 3 2 2 4 2 5 3 2" xfId="11765"/>
    <cellStyle name="Normal 3 2 2 4 2 5 3 2 2" xfId="11766"/>
    <cellStyle name="Normal 3 2 2 4 2 5 3 3" xfId="11767"/>
    <cellStyle name="Normal 3 2 2 4 2 5 4" xfId="11768"/>
    <cellStyle name="Normal 3 2 2 4 2 5 4 2" xfId="11769"/>
    <cellStyle name="Normal 3 2 2 4 2 5 5" xfId="11770"/>
    <cellStyle name="Normal 3 2 2 4 2 6" xfId="11771"/>
    <cellStyle name="Normal 3 2 2 4 2 6 2" xfId="11772"/>
    <cellStyle name="Normal 3 2 2 4 2 6 2 2" xfId="11773"/>
    <cellStyle name="Normal 3 2 2 4 2 6 2 2 2" xfId="11774"/>
    <cellStyle name="Normal 3 2 2 4 2 6 2 3" xfId="11775"/>
    <cellStyle name="Normal 3 2 2 4 2 6 3" xfId="11776"/>
    <cellStyle name="Normal 3 2 2 4 2 6 3 2" xfId="11777"/>
    <cellStyle name="Normal 3 2 2 4 2 6 4" xfId="11778"/>
    <cellStyle name="Normal 3 2 2 4 2 7" xfId="11779"/>
    <cellStyle name="Normal 3 2 2 4 2 7 2" xfId="11780"/>
    <cellStyle name="Normal 3 2 2 4 2 7 2 2" xfId="11781"/>
    <cellStyle name="Normal 3 2 2 4 2 7 3" xfId="11782"/>
    <cellStyle name="Normal 3 2 2 4 2 8" xfId="11783"/>
    <cellStyle name="Normal 3 2 2 4 2 8 2" xfId="11784"/>
    <cellStyle name="Normal 3 2 2 4 2 9" xfId="11785"/>
    <cellStyle name="Normal 3 2 2 4 3" xfId="11786"/>
    <cellStyle name="Normal 3 2 2 4 3 2" xfId="11787"/>
    <cellStyle name="Normal 3 2 2 4 3 2 2" xfId="11788"/>
    <cellStyle name="Normal 3 2 2 4 3 2 2 2" xfId="11789"/>
    <cellStyle name="Normal 3 2 2 4 3 2 2 2 2" xfId="11790"/>
    <cellStyle name="Normal 3 2 2 4 3 2 2 2 2 2" xfId="11791"/>
    <cellStyle name="Normal 3 2 2 4 3 2 2 2 2 2 2" xfId="11792"/>
    <cellStyle name="Normal 3 2 2 4 3 2 2 2 2 2 2 2" xfId="11793"/>
    <cellStyle name="Normal 3 2 2 4 3 2 2 2 2 2 3" xfId="11794"/>
    <cellStyle name="Normal 3 2 2 4 3 2 2 2 2 3" xfId="11795"/>
    <cellStyle name="Normal 3 2 2 4 3 2 2 2 2 3 2" xfId="11796"/>
    <cellStyle name="Normal 3 2 2 4 3 2 2 2 2 4" xfId="11797"/>
    <cellStyle name="Normal 3 2 2 4 3 2 2 2 3" xfId="11798"/>
    <cellStyle name="Normal 3 2 2 4 3 2 2 2 3 2" xfId="11799"/>
    <cellStyle name="Normal 3 2 2 4 3 2 2 2 3 2 2" xfId="11800"/>
    <cellStyle name="Normal 3 2 2 4 3 2 2 2 3 3" xfId="11801"/>
    <cellStyle name="Normal 3 2 2 4 3 2 2 2 4" xfId="11802"/>
    <cellStyle name="Normal 3 2 2 4 3 2 2 2 4 2" xfId="11803"/>
    <cellStyle name="Normal 3 2 2 4 3 2 2 2 5" xfId="11804"/>
    <cellStyle name="Normal 3 2 2 4 3 2 2 3" xfId="11805"/>
    <cellStyle name="Normal 3 2 2 4 3 2 2 3 2" xfId="11806"/>
    <cellStyle name="Normal 3 2 2 4 3 2 2 3 2 2" xfId="11807"/>
    <cellStyle name="Normal 3 2 2 4 3 2 2 3 2 2 2" xfId="11808"/>
    <cellStyle name="Normal 3 2 2 4 3 2 2 3 2 3" xfId="11809"/>
    <cellStyle name="Normal 3 2 2 4 3 2 2 3 3" xfId="11810"/>
    <cellStyle name="Normal 3 2 2 4 3 2 2 3 3 2" xfId="11811"/>
    <cellStyle name="Normal 3 2 2 4 3 2 2 3 4" xfId="11812"/>
    <cellStyle name="Normal 3 2 2 4 3 2 2 4" xfId="11813"/>
    <cellStyle name="Normal 3 2 2 4 3 2 2 4 2" xfId="11814"/>
    <cellStyle name="Normal 3 2 2 4 3 2 2 4 2 2" xfId="11815"/>
    <cellStyle name="Normal 3 2 2 4 3 2 2 4 3" xfId="11816"/>
    <cellStyle name="Normal 3 2 2 4 3 2 2 5" xfId="11817"/>
    <cellStyle name="Normal 3 2 2 4 3 2 2 5 2" xfId="11818"/>
    <cellStyle name="Normal 3 2 2 4 3 2 2 6" xfId="11819"/>
    <cellStyle name="Normal 3 2 2 4 3 2 3" xfId="11820"/>
    <cellStyle name="Normal 3 2 2 4 3 2 3 2" xfId="11821"/>
    <cellStyle name="Normal 3 2 2 4 3 2 3 2 2" xfId="11822"/>
    <cellStyle name="Normal 3 2 2 4 3 2 3 2 2 2" xfId="11823"/>
    <cellStyle name="Normal 3 2 2 4 3 2 3 2 2 2 2" xfId="11824"/>
    <cellStyle name="Normal 3 2 2 4 3 2 3 2 2 3" xfId="11825"/>
    <cellStyle name="Normal 3 2 2 4 3 2 3 2 3" xfId="11826"/>
    <cellStyle name="Normal 3 2 2 4 3 2 3 2 3 2" xfId="11827"/>
    <cellStyle name="Normal 3 2 2 4 3 2 3 2 4" xfId="11828"/>
    <cellStyle name="Normal 3 2 2 4 3 2 3 3" xfId="11829"/>
    <cellStyle name="Normal 3 2 2 4 3 2 3 3 2" xfId="11830"/>
    <cellStyle name="Normal 3 2 2 4 3 2 3 3 2 2" xfId="11831"/>
    <cellStyle name="Normal 3 2 2 4 3 2 3 3 3" xfId="11832"/>
    <cellStyle name="Normal 3 2 2 4 3 2 3 4" xfId="11833"/>
    <cellStyle name="Normal 3 2 2 4 3 2 3 4 2" xfId="11834"/>
    <cellStyle name="Normal 3 2 2 4 3 2 3 5" xfId="11835"/>
    <cellStyle name="Normal 3 2 2 4 3 2 4" xfId="11836"/>
    <cellStyle name="Normal 3 2 2 4 3 2 4 2" xfId="11837"/>
    <cellStyle name="Normal 3 2 2 4 3 2 4 2 2" xfId="11838"/>
    <cellStyle name="Normal 3 2 2 4 3 2 4 2 2 2" xfId="11839"/>
    <cellStyle name="Normal 3 2 2 4 3 2 4 2 3" xfId="11840"/>
    <cellStyle name="Normal 3 2 2 4 3 2 4 3" xfId="11841"/>
    <cellStyle name="Normal 3 2 2 4 3 2 4 3 2" xfId="11842"/>
    <cellStyle name="Normal 3 2 2 4 3 2 4 4" xfId="11843"/>
    <cellStyle name="Normal 3 2 2 4 3 2 5" xfId="11844"/>
    <cellStyle name="Normal 3 2 2 4 3 2 5 2" xfId="11845"/>
    <cellStyle name="Normal 3 2 2 4 3 2 5 2 2" xfId="11846"/>
    <cellStyle name="Normal 3 2 2 4 3 2 5 3" xfId="11847"/>
    <cellStyle name="Normal 3 2 2 4 3 2 6" xfId="11848"/>
    <cellStyle name="Normal 3 2 2 4 3 2 6 2" xfId="11849"/>
    <cellStyle name="Normal 3 2 2 4 3 2 7" xfId="11850"/>
    <cellStyle name="Normal 3 2 2 4 3 3" xfId="11851"/>
    <cellStyle name="Normal 3 2 2 4 3 3 2" xfId="11852"/>
    <cellStyle name="Normal 3 2 2 4 3 3 2 2" xfId="11853"/>
    <cellStyle name="Normal 3 2 2 4 3 3 2 2 2" xfId="11854"/>
    <cellStyle name="Normal 3 2 2 4 3 3 2 2 2 2" xfId="11855"/>
    <cellStyle name="Normal 3 2 2 4 3 3 2 2 2 2 2" xfId="11856"/>
    <cellStyle name="Normal 3 2 2 4 3 3 2 2 2 3" xfId="11857"/>
    <cellStyle name="Normal 3 2 2 4 3 3 2 2 3" xfId="11858"/>
    <cellStyle name="Normal 3 2 2 4 3 3 2 2 3 2" xfId="11859"/>
    <cellStyle name="Normal 3 2 2 4 3 3 2 2 4" xfId="11860"/>
    <cellStyle name="Normal 3 2 2 4 3 3 2 3" xfId="11861"/>
    <cellStyle name="Normal 3 2 2 4 3 3 2 3 2" xfId="11862"/>
    <cellStyle name="Normal 3 2 2 4 3 3 2 3 2 2" xfId="11863"/>
    <cellStyle name="Normal 3 2 2 4 3 3 2 3 3" xfId="11864"/>
    <cellStyle name="Normal 3 2 2 4 3 3 2 4" xfId="11865"/>
    <cellStyle name="Normal 3 2 2 4 3 3 2 4 2" xfId="11866"/>
    <cellStyle name="Normal 3 2 2 4 3 3 2 5" xfId="11867"/>
    <cellStyle name="Normal 3 2 2 4 3 3 3" xfId="11868"/>
    <cellStyle name="Normal 3 2 2 4 3 3 3 2" xfId="11869"/>
    <cellStyle name="Normal 3 2 2 4 3 3 3 2 2" xfId="11870"/>
    <cellStyle name="Normal 3 2 2 4 3 3 3 2 2 2" xfId="11871"/>
    <cellStyle name="Normal 3 2 2 4 3 3 3 2 3" xfId="11872"/>
    <cellStyle name="Normal 3 2 2 4 3 3 3 3" xfId="11873"/>
    <cellStyle name="Normal 3 2 2 4 3 3 3 3 2" xfId="11874"/>
    <cellStyle name="Normal 3 2 2 4 3 3 3 4" xfId="11875"/>
    <cellStyle name="Normal 3 2 2 4 3 3 4" xfId="11876"/>
    <cellStyle name="Normal 3 2 2 4 3 3 4 2" xfId="11877"/>
    <cellStyle name="Normal 3 2 2 4 3 3 4 2 2" xfId="11878"/>
    <cellStyle name="Normal 3 2 2 4 3 3 4 3" xfId="11879"/>
    <cellStyle name="Normal 3 2 2 4 3 3 5" xfId="11880"/>
    <cellStyle name="Normal 3 2 2 4 3 3 5 2" xfId="11881"/>
    <cellStyle name="Normal 3 2 2 4 3 3 6" xfId="11882"/>
    <cellStyle name="Normal 3 2 2 4 3 4" xfId="11883"/>
    <cellStyle name="Normal 3 2 2 4 3 4 2" xfId="11884"/>
    <cellStyle name="Normal 3 2 2 4 3 4 2 2" xfId="11885"/>
    <cellStyle name="Normal 3 2 2 4 3 4 2 2 2" xfId="11886"/>
    <cellStyle name="Normal 3 2 2 4 3 4 2 2 2 2" xfId="11887"/>
    <cellStyle name="Normal 3 2 2 4 3 4 2 2 3" xfId="11888"/>
    <cellStyle name="Normal 3 2 2 4 3 4 2 3" xfId="11889"/>
    <cellStyle name="Normal 3 2 2 4 3 4 2 3 2" xfId="11890"/>
    <cellStyle name="Normal 3 2 2 4 3 4 2 4" xfId="11891"/>
    <cellStyle name="Normal 3 2 2 4 3 4 3" xfId="11892"/>
    <cellStyle name="Normal 3 2 2 4 3 4 3 2" xfId="11893"/>
    <cellStyle name="Normal 3 2 2 4 3 4 3 2 2" xfId="11894"/>
    <cellStyle name="Normal 3 2 2 4 3 4 3 3" xfId="11895"/>
    <cellStyle name="Normal 3 2 2 4 3 4 4" xfId="11896"/>
    <cellStyle name="Normal 3 2 2 4 3 4 4 2" xfId="11897"/>
    <cellStyle name="Normal 3 2 2 4 3 4 5" xfId="11898"/>
    <cellStyle name="Normal 3 2 2 4 3 5" xfId="11899"/>
    <cellStyle name="Normal 3 2 2 4 3 5 2" xfId="11900"/>
    <cellStyle name="Normal 3 2 2 4 3 5 2 2" xfId="11901"/>
    <cellStyle name="Normal 3 2 2 4 3 5 2 2 2" xfId="11902"/>
    <cellStyle name="Normal 3 2 2 4 3 5 2 3" xfId="11903"/>
    <cellStyle name="Normal 3 2 2 4 3 5 3" xfId="11904"/>
    <cellStyle name="Normal 3 2 2 4 3 5 3 2" xfId="11905"/>
    <cellStyle name="Normal 3 2 2 4 3 5 4" xfId="11906"/>
    <cellStyle name="Normal 3 2 2 4 3 6" xfId="11907"/>
    <cellStyle name="Normal 3 2 2 4 3 6 2" xfId="11908"/>
    <cellStyle name="Normal 3 2 2 4 3 6 2 2" xfId="11909"/>
    <cellStyle name="Normal 3 2 2 4 3 6 3" xfId="11910"/>
    <cellStyle name="Normal 3 2 2 4 3 7" xfId="11911"/>
    <cellStyle name="Normal 3 2 2 4 3 7 2" xfId="11912"/>
    <cellStyle name="Normal 3 2 2 4 3 8" xfId="11913"/>
    <cellStyle name="Normal 3 2 2 4 4" xfId="11914"/>
    <cellStyle name="Normal 3 2 2 4 4 2" xfId="11915"/>
    <cellStyle name="Normal 3 2 2 4 4 2 2" xfId="11916"/>
    <cellStyle name="Normal 3 2 2 4 4 2 2 2" xfId="11917"/>
    <cellStyle name="Normal 3 2 2 4 4 2 2 2 2" xfId="11918"/>
    <cellStyle name="Normal 3 2 2 4 4 2 2 2 2 2" xfId="11919"/>
    <cellStyle name="Normal 3 2 2 4 4 2 2 2 2 2 2" xfId="11920"/>
    <cellStyle name="Normal 3 2 2 4 4 2 2 2 2 3" xfId="11921"/>
    <cellStyle name="Normal 3 2 2 4 4 2 2 2 3" xfId="11922"/>
    <cellStyle name="Normal 3 2 2 4 4 2 2 2 3 2" xfId="11923"/>
    <cellStyle name="Normal 3 2 2 4 4 2 2 2 4" xfId="11924"/>
    <cellStyle name="Normal 3 2 2 4 4 2 2 3" xfId="11925"/>
    <cellStyle name="Normal 3 2 2 4 4 2 2 3 2" xfId="11926"/>
    <cellStyle name="Normal 3 2 2 4 4 2 2 3 2 2" xfId="11927"/>
    <cellStyle name="Normal 3 2 2 4 4 2 2 3 3" xfId="11928"/>
    <cellStyle name="Normal 3 2 2 4 4 2 2 4" xfId="11929"/>
    <cellStyle name="Normal 3 2 2 4 4 2 2 4 2" xfId="11930"/>
    <cellStyle name="Normal 3 2 2 4 4 2 2 5" xfId="11931"/>
    <cellStyle name="Normal 3 2 2 4 4 2 3" xfId="11932"/>
    <cellStyle name="Normal 3 2 2 4 4 2 3 2" xfId="11933"/>
    <cellStyle name="Normal 3 2 2 4 4 2 3 2 2" xfId="11934"/>
    <cellStyle name="Normal 3 2 2 4 4 2 3 2 2 2" xfId="11935"/>
    <cellStyle name="Normal 3 2 2 4 4 2 3 2 3" xfId="11936"/>
    <cellStyle name="Normal 3 2 2 4 4 2 3 3" xfId="11937"/>
    <cellStyle name="Normal 3 2 2 4 4 2 3 3 2" xfId="11938"/>
    <cellStyle name="Normal 3 2 2 4 4 2 3 4" xfId="11939"/>
    <cellStyle name="Normal 3 2 2 4 4 2 4" xfId="11940"/>
    <cellStyle name="Normal 3 2 2 4 4 2 4 2" xfId="11941"/>
    <cellStyle name="Normal 3 2 2 4 4 2 4 2 2" xfId="11942"/>
    <cellStyle name="Normal 3 2 2 4 4 2 4 3" xfId="11943"/>
    <cellStyle name="Normal 3 2 2 4 4 2 5" xfId="11944"/>
    <cellStyle name="Normal 3 2 2 4 4 2 5 2" xfId="11945"/>
    <cellStyle name="Normal 3 2 2 4 4 2 6" xfId="11946"/>
    <cellStyle name="Normal 3 2 2 4 4 3" xfId="11947"/>
    <cellStyle name="Normal 3 2 2 4 4 3 2" xfId="11948"/>
    <cellStyle name="Normal 3 2 2 4 4 3 2 2" xfId="11949"/>
    <cellStyle name="Normal 3 2 2 4 4 3 2 2 2" xfId="11950"/>
    <cellStyle name="Normal 3 2 2 4 4 3 2 2 2 2" xfId="11951"/>
    <cellStyle name="Normal 3 2 2 4 4 3 2 2 3" xfId="11952"/>
    <cellStyle name="Normal 3 2 2 4 4 3 2 3" xfId="11953"/>
    <cellStyle name="Normal 3 2 2 4 4 3 2 3 2" xfId="11954"/>
    <cellStyle name="Normal 3 2 2 4 4 3 2 4" xfId="11955"/>
    <cellStyle name="Normal 3 2 2 4 4 3 3" xfId="11956"/>
    <cellStyle name="Normal 3 2 2 4 4 3 3 2" xfId="11957"/>
    <cellStyle name="Normal 3 2 2 4 4 3 3 2 2" xfId="11958"/>
    <cellStyle name="Normal 3 2 2 4 4 3 3 3" xfId="11959"/>
    <cellStyle name="Normal 3 2 2 4 4 3 4" xfId="11960"/>
    <cellStyle name="Normal 3 2 2 4 4 3 4 2" xfId="11961"/>
    <cellStyle name="Normal 3 2 2 4 4 3 5" xfId="11962"/>
    <cellStyle name="Normal 3 2 2 4 4 4" xfId="11963"/>
    <cellStyle name="Normal 3 2 2 4 4 4 2" xfId="11964"/>
    <cellStyle name="Normal 3 2 2 4 4 4 2 2" xfId="11965"/>
    <cellStyle name="Normal 3 2 2 4 4 4 2 2 2" xfId="11966"/>
    <cellStyle name="Normal 3 2 2 4 4 4 2 3" xfId="11967"/>
    <cellStyle name="Normal 3 2 2 4 4 4 3" xfId="11968"/>
    <cellStyle name="Normal 3 2 2 4 4 4 3 2" xfId="11969"/>
    <cellStyle name="Normal 3 2 2 4 4 4 4" xfId="11970"/>
    <cellStyle name="Normal 3 2 2 4 4 5" xfId="11971"/>
    <cellStyle name="Normal 3 2 2 4 4 5 2" xfId="11972"/>
    <cellStyle name="Normal 3 2 2 4 4 5 2 2" xfId="11973"/>
    <cellStyle name="Normal 3 2 2 4 4 5 3" xfId="11974"/>
    <cellStyle name="Normal 3 2 2 4 4 6" xfId="11975"/>
    <cellStyle name="Normal 3 2 2 4 4 6 2" xfId="11976"/>
    <cellStyle name="Normal 3 2 2 4 4 7" xfId="11977"/>
    <cellStyle name="Normal 3 2 2 4 5" xfId="11978"/>
    <cellStyle name="Normal 3 2 2 4 5 2" xfId="11979"/>
    <cellStyle name="Normal 3 2 2 4 5 2 2" xfId="11980"/>
    <cellStyle name="Normal 3 2 2 4 5 2 2 2" xfId="11981"/>
    <cellStyle name="Normal 3 2 2 4 5 2 2 2 2" xfId="11982"/>
    <cellStyle name="Normal 3 2 2 4 5 2 2 2 2 2" xfId="11983"/>
    <cellStyle name="Normal 3 2 2 4 5 2 2 2 3" xfId="11984"/>
    <cellStyle name="Normal 3 2 2 4 5 2 2 3" xfId="11985"/>
    <cellStyle name="Normal 3 2 2 4 5 2 2 3 2" xfId="11986"/>
    <cellStyle name="Normal 3 2 2 4 5 2 2 4" xfId="11987"/>
    <cellStyle name="Normal 3 2 2 4 5 2 3" xfId="11988"/>
    <cellStyle name="Normal 3 2 2 4 5 2 3 2" xfId="11989"/>
    <cellStyle name="Normal 3 2 2 4 5 2 3 2 2" xfId="11990"/>
    <cellStyle name="Normal 3 2 2 4 5 2 3 3" xfId="11991"/>
    <cellStyle name="Normal 3 2 2 4 5 2 4" xfId="11992"/>
    <cellStyle name="Normal 3 2 2 4 5 2 4 2" xfId="11993"/>
    <cellStyle name="Normal 3 2 2 4 5 2 5" xfId="11994"/>
    <cellStyle name="Normal 3 2 2 4 5 3" xfId="11995"/>
    <cellStyle name="Normal 3 2 2 4 5 3 2" xfId="11996"/>
    <cellStyle name="Normal 3 2 2 4 5 3 2 2" xfId="11997"/>
    <cellStyle name="Normal 3 2 2 4 5 3 2 2 2" xfId="11998"/>
    <cellStyle name="Normal 3 2 2 4 5 3 2 3" xfId="11999"/>
    <cellStyle name="Normal 3 2 2 4 5 3 3" xfId="12000"/>
    <cellStyle name="Normal 3 2 2 4 5 3 3 2" xfId="12001"/>
    <cellStyle name="Normal 3 2 2 4 5 3 4" xfId="12002"/>
    <cellStyle name="Normal 3 2 2 4 5 4" xfId="12003"/>
    <cellStyle name="Normal 3 2 2 4 5 4 2" xfId="12004"/>
    <cellStyle name="Normal 3 2 2 4 5 4 2 2" xfId="12005"/>
    <cellStyle name="Normal 3 2 2 4 5 4 3" xfId="12006"/>
    <cellStyle name="Normal 3 2 2 4 5 5" xfId="12007"/>
    <cellStyle name="Normal 3 2 2 4 5 5 2" xfId="12008"/>
    <cellStyle name="Normal 3 2 2 4 5 6" xfId="12009"/>
    <cellStyle name="Normal 3 2 2 4 6" xfId="12010"/>
    <cellStyle name="Normal 3 2 2 4 6 2" xfId="12011"/>
    <cellStyle name="Normal 3 2 2 4 6 2 2" xfId="12012"/>
    <cellStyle name="Normal 3 2 2 4 6 2 2 2" xfId="12013"/>
    <cellStyle name="Normal 3 2 2 4 6 2 2 2 2" xfId="12014"/>
    <cellStyle name="Normal 3 2 2 4 6 2 2 3" xfId="12015"/>
    <cellStyle name="Normal 3 2 2 4 6 2 3" xfId="12016"/>
    <cellStyle name="Normal 3 2 2 4 6 2 3 2" xfId="12017"/>
    <cellStyle name="Normal 3 2 2 4 6 2 4" xfId="12018"/>
    <cellStyle name="Normal 3 2 2 4 6 3" xfId="12019"/>
    <cellStyle name="Normal 3 2 2 4 6 3 2" xfId="12020"/>
    <cellStyle name="Normal 3 2 2 4 6 3 2 2" xfId="12021"/>
    <cellStyle name="Normal 3 2 2 4 6 3 3" xfId="12022"/>
    <cellStyle name="Normal 3 2 2 4 6 4" xfId="12023"/>
    <cellStyle name="Normal 3 2 2 4 6 4 2" xfId="12024"/>
    <cellStyle name="Normal 3 2 2 4 6 5" xfId="12025"/>
    <cellStyle name="Normal 3 2 2 4 7" xfId="12026"/>
    <cellStyle name="Normal 3 2 2 4 7 2" xfId="12027"/>
    <cellStyle name="Normal 3 2 2 4 7 2 2" xfId="12028"/>
    <cellStyle name="Normal 3 2 2 4 7 2 2 2" xfId="12029"/>
    <cellStyle name="Normal 3 2 2 4 7 2 3" xfId="12030"/>
    <cellStyle name="Normal 3 2 2 4 7 3" xfId="12031"/>
    <cellStyle name="Normal 3 2 2 4 7 3 2" xfId="12032"/>
    <cellStyle name="Normal 3 2 2 4 7 4" xfId="12033"/>
    <cellStyle name="Normal 3 2 2 4 8" xfId="12034"/>
    <cellStyle name="Normal 3 2 2 4 8 2" xfId="12035"/>
    <cellStyle name="Normal 3 2 2 4 8 2 2" xfId="12036"/>
    <cellStyle name="Normal 3 2 2 4 8 3" xfId="12037"/>
    <cellStyle name="Normal 3 2 2 4 9" xfId="12038"/>
    <cellStyle name="Normal 3 2 2 4 9 2" xfId="12039"/>
    <cellStyle name="Normal 3 2 2 5" xfId="12040"/>
    <cellStyle name="Normal 3 2 2 5 2" xfId="12041"/>
    <cellStyle name="Normal 3 2 2 5 2 2" xfId="12042"/>
    <cellStyle name="Normal 3 2 2 5 2 2 2" xfId="12043"/>
    <cellStyle name="Normal 3 2 2 5 2 2 2 2" xfId="12044"/>
    <cellStyle name="Normal 3 2 2 5 2 2 2 2 2" xfId="12045"/>
    <cellStyle name="Normal 3 2 2 5 2 2 2 2 2 2" xfId="12046"/>
    <cellStyle name="Normal 3 2 2 5 2 2 2 2 2 2 2" xfId="12047"/>
    <cellStyle name="Normal 3 2 2 5 2 2 2 2 2 2 2 2" xfId="12048"/>
    <cellStyle name="Normal 3 2 2 5 2 2 2 2 2 2 3" xfId="12049"/>
    <cellStyle name="Normal 3 2 2 5 2 2 2 2 2 3" xfId="12050"/>
    <cellStyle name="Normal 3 2 2 5 2 2 2 2 2 3 2" xfId="12051"/>
    <cellStyle name="Normal 3 2 2 5 2 2 2 2 2 4" xfId="12052"/>
    <cellStyle name="Normal 3 2 2 5 2 2 2 2 3" xfId="12053"/>
    <cellStyle name="Normal 3 2 2 5 2 2 2 2 3 2" xfId="12054"/>
    <cellStyle name="Normal 3 2 2 5 2 2 2 2 3 2 2" xfId="12055"/>
    <cellStyle name="Normal 3 2 2 5 2 2 2 2 3 3" xfId="12056"/>
    <cellStyle name="Normal 3 2 2 5 2 2 2 2 4" xfId="12057"/>
    <cellStyle name="Normal 3 2 2 5 2 2 2 2 4 2" xfId="12058"/>
    <cellStyle name="Normal 3 2 2 5 2 2 2 2 5" xfId="12059"/>
    <cellStyle name="Normal 3 2 2 5 2 2 2 3" xfId="12060"/>
    <cellStyle name="Normal 3 2 2 5 2 2 2 3 2" xfId="12061"/>
    <cellStyle name="Normal 3 2 2 5 2 2 2 3 2 2" xfId="12062"/>
    <cellStyle name="Normal 3 2 2 5 2 2 2 3 2 2 2" xfId="12063"/>
    <cellStyle name="Normal 3 2 2 5 2 2 2 3 2 3" xfId="12064"/>
    <cellStyle name="Normal 3 2 2 5 2 2 2 3 3" xfId="12065"/>
    <cellStyle name="Normal 3 2 2 5 2 2 2 3 3 2" xfId="12066"/>
    <cellStyle name="Normal 3 2 2 5 2 2 2 3 4" xfId="12067"/>
    <cellStyle name="Normal 3 2 2 5 2 2 2 4" xfId="12068"/>
    <cellStyle name="Normal 3 2 2 5 2 2 2 4 2" xfId="12069"/>
    <cellStyle name="Normal 3 2 2 5 2 2 2 4 2 2" xfId="12070"/>
    <cellStyle name="Normal 3 2 2 5 2 2 2 4 3" xfId="12071"/>
    <cellStyle name="Normal 3 2 2 5 2 2 2 5" xfId="12072"/>
    <cellStyle name="Normal 3 2 2 5 2 2 2 5 2" xfId="12073"/>
    <cellStyle name="Normal 3 2 2 5 2 2 2 6" xfId="12074"/>
    <cellStyle name="Normal 3 2 2 5 2 2 3" xfId="12075"/>
    <cellStyle name="Normal 3 2 2 5 2 2 3 2" xfId="12076"/>
    <cellStyle name="Normal 3 2 2 5 2 2 3 2 2" xfId="12077"/>
    <cellStyle name="Normal 3 2 2 5 2 2 3 2 2 2" xfId="12078"/>
    <cellStyle name="Normal 3 2 2 5 2 2 3 2 2 2 2" xfId="12079"/>
    <cellStyle name="Normal 3 2 2 5 2 2 3 2 2 3" xfId="12080"/>
    <cellStyle name="Normal 3 2 2 5 2 2 3 2 3" xfId="12081"/>
    <cellStyle name="Normal 3 2 2 5 2 2 3 2 3 2" xfId="12082"/>
    <cellStyle name="Normal 3 2 2 5 2 2 3 2 4" xfId="12083"/>
    <cellStyle name="Normal 3 2 2 5 2 2 3 3" xfId="12084"/>
    <cellStyle name="Normal 3 2 2 5 2 2 3 3 2" xfId="12085"/>
    <cellStyle name="Normal 3 2 2 5 2 2 3 3 2 2" xfId="12086"/>
    <cellStyle name="Normal 3 2 2 5 2 2 3 3 3" xfId="12087"/>
    <cellStyle name="Normal 3 2 2 5 2 2 3 4" xfId="12088"/>
    <cellStyle name="Normal 3 2 2 5 2 2 3 4 2" xfId="12089"/>
    <cellStyle name="Normal 3 2 2 5 2 2 3 5" xfId="12090"/>
    <cellStyle name="Normal 3 2 2 5 2 2 4" xfId="12091"/>
    <cellStyle name="Normal 3 2 2 5 2 2 4 2" xfId="12092"/>
    <cellStyle name="Normal 3 2 2 5 2 2 4 2 2" xfId="12093"/>
    <cellStyle name="Normal 3 2 2 5 2 2 4 2 2 2" xfId="12094"/>
    <cellStyle name="Normal 3 2 2 5 2 2 4 2 3" xfId="12095"/>
    <cellStyle name="Normal 3 2 2 5 2 2 4 3" xfId="12096"/>
    <cellStyle name="Normal 3 2 2 5 2 2 4 3 2" xfId="12097"/>
    <cellStyle name="Normal 3 2 2 5 2 2 4 4" xfId="12098"/>
    <cellStyle name="Normal 3 2 2 5 2 2 5" xfId="12099"/>
    <cellStyle name="Normal 3 2 2 5 2 2 5 2" xfId="12100"/>
    <cellStyle name="Normal 3 2 2 5 2 2 5 2 2" xfId="12101"/>
    <cellStyle name="Normal 3 2 2 5 2 2 5 3" xfId="12102"/>
    <cellStyle name="Normal 3 2 2 5 2 2 6" xfId="12103"/>
    <cellStyle name="Normal 3 2 2 5 2 2 6 2" xfId="12104"/>
    <cellStyle name="Normal 3 2 2 5 2 2 7" xfId="12105"/>
    <cellStyle name="Normal 3 2 2 5 2 3" xfId="12106"/>
    <cellStyle name="Normal 3 2 2 5 2 3 2" xfId="12107"/>
    <cellStyle name="Normal 3 2 2 5 2 3 2 2" xfId="12108"/>
    <cellStyle name="Normal 3 2 2 5 2 3 2 2 2" xfId="12109"/>
    <cellStyle name="Normal 3 2 2 5 2 3 2 2 2 2" xfId="12110"/>
    <cellStyle name="Normal 3 2 2 5 2 3 2 2 2 2 2" xfId="12111"/>
    <cellStyle name="Normal 3 2 2 5 2 3 2 2 2 3" xfId="12112"/>
    <cellStyle name="Normal 3 2 2 5 2 3 2 2 3" xfId="12113"/>
    <cellStyle name="Normal 3 2 2 5 2 3 2 2 3 2" xfId="12114"/>
    <cellStyle name="Normal 3 2 2 5 2 3 2 2 4" xfId="12115"/>
    <cellStyle name="Normal 3 2 2 5 2 3 2 3" xfId="12116"/>
    <cellStyle name="Normal 3 2 2 5 2 3 2 3 2" xfId="12117"/>
    <cellStyle name="Normal 3 2 2 5 2 3 2 3 2 2" xfId="12118"/>
    <cellStyle name="Normal 3 2 2 5 2 3 2 3 3" xfId="12119"/>
    <cellStyle name="Normal 3 2 2 5 2 3 2 4" xfId="12120"/>
    <cellStyle name="Normal 3 2 2 5 2 3 2 4 2" xfId="12121"/>
    <cellStyle name="Normal 3 2 2 5 2 3 2 5" xfId="12122"/>
    <cellStyle name="Normal 3 2 2 5 2 3 3" xfId="12123"/>
    <cellStyle name="Normal 3 2 2 5 2 3 3 2" xfId="12124"/>
    <cellStyle name="Normal 3 2 2 5 2 3 3 2 2" xfId="12125"/>
    <cellStyle name="Normal 3 2 2 5 2 3 3 2 2 2" xfId="12126"/>
    <cellStyle name="Normal 3 2 2 5 2 3 3 2 3" xfId="12127"/>
    <cellStyle name="Normal 3 2 2 5 2 3 3 3" xfId="12128"/>
    <cellStyle name="Normal 3 2 2 5 2 3 3 3 2" xfId="12129"/>
    <cellStyle name="Normal 3 2 2 5 2 3 3 4" xfId="12130"/>
    <cellStyle name="Normal 3 2 2 5 2 3 4" xfId="12131"/>
    <cellStyle name="Normal 3 2 2 5 2 3 4 2" xfId="12132"/>
    <cellStyle name="Normal 3 2 2 5 2 3 4 2 2" xfId="12133"/>
    <cellStyle name="Normal 3 2 2 5 2 3 4 3" xfId="12134"/>
    <cellStyle name="Normal 3 2 2 5 2 3 5" xfId="12135"/>
    <cellStyle name="Normal 3 2 2 5 2 3 5 2" xfId="12136"/>
    <cellStyle name="Normal 3 2 2 5 2 3 6" xfId="12137"/>
    <cellStyle name="Normal 3 2 2 5 2 4" xfId="12138"/>
    <cellStyle name="Normal 3 2 2 5 2 4 2" xfId="12139"/>
    <cellStyle name="Normal 3 2 2 5 2 4 2 2" xfId="12140"/>
    <cellStyle name="Normal 3 2 2 5 2 4 2 2 2" xfId="12141"/>
    <cellStyle name="Normal 3 2 2 5 2 4 2 2 2 2" xfId="12142"/>
    <cellStyle name="Normal 3 2 2 5 2 4 2 2 3" xfId="12143"/>
    <cellStyle name="Normal 3 2 2 5 2 4 2 3" xfId="12144"/>
    <cellStyle name="Normal 3 2 2 5 2 4 2 3 2" xfId="12145"/>
    <cellStyle name="Normal 3 2 2 5 2 4 2 4" xfId="12146"/>
    <cellStyle name="Normal 3 2 2 5 2 4 3" xfId="12147"/>
    <cellStyle name="Normal 3 2 2 5 2 4 3 2" xfId="12148"/>
    <cellStyle name="Normal 3 2 2 5 2 4 3 2 2" xfId="12149"/>
    <cellStyle name="Normal 3 2 2 5 2 4 3 3" xfId="12150"/>
    <cellStyle name="Normal 3 2 2 5 2 4 4" xfId="12151"/>
    <cellStyle name="Normal 3 2 2 5 2 4 4 2" xfId="12152"/>
    <cellStyle name="Normal 3 2 2 5 2 4 5" xfId="12153"/>
    <cellStyle name="Normal 3 2 2 5 2 5" xfId="12154"/>
    <cellStyle name="Normal 3 2 2 5 2 5 2" xfId="12155"/>
    <cellStyle name="Normal 3 2 2 5 2 5 2 2" xfId="12156"/>
    <cellStyle name="Normal 3 2 2 5 2 5 2 2 2" xfId="12157"/>
    <cellStyle name="Normal 3 2 2 5 2 5 2 3" xfId="12158"/>
    <cellStyle name="Normal 3 2 2 5 2 5 3" xfId="12159"/>
    <cellStyle name="Normal 3 2 2 5 2 5 3 2" xfId="12160"/>
    <cellStyle name="Normal 3 2 2 5 2 5 4" xfId="12161"/>
    <cellStyle name="Normal 3 2 2 5 2 6" xfId="12162"/>
    <cellStyle name="Normal 3 2 2 5 2 6 2" xfId="12163"/>
    <cellStyle name="Normal 3 2 2 5 2 6 2 2" xfId="12164"/>
    <cellStyle name="Normal 3 2 2 5 2 6 3" xfId="12165"/>
    <cellStyle name="Normal 3 2 2 5 2 7" xfId="12166"/>
    <cellStyle name="Normal 3 2 2 5 2 7 2" xfId="12167"/>
    <cellStyle name="Normal 3 2 2 5 2 8" xfId="12168"/>
    <cellStyle name="Normal 3 2 2 5 3" xfId="12169"/>
    <cellStyle name="Normal 3 2 2 5 3 2" xfId="12170"/>
    <cellStyle name="Normal 3 2 2 5 3 2 2" xfId="12171"/>
    <cellStyle name="Normal 3 2 2 5 3 2 2 2" xfId="12172"/>
    <cellStyle name="Normal 3 2 2 5 3 2 2 2 2" xfId="12173"/>
    <cellStyle name="Normal 3 2 2 5 3 2 2 2 2 2" xfId="12174"/>
    <cellStyle name="Normal 3 2 2 5 3 2 2 2 2 2 2" xfId="12175"/>
    <cellStyle name="Normal 3 2 2 5 3 2 2 2 2 3" xfId="12176"/>
    <cellStyle name="Normal 3 2 2 5 3 2 2 2 3" xfId="12177"/>
    <cellStyle name="Normal 3 2 2 5 3 2 2 2 3 2" xfId="12178"/>
    <cellStyle name="Normal 3 2 2 5 3 2 2 2 4" xfId="12179"/>
    <cellStyle name="Normal 3 2 2 5 3 2 2 3" xfId="12180"/>
    <cellStyle name="Normal 3 2 2 5 3 2 2 3 2" xfId="12181"/>
    <cellStyle name="Normal 3 2 2 5 3 2 2 3 2 2" xfId="12182"/>
    <cellStyle name="Normal 3 2 2 5 3 2 2 3 3" xfId="12183"/>
    <cellStyle name="Normal 3 2 2 5 3 2 2 4" xfId="12184"/>
    <cellStyle name="Normal 3 2 2 5 3 2 2 4 2" xfId="12185"/>
    <cellStyle name="Normal 3 2 2 5 3 2 2 5" xfId="12186"/>
    <cellStyle name="Normal 3 2 2 5 3 2 3" xfId="12187"/>
    <cellStyle name="Normal 3 2 2 5 3 2 3 2" xfId="12188"/>
    <cellStyle name="Normal 3 2 2 5 3 2 3 2 2" xfId="12189"/>
    <cellStyle name="Normal 3 2 2 5 3 2 3 2 2 2" xfId="12190"/>
    <cellStyle name="Normal 3 2 2 5 3 2 3 2 3" xfId="12191"/>
    <cellStyle name="Normal 3 2 2 5 3 2 3 3" xfId="12192"/>
    <cellStyle name="Normal 3 2 2 5 3 2 3 3 2" xfId="12193"/>
    <cellStyle name="Normal 3 2 2 5 3 2 3 4" xfId="12194"/>
    <cellStyle name="Normal 3 2 2 5 3 2 4" xfId="12195"/>
    <cellStyle name="Normal 3 2 2 5 3 2 4 2" xfId="12196"/>
    <cellStyle name="Normal 3 2 2 5 3 2 4 2 2" xfId="12197"/>
    <cellStyle name="Normal 3 2 2 5 3 2 4 3" xfId="12198"/>
    <cellStyle name="Normal 3 2 2 5 3 2 5" xfId="12199"/>
    <cellStyle name="Normal 3 2 2 5 3 2 5 2" xfId="12200"/>
    <cellStyle name="Normal 3 2 2 5 3 2 6" xfId="12201"/>
    <cellStyle name="Normal 3 2 2 5 3 3" xfId="12202"/>
    <cellStyle name="Normal 3 2 2 5 3 3 2" xfId="12203"/>
    <cellStyle name="Normal 3 2 2 5 3 3 2 2" xfId="12204"/>
    <cellStyle name="Normal 3 2 2 5 3 3 2 2 2" xfId="12205"/>
    <cellStyle name="Normal 3 2 2 5 3 3 2 2 2 2" xfId="12206"/>
    <cellStyle name="Normal 3 2 2 5 3 3 2 2 3" xfId="12207"/>
    <cellStyle name="Normal 3 2 2 5 3 3 2 3" xfId="12208"/>
    <cellStyle name="Normal 3 2 2 5 3 3 2 3 2" xfId="12209"/>
    <cellStyle name="Normal 3 2 2 5 3 3 2 4" xfId="12210"/>
    <cellStyle name="Normal 3 2 2 5 3 3 3" xfId="12211"/>
    <cellStyle name="Normal 3 2 2 5 3 3 3 2" xfId="12212"/>
    <cellStyle name="Normal 3 2 2 5 3 3 3 2 2" xfId="12213"/>
    <cellStyle name="Normal 3 2 2 5 3 3 3 3" xfId="12214"/>
    <cellStyle name="Normal 3 2 2 5 3 3 4" xfId="12215"/>
    <cellStyle name="Normal 3 2 2 5 3 3 4 2" xfId="12216"/>
    <cellStyle name="Normal 3 2 2 5 3 3 5" xfId="12217"/>
    <cellStyle name="Normal 3 2 2 5 3 4" xfId="12218"/>
    <cellStyle name="Normal 3 2 2 5 3 4 2" xfId="12219"/>
    <cellStyle name="Normal 3 2 2 5 3 4 2 2" xfId="12220"/>
    <cellStyle name="Normal 3 2 2 5 3 4 2 2 2" xfId="12221"/>
    <cellStyle name="Normal 3 2 2 5 3 4 2 3" xfId="12222"/>
    <cellStyle name="Normal 3 2 2 5 3 4 3" xfId="12223"/>
    <cellStyle name="Normal 3 2 2 5 3 4 3 2" xfId="12224"/>
    <cellStyle name="Normal 3 2 2 5 3 4 4" xfId="12225"/>
    <cellStyle name="Normal 3 2 2 5 3 5" xfId="12226"/>
    <cellStyle name="Normal 3 2 2 5 3 5 2" xfId="12227"/>
    <cellStyle name="Normal 3 2 2 5 3 5 2 2" xfId="12228"/>
    <cellStyle name="Normal 3 2 2 5 3 5 3" xfId="12229"/>
    <cellStyle name="Normal 3 2 2 5 3 6" xfId="12230"/>
    <cellStyle name="Normal 3 2 2 5 3 6 2" xfId="12231"/>
    <cellStyle name="Normal 3 2 2 5 3 7" xfId="12232"/>
    <cellStyle name="Normal 3 2 2 5 4" xfId="12233"/>
    <cellStyle name="Normal 3 2 2 5 4 2" xfId="12234"/>
    <cellStyle name="Normal 3 2 2 5 4 2 2" xfId="12235"/>
    <cellStyle name="Normal 3 2 2 5 4 2 2 2" xfId="12236"/>
    <cellStyle name="Normal 3 2 2 5 4 2 2 2 2" xfId="12237"/>
    <cellStyle name="Normal 3 2 2 5 4 2 2 2 2 2" xfId="12238"/>
    <cellStyle name="Normal 3 2 2 5 4 2 2 2 3" xfId="12239"/>
    <cellStyle name="Normal 3 2 2 5 4 2 2 3" xfId="12240"/>
    <cellStyle name="Normal 3 2 2 5 4 2 2 3 2" xfId="12241"/>
    <cellStyle name="Normal 3 2 2 5 4 2 2 4" xfId="12242"/>
    <cellStyle name="Normal 3 2 2 5 4 2 3" xfId="12243"/>
    <cellStyle name="Normal 3 2 2 5 4 2 3 2" xfId="12244"/>
    <cellStyle name="Normal 3 2 2 5 4 2 3 2 2" xfId="12245"/>
    <cellStyle name="Normal 3 2 2 5 4 2 3 3" xfId="12246"/>
    <cellStyle name="Normal 3 2 2 5 4 2 4" xfId="12247"/>
    <cellStyle name="Normal 3 2 2 5 4 2 4 2" xfId="12248"/>
    <cellStyle name="Normal 3 2 2 5 4 2 5" xfId="12249"/>
    <cellStyle name="Normal 3 2 2 5 4 3" xfId="12250"/>
    <cellStyle name="Normal 3 2 2 5 4 3 2" xfId="12251"/>
    <cellStyle name="Normal 3 2 2 5 4 3 2 2" xfId="12252"/>
    <cellStyle name="Normal 3 2 2 5 4 3 2 2 2" xfId="12253"/>
    <cellStyle name="Normal 3 2 2 5 4 3 2 3" xfId="12254"/>
    <cellStyle name="Normal 3 2 2 5 4 3 3" xfId="12255"/>
    <cellStyle name="Normal 3 2 2 5 4 3 3 2" xfId="12256"/>
    <cellStyle name="Normal 3 2 2 5 4 3 4" xfId="12257"/>
    <cellStyle name="Normal 3 2 2 5 4 4" xfId="12258"/>
    <cellStyle name="Normal 3 2 2 5 4 4 2" xfId="12259"/>
    <cellStyle name="Normal 3 2 2 5 4 4 2 2" xfId="12260"/>
    <cellStyle name="Normal 3 2 2 5 4 4 3" xfId="12261"/>
    <cellStyle name="Normal 3 2 2 5 4 5" xfId="12262"/>
    <cellStyle name="Normal 3 2 2 5 4 5 2" xfId="12263"/>
    <cellStyle name="Normal 3 2 2 5 4 6" xfId="12264"/>
    <cellStyle name="Normal 3 2 2 5 5" xfId="12265"/>
    <cellStyle name="Normal 3 2 2 5 5 2" xfId="12266"/>
    <cellStyle name="Normal 3 2 2 5 5 2 2" xfId="12267"/>
    <cellStyle name="Normal 3 2 2 5 5 2 2 2" xfId="12268"/>
    <cellStyle name="Normal 3 2 2 5 5 2 2 2 2" xfId="12269"/>
    <cellStyle name="Normal 3 2 2 5 5 2 2 3" xfId="12270"/>
    <cellStyle name="Normal 3 2 2 5 5 2 3" xfId="12271"/>
    <cellStyle name="Normal 3 2 2 5 5 2 3 2" xfId="12272"/>
    <cellStyle name="Normal 3 2 2 5 5 2 4" xfId="12273"/>
    <cellStyle name="Normal 3 2 2 5 5 3" xfId="12274"/>
    <cellStyle name="Normal 3 2 2 5 5 3 2" xfId="12275"/>
    <cellStyle name="Normal 3 2 2 5 5 3 2 2" xfId="12276"/>
    <cellStyle name="Normal 3 2 2 5 5 3 3" xfId="12277"/>
    <cellStyle name="Normal 3 2 2 5 5 4" xfId="12278"/>
    <cellStyle name="Normal 3 2 2 5 5 4 2" xfId="12279"/>
    <cellStyle name="Normal 3 2 2 5 5 5" xfId="12280"/>
    <cellStyle name="Normal 3 2 2 5 6" xfId="12281"/>
    <cellStyle name="Normal 3 2 2 5 6 2" xfId="12282"/>
    <cellStyle name="Normal 3 2 2 5 6 2 2" xfId="12283"/>
    <cellStyle name="Normal 3 2 2 5 6 2 2 2" xfId="12284"/>
    <cellStyle name="Normal 3 2 2 5 6 2 3" xfId="12285"/>
    <cellStyle name="Normal 3 2 2 5 6 3" xfId="12286"/>
    <cellStyle name="Normal 3 2 2 5 6 3 2" xfId="12287"/>
    <cellStyle name="Normal 3 2 2 5 6 4" xfId="12288"/>
    <cellStyle name="Normal 3 2 2 5 7" xfId="12289"/>
    <cellStyle name="Normal 3 2 2 5 7 2" xfId="12290"/>
    <cellStyle name="Normal 3 2 2 5 7 2 2" xfId="12291"/>
    <cellStyle name="Normal 3 2 2 5 7 3" xfId="12292"/>
    <cellStyle name="Normal 3 2 2 5 8" xfId="12293"/>
    <cellStyle name="Normal 3 2 2 5 8 2" xfId="12294"/>
    <cellStyle name="Normal 3 2 2 5 9" xfId="12295"/>
    <cellStyle name="Normal 3 2 2 6" xfId="12296"/>
    <cellStyle name="Normal 3 2 2 6 2" xfId="12297"/>
    <cellStyle name="Normal 3 2 2 6 2 2" xfId="12298"/>
    <cellStyle name="Normal 3 2 2 6 2 2 2" xfId="12299"/>
    <cellStyle name="Normal 3 2 2 6 2 2 2 2" xfId="12300"/>
    <cellStyle name="Normal 3 2 2 6 2 2 2 2 2" xfId="12301"/>
    <cellStyle name="Normal 3 2 2 6 2 2 2 2 2 2" xfId="12302"/>
    <cellStyle name="Normal 3 2 2 6 2 2 2 2 2 2 2" xfId="12303"/>
    <cellStyle name="Normal 3 2 2 6 2 2 2 2 2 3" xfId="12304"/>
    <cellStyle name="Normal 3 2 2 6 2 2 2 2 3" xfId="12305"/>
    <cellStyle name="Normal 3 2 2 6 2 2 2 2 3 2" xfId="12306"/>
    <cellStyle name="Normal 3 2 2 6 2 2 2 2 4" xfId="12307"/>
    <cellStyle name="Normal 3 2 2 6 2 2 2 3" xfId="12308"/>
    <cellStyle name="Normal 3 2 2 6 2 2 2 3 2" xfId="12309"/>
    <cellStyle name="Normal 3 2 2 6 2 2 2 3 2 2" xfId="12310"/>
    <cellStyle name="Normal 3 2 2 6 2 2 2 3 3" xfId="12311"/>
    <cellStyle name="Normal 3 2 2 6 2 2 2 4" xfId="12312"/>
    <cellStyle name="Normal 3 2 2 6 2 2 2 4 2" xfId="12313"/>
    <cellStyle name="Normal 3 2 2 6 2 2 2 5" xfId="12314"/>
    <cellStyle name="Normal 3 2 2 6 2 2 3" xfId="12315"/>
    <cellStyle name="Normal 3 2 2 6 2 2 3 2" xfId="12316"/>
    <cellStyle name="Normal 3 2 2 6 2 2 3 2 2" xfId="12317"/>
    <cellStyle name="Normal 3 2 2 6 2 2 3 2 2 2" xfId="12318"/>
    <cellStyle name="Normal 3 2 2 6 2 2 3 2 3" xfId="12319"/>
    <cellStyle name="Normal 3 2 2 6 2 2 3 3" xfId="12320"/>
    <cellStyle name="Normal 3 2 2 6 2 2 3 3 2" xfId="12321"/>
    <cellStyle name="Normal 3 2 2 6 2 2 3 4" xfId="12322"/>
    <cellStyle name="Normal 3 2 2 6 2 2 4" xfId="12323"/>
    <cellStyle name="Normal 3 2 2 6 2 2 4 2" xfId="12324"/>
    <cellStyle name="Normal 3 2 2 6 2 2 4 2 2" xfId="12325"/>
    <cellStyle name="Normal 3 2 2 6 2 2 4 3" xfId="12326"/>
    <cellStyle name="Normal 3 2 2 6 2 2 5" xfId="12327"/>
    <cellStyle name="Normal 3 2 2 6 2 2 5 2" xfId="12328"/>
    <cellStyle name="Normal 3 2 2 6 2 2 6" xfId="12329"/>
    <cellStyle name="Normal 3 2 2 6 2 3" xfId="12330"/>
    <cellStyle name="Normal 3 2 2 6 2 3 2" xfId="12331"/>
    <cellStyle name="Normal 3 2 2 6 2 3 2 2" xfId="12332"/>
    <cellStyle name="Normal 3 2 2 6 2 3 2 2 2" xfId="12333"/>
    <cellStyle name="Normal 3 2 2 6 2 3 2 2 2 2" xfId="12334"/>
    <cellStyle name="Normal 3 2 2 6 2 3 2 2 3" xfId="12335"/>
    <cellStyle name="Normal 3 2 2 6 2 3 2 3" xfId="12336"/>
    <cellStyle name="Normal 3 2 2 6 2 3 2 3 2" xfId="12337"/>
    <cellStyle name="Normal 3 2 2 6 2 3 2 4" xfId="12338"/>
    <cellStyle name="Normal 3 2 2 6 2 3 3" xfId="12339"/>
    <cellStyle name="Normal 3 2 2 6 2 3 3 2" xfId="12340"/>
    <cellStyle name="Normal 3 2 2 6 2 3 3 2 2" xfId="12341"/>
    <cellStyle name="Normal 3 2 2 6 2 3 3 3" xfId="12342"/>
    <cellStyle name="Normal 3 2 2 6 2 3 4" xfId="12343"/>
    <cellStyle name="Normal 3 2 2 6 2 3 4 2" xfId="12344"/>
    <cellStyle name="Normal 3 2 2 6 2 3 5" xfId="12345"/>
    <cellStyle name="Normal 3 2 2 6 2 4" xfId="12346"/>
    <cellStyle name="Normal 3 2 2 6 2 4 2" xfId="12347"/>
    <cellStyle name="Normal 3 2 2 6 2 4 2 2" xfId="12348"/>
    <cellStyle name="Normal 3 2 2 6 2 4 2 2 2" xfId="12349"/>
    <cellStyle name="Normal 3 2 2 6 2 4 2 3" xfId="12350"/>
    <cellStyle name="Normal 3 2 2 6 2 4 3" xfId="12351"/>
    <cellStyle name="Normal 3 2 2 6 2 4 3 2" xfId="12352"/>
    <cellStyle name="Normal 3 2 2 6 2 4 4" xfId="12353"/>
    <cellStyle name="Normal 3 2 2 6 2 5" xfId="12354"/>
    <cellStyle name="Normal 3 2 2 6 2 5 2" xfId="12355"/>
    <cellStyle name="Normal 3 2 2 6 2 5 2 2" xfId="12356"/>
    <cellStyle name="Normal 3 2 2 6 2 5 3" xfId="12357"/>
    <cellStyle name="Normal 3 2 2 6 2 6" xfId="12358"/>
    <cellStyle name="Normal 3 2 2 6 2 6 2" xfId="12359"/>
    <cellStyle name="Normal 3 2 2 6 2 7" xfId="12360"/>
    <cellStyle name="Normal 3 2 2 6 3" xfId="12361"/>
    <cellStyle name="Normal 3 2 2 6 3 2" xfId="12362"/>
    <cellStyle name="Normal 3 2 2 6 3 2 2" xfId="12363"/>
    <cellStyle name="Normal 3 2 2 6 3 2 2 2" xfId="12364"/>
    <cellStyle name="Normal 3 2 2 6 3 2 2 2 2" xfId="12365"/>
    <cellStyle name="Normal 3 2 2 6 3 2 2 2 2 2" xfId="12366"/>
    <cellStyle name="Normal 3 2 2 6 3 2 2 2 3" xfId="12367"/>
    <cellStyle name="Normal 3 2 2 6 3 2 2 3" xfId="12368"/>
    <cellStyle name="Normal 3 2 2 6 3 2 2 3 2" xfId="12369"/>
    <cellStyle name="Normal 3 2 2 6 3 2 2 4" xfId="12370"/>
    <cellStyle name="Normal 3 2 2 6 3 2 3" xfId="12371"/>
    <cellStyle name="Normal 3 2 2 6 3 2 3 2" xfId="12372"/>
    <cellStyle name="Normal 3 2 2 6 3 2 3 2 2" xfId="12373"/>
    <cellStyle name="Normal 3 2 2 6 3 2 3 3" xfId="12374"/>
    <cellStyle name="Normal 3 2 2 6 3 2 4" xfId="12375"/>
    <cellStyle name="Normal 3 2 2 6 3 2 4 2" xfId="12376"/>
    <cellStyle name="Normal 3 2 2 6 3 2 5" xfId="12377"/>
    <cellStyle name="Normal 3 2 2 6 3 3" xfId="12378"/>
    <cellStyle name="Normal 3 2 2 6 3 3 2" xfId="12379"/>
    <cellStyle name="Normal 3 2 2 6 3 3 2 2" xfId="12380"/>
    <cellStyle name="Normal 3 2 2 6 3 3 2 2 2" xfId="12381"/>
    <cellStyle name="Normal 3 2 2 6 3 3 2 3" xfId="12382"/>
    <cellStyle name="Normal 3 2 2 6 3 3 3" xfId="12383"/>
    <cellStyle name="Normal 3 2 2 6 3 3 3 2" xfId="12384"/>
    <cellStyle name="Normal 3 2 2 6 3 3 4" xfId="12385"/>
    <cellStyle name="Normal 3 2 2 6 3 4" xfId="12386"/>
    <cellStyle name="Normal 3 2 2 6 3 4 2" xfId="12387"/>
    <cellStyle name="Normal 3 2 2 6 3 4 2 2" xfId="12388"/>
    <cellStyle name="Normal 3 2 2 6 3 4 3" xfId="12389"/>
    <cellStyle name="Normal 3 2 2 6 3 5" xfId="12390"/>
    <cellStyle name="Normal 3 2 2 6 3 5 2" xfId="12391"/>
    <cellStyle name="Normal 3 2 2 6 3 6" xfId="12392"/>
    <cellStyle name="Normal 3 2 2 6 4" xfId="12393"/>
    <cellStyle name="Normal 3 2 2 6 4 2" xfId="12394"/>
    <cellStyle name="Normal 3 2 2 6 4 2 2" xfId="12395"/>
    <cellStyle name="Normal 3 2 2 6 4 2 2 2" xfId="12396"/>
    <cellStyle name="Normal 3 2 2 6 4 2 2 2 2" xfId="12397"/>
    <cellStyle name="Normal 3 2 2 6 4 2 2 3" xfId="12398"/>
    <cellStyle name="Normal 3 2 2 6 4 2 3" xfId="12399"/>
    <cellStyle name="Normal 3 2 2 6 4 2 3 2" xfId="12400"/>
    <cellStyle name="Normal 3 2 2 6 4 2 4" xfId="12401"/>
    <cellStyle name="Normal 3 2 2 6 4 3" xfId="12402"/>
    <cellStyle name="Normal 3 2 2 6 4 3 2" xfId="12403"/>
    <cellStyle name="Normal 3 2 2 6 4 3 2 2" xfId="12404"/>
    <cellStyle name="Normal 3 2 2 6 4 3 3" xfId="12405"/>
    <cellStyle name="Normal 3 2 2 6 4 4" xfId="12406"/>
    <cellStyle name="Normal 3 2 2 6 4 4 2" xfId="12407"/>
    <cellStyle name="Normal 3 2 2 6 4 5" xfId="12408"/>
    <cellStyle name="Normal 3 2 2 6 5" xfId="12409"/>
    <cellStyle name="Normal 3 2 2 6 5 2" xfId="12410"/>
    <cellStyle name="Normal 3 2 2 6 5 2 2" xfId="12411"/>
    <cellStyle name="Normal 3 2 2 6 5 2 2 2" xfId="12412"/>
    <cellStyle name="Normal 3 2 2 6 5 2 3" xfId="12413"/>
    <cellStyle name="Normal 3 2 2 6 5 3" xfId="12414"/>
    <cellStyle name="Normal 3 2 2 6 5 3 2" xfId="12415"/>
    <cellStyle name="Normal 3 2 2 6 5 4" xfId="12416"/>
    <cellStyle name="Normal 3 2 2 6 6" xfId="12417"/>
    <cellStyle name="Normal 3 2 2 6 6 2" xfId="12418"/>
    <cellStyle name="Normal 3 2 2 6 6 2 2" xfId="12419"/>
    <cellStyle name="Normal 3 2 2 6 6 3" xfId="12420"/>
    <cellStyle name="Normal 3 2 2 6 7" xfId="12421"/>
    <cellStyle name="Normal 3 2 2 6 7 2" xfId="12422"/>
    <cellStyle name="Normal 3 2 2 6 8" xfId="12423"/>
    <cellStyle name="Normal 3 2 2 7" xfId="12424"/>
    <cellStyle name="Normal 3 2 2 7 2" xfId="12425"/>
    <cellStyle name="Normal 3 2 2 7 2 2" xfId="12426"/>
    <cellStyle name="Normal 3 2 2 7 2 2 2" xfId="12427"/>
    <cellStyle name="Normal 3 2 2 7 2 2 2 2" xfId="12428"/>
    <cellStyle name="Normal 3 2 2 7 2 2 2 2 2" xfId="12429"/>
    <cellStyle name="Normal 3 2 2 7 2 2 2 2 2 2" xfId="12430"/>
    <cellStyle name="Normal 3 2 2 7 2 2 2 2 3" xfId="12431"/>
    <cellStyle name="Normal 3 2 2 7 2 2 2 3" xfId="12432"/>
    <cellStyle name="Normal 3 2 2 7 2 2 2 3 2" xfId="12433"/>
    <cellStyle name="Normal 3 2 2 7 2 2 2 4" xfId="12434"/>
    <cellStyle name="Normal 3 2 2 7 2 2 3" xfId="12435"/>
    <cellStyle name="Normal 3 2 2 7 2 2 3 2" xfId="12436"/>
    <cellStyle name="Normal 3 2 2 7 2 2 3 2 2" xfId="12437"/>
    <cellStyle name="Normal 3 2 2 7 2 2 3 3" xfId="12438"/>
    <cellStyle name="Normal 3 2 2 7 2 2 4" xfId="12439"/>
    <cellStyle name="Normal 3 2 2 7 2 2 4 2" xfId="12440"/>
    <cellStyle name="Normal 3 2 2 7 2 2 5" xfId="12441"/>
    <cellStyle name="Normal 3 2 2 7 2 3" xfId="12442"/>
    <cellStyle name="Normal 3 2 2 7 2 3 2" xfId="12443"/>
    <cellStyle name="Normal 3 2 2 7 2 3 2 2" xfId="12444"/>
    <cellStyle name="Normal 3 2 2 7 2 3 2 2 2" xfId="12445"/>
    <cellStyle name="Normal 3 2 2 7 2 3 2 3" xfId="12446"/>
    <cellStyle name="Normal 3 2 2 7 2 3 3" xfId="12447"/>
    <cellStyle name="Normal 3 2 2 7 2 3 3 2" xfId="12448"/>
    <cellStyle name="Normal 3 2 2 7 2 3 4" xfId="12449"/>
    <cellStyle name="Normal 3 2 2 7 2 4" xfId="12450"/>
    <cellStyle name="Normal 3 2 2 7 2 4 2" xfId="12451"/>
    <cellStyle name="Normal 3 2 2 7 2 4 2 2" xfId="12452"/>
    <cellStyle name="Normal 3 2 2 7 2 4 3" xfId="12453"/>
    <cellStyle name="Normal 3 2 2 7 2 5" xfId="12454"/>
    <cellStyle name="Normal 3 2 2 7 2 5 2" xfId="12455"/>
    <cellStyle name="Normal 3 2 2 7 2 6" xfId="12456"/>
    <cellStyle name="Normal 3 2 2 7 3" xfId="12457"/>
    <cellStyle name="Normal 3 2 2 7 3 2" xfId="12458"/>
    <cellStyle name="Normal 3 2 2 7 3 2 2" xfId="12459"/>
    <cellStyle name="Normal 3 2 2 7 3 2 2 2" xfId="12460"/>
    <cellStyle name="Normal 3 2 2 7 3 2 2 2 2" xfId="12461"/>
    <cellStyle name="Normal 3 2 2 7 3 2 2 3" xfId="12462"/>
    <cellStyle name="Normal 3 2 2 7 3 2 3" xfId="12463"/>
    <cellStyle name="Normal 3 2 2 7 3 2 3 2" xfId="12464"/>
    <cellStyle name="Normal 3 2 2 7 3 2 4" xfId="12465"/>
    <cellStyle name="Normal 3 2 2 7 3 3" xfId="12466"/>
    <cellStyle name="Normal 3 2 2 7 3 3 2" xfId="12467"/>
    <cellStyle name="Normal 3 2 2 7 3 3 2 2" xfId="12468"/>
    <cellStyle name="Normal 3 2 2 7 3 3 3" xfId="12469"/>
    <cellStyle name="Normal 3 2 2 7 3 4" xfId="12470"/>
    <cellStyle name="Normal 3 2 2 7 3 4 2" xfId="12471"/>
    <cellStyle name="Normal 3 2 2 7 3 5" xfId="12472"/>
    <cellStyle name="Normal 3 2 2 7 4" xfId="12473"/>
    <cellStyle name="Normal 3 2 2 7 4 2" xfId="12474"/>
    <cellStyle name="Normal 3 2 2 7 4 2 2" xfId="12475"/>
    <cellStyle name="Normal 3 2 2 7 4 2 2 2" xfId="12476"/>
    <cellStyle name="Normal 3 2 2 7 4 2 3" xfId="12477"/>
    <cellStyle name="Normal 3 2 2 7 4 3" xfId="12478"/>
    <cellStyle name="Normal 3 2 2 7 4 3 2" xfId="12479"/>
    <cellStyle name="Normal 3 2 2 7 4 4" xfId="12480"/>
    <cellStyle name="Normal 3 2 2 7 5" xfId="12481"/>
    <cellStyle name="Normal 3 2 2 7 5 2" xfId="12482"/>
    <cellStyle name="Normal 3 2 2 7 5 2 2" xfId="12483"/>
    <cellStyle name="Normal 3 2 2 7 5 3" xfId="12484"/>
    <cellStyle name="Normal 3 2 2 7 6" xfId="12485"/>
    <cellStyle name="Normal 3 2 2 7 6 2" xfId="12486"/>
    <cellStyle name="Normal 3 2 2 7 7" xfId="12487"/>
    <cellStyle name="Normal 3 2 2 8" xfId="12488"/>
    <cellStyle name="Normal 3 2 2 8 2" xfId="12489"/>
    <cellStyle name="Normal 3 2 2 8 2 2" xfId="12490"/>
    <cellStyle name="Normal 3 2 2 8 2 2 2" xfId="12491"/>
    <cellStyle name="Normal 3 2 2 8 2 2 2 2" xfId="12492"/>
    <cellStyle name="Normal 3 2 2 8 2 2 2 2 2" xfId="12493"/>
    <cellStyle name="Normal 3 2 2 8 2 2 2 3" xfId="12494"/>
    <cellStyle name="Normal 3 2 2 8 2 2 3" xfId="12495"/>
    <cellStyle name="Normal 3 2 2 8 2 2 3 2" xfId="12496"/>
    <cellStyle name="Normal 3 2 2 8 2 2 4" xfId="12497"/>
    <cellStyle name="Normal 3 2 2 8 2 3" xfId="12498"/>
    <cellStyle name="Normal 3 2 2 8 2 3 2" xfId="12499"/>
    <cellStyle name="Normal 3 2 2 8 2 3 2 2" xfId="12500"/>
    <cellStyle name="Normal 3 2 2 8 2 3 3" xfId="12501"/>
    <cellStyle name="Normal 3 2 2 8 2 4" xfId="12502"/>
    <cellStyle name="Normal 3 2 2 8 2 4 2" xfId="12503"/>
    <cellStyle name="Normal 3 2 2 8 2 5" xfId="12504"/>
    <cellStyle name="Normal 3 2 2 8 3" xfId="12505"/>
    <cellStyle name="Normal 3 2 2 8 3 2" xfId="12506"/>
    <cellStyle name="Normal 3 2 2 8 3 2 2" xfId="12507"/>
    <cellStyle name="Normal 3 2 2 8 3 2 2 2" xfId="12508"/>
    <cellStyle name="Normal 3 2 2 8 3 2 3" xfId="12509"/>
    <cellStyle name="Normal 3 2 2 8 3 3" xfId="12510"/>
    <cellStyle name="Normal 3 2 2 8 3 3 2" xfId="12511"/>
    <cellStyle name="Normal 3 2 2 8 3 4" xfId="12512"/>
    <cellStyle name="Normal 3 2 2 8 4" xfId="12513"/>
    <cellStyle name="Normal 3 2 2 8 4 2" xfId="12514"/>
    <cellStyle name="Normal 3 2 2 8 4 2 2" xfId="12515"/>
    <cellStyle name="Normal 3 2 2 8 4 3" xfId="12516"/>
    <cellStyle name="Normal 3 2 2 8 5" xfId="12517"/>
    <cellStyle name="Normal 3 2 2 8 5 2" xfId="12518"/>
    <cellStyle name="Normal 3 2 2 8 6" xfId="12519"/>
    <cellStyle name="Normal 3 2 2 9" xfId="12520"/>
    <cellStyle name="Normal 3 2 2 9 2" xfId="12521"/>
    <cellStyle name="Normal 3 2 2 9 2 2" xfId="12522"/>
    <cellStyle name="Normal 3 2 2 9 2 2 2" xfId="12523"/>
    <cellStyle name="Normal 3 2 2 9 2 2 2 2" xfId="12524"/>
    <cellStyle name="Normal 3 2 2 9 2 2 3" xfId="12525"/>
    <cellStyle name="Normal 3 2 2 9 2 3" xfId="12526"/>
    <cellStyle name="Normal 3 2 2 9 2 3 2" xfId="12527"/>
    <cellStyle name="Normal 3 2 2 9 2 4" xfId="12528"/>
    <cellStyle name="Normal 3 2 2 9 3" xfId="12529"/>
    <cellStyle name="Normal 3 2 2 9 3 2" xfId="12530"/>
    <cellStyle name="Normal 3 2 2 9 3 2 2" xfId="12531"/>
    <cellStyle name="Normal 3 2 2 9 3 3" xfId="12532"/>
    <cellStyle name="Normal 3 2 2 9 4" xfId="12533"/>
    <cellStyle name="Normal 3 2 2 9 4 2" xfId="12534"/>
    <cellStyle name="Normal 3 2 2 9 5" xfId="12535"/>
    <cellStyle name="Normal 3 2 3" xfId="12536"/>
    <cellStyle name="Normal 3 2 3 10" xfId="12537"/>
    <cellStyle name="Normal 3 2 3 10 2" xfId="12538"/>
    <cellStyle name="Normal 3 2 3 10 2 2" xfId="12539"/>
    <cellStyle name="Normal 3 2 3 10 3" xfId="12540"/>
    <cellStyle name="Normal 3 2 3 11" xfId="12541"/>
    <cellStyle name="Normal 3 2 3 11 2" xfId="12542"/>
    <cellStyle name="Normal 3 2 3 12" xfId="12543"/>
    <cellStyle name="Normal 3 2 3 2" xfId="12544"/>
    <cellStyle name="Normal 3 2 3 2 10" xfId="12545"/>
    <cellStyle name="Normal 3 2 3 2 10 2" xfId="12546"/>
    <cellStyle name="Normal 3 2 3 2 11" xfId="12547"/>
    <cellStyle name="Normal 3 2 3 2 2" xfId="12548"/>
    <cellStyle name="Normal 3 2 3 2 2 10" xfId="12549"/>
    <cellStyle name="Normal 3 2 3 2 2 2" xfId="12550"/>
    <cellStyle name="Normal 3 2 3 2 2 2 2" xfId="12551"/>
    <cellStyle name="Normal 3 2 3 2 2 2 2 2" xfId="12552"/>
    <cellStyle name="Normal 3 2 3 2 2 2 2 2 2" xfId="12553"/>
    <cellStyle name="Normal 3 2 3 2 2 2 2 2 2 2" xfId="12554"/>
    <cellStyle name="Normal 3 2 3 2 2 2 2 2 2 2 2" xfId="12555"/>
    <cellStyle name="Normal 3 2 3 2 2 2 2 2 2 2 2 2" xfId="12556"/>
    <cellStyle name="Normal 3 2 3 2 2 2 2 2 2 2 2 2 2" xfId="12557"/>
    <cellStyle name="Normal 3 2 3 2 2 2 2 2 2 2 2 2 2 2" xfId="12558"/>
    <cellStyle name="Normal 3 2 3 2 2 2 2 2 2 2 2 2 3" xfId="12559"/>
    <cellStyle name="Normal 3 2 3 2 2 2 2 2 2 2 2 3" xfId="12560"/>
    <cellStyle name="Normal 3 2 3 2 2 2 2 2 2 2 2 3 2" xfId="12561"/>
    <cellStyle name="Normal 3 2 3 2 2 2 2 2 2 2 2 4" xfId="12562"/>
    <cellStyle name="Normal 3 2 3 2 2 2 2 2 2 2 3" xfId="12563"/>
    <cellStyle name="Normal 3 2 3 2 2 2 2 2 2 2 3 2" xfId="12564"/>
    <cellStyle name="Normal 3 2 3 2 2 2 2 2 2 2 3 2 2" xfId="12565"/>
    <cellStyle name="Normal 3 2 3 2 2 2 2 2 2 2 3 3" xfId="12566"/>
    <cellStyle name="Normal 3 2 3 2 2 2 2 2 2 2 4" xfId="12567"/>
    <cellStyle name="Normal 3 2 3 2 2 2 2 2 2 2 4 2" xfId="12568"/>
    <cellStyle name="Normal 3 2 3 2 2 2 2 2 2 2 5" xfId="12569"/>
    <cellStyle name="Normal 3 2 3 2 2 2 2 2 2 3" xfId="12570"/>
    <cellStyle name="Normal 3 2 3 2 2 2 2 2 2 3 2" xfId="12571"/>
    <cellStyle name="Normal 3 2 3 2 2 2 2 2 2 3 2 2" xfId="12572"/>
    <cellStyle name="Normal 3 2 3 2 2 2 2 2 2 3 2 2 2" xfId="12573"/>
    <cellStyle name="Normal 3 2 3 2 2 2 2 2 2 3 2 3" xfId="12574"/>
    <cellStyle name="Normal 3 2 3 2 2 2 2 2 2 3 3" xfId="12575"/>
    <cellStyle name="Normal 3 2 3 2 2 2 2 2 2 3 3 2" xfId="12576"/>
    <cellStyle name="Normal 3 2 3 2 2 2 2 2 2 3 4" xfId="12577"/>
    <cellStyle name="Normal 3 2 3 2 2 2 2 2 2 4" xfId="12578"/>
    <cellStyle name="Normal 3 2 3 2 2 2 2 2 2 4 2" xfId="12579"/>
    <cellStyle name="Normal 3 2 3 2 2 2 2 2 2 4 2 2" xfId="12580"/>
    <cellStyle name="Normal 3 2 3 2 2 2 2 2 2 4 3" xfId="12581"/>
    <cellStyle name="Normal 3 2 3 2 2 2 2 2 2 5" xfId="12582"/>
    <cellStyle name="Normal 3 2 3 2 2 2 2 2 2 5 2" xfId="12583"/>
    <cellStyle name="Normal 3 2 3 2 2 2 2 2 2 6" xfId="12584"/>
    <cellStyle name="Normal 3 2 3 2 2 2 2 2 3" xfId="12585"/>
    <cellStyle name="Normal 3 2 3 2 2 2 2 2 3 2" xfId="12586"/>
    <cellStyle name="Normal 3 2 3 2 2 2 2 2 3 2 2" xfId="12587"/>
    <cellStyle name="Normal 3 2 3 2 2 2 2 2 3 2 2 2" xfId="12588"/>
    <cellStyle name="Normal 3 2 3 2 2 2 2 2 3 2 2 2 2" xfId="12589"/>
    <cellStyle name="Normal 3 2 3 2 2 2 2 2 3 2 2 3" xfId="12590"/>
    <cellStyle name="Normal 3 2 3 2 2 2 2 2 3 2 3" xfId="12591"/>
    <cellStyle name="Normal 3 2 3 2 2 2 2 2 3 2 3 2" xfId="12592"/>
    <cellStyle name="Normal 3 2 3 2 2 2 2 2 3 2 4" xfId="12593"/>
    <cellStyle name="Normal 3 2 3 2 2 2 2 2 3 3" xfId="12594"/>
    <cellStyle name="Normal 3 2 3 2 2 2 2 2 3 3 2" xfId="12595"/>
    <cellStyle name="Normal 3 2 3 2 2 2 2 2 3 3 2 2" xfId="12596"/>
    <cellStyle name="Normal 3 2 3 2 2 2 2 2 3 3 3" xfId="12597"/>
    <cellStyle name="Normal 3 2 3 2 2 2 2 2 3 4" xfId="12598"/>
    <cellStyle name="Normal 3 2 3 2 2 2 2 2 3 4 2" xfId="12599"/>
    <cellStyle name="Normal 3 2 3 2 2 2 2 2 3 5" xfId="12600"/>
    <cellStyle name="Normal 3 2 3 2 2 2 2 2 4" xfId="12601"/>
    <cellStyle name="Normal 3 2 3 2 2 2 2 2 4 2" xfId="12602"/>
    <cellStyle name="Normal 3 2 3 2 2 2 2 2 4 2 2" xfId="12603"/>
    <cellStyle name="Normal 3 2 3 2 2 2 2 2 4 2 2 2" xfId="12604"/>
    <cellStyle name="Normal 3 2 3 2 2 2 2 2 4 2 3" xfId="12605"/>
    <cellStyle name="Normal 3 2 3 2 2 2 2 2 4 3" xfId="12606"/>
    <cellStyle name="Normal 3 2 3 2 2 2 2 2 4 3 2" xfId="12607"/>
    <cellStyle name="Normal 3 2 3 2 2 2 2 2 4 4" xfId="12608"/>
    <cellStyle name="Normal 3 2 3 2 2 2 2 2 5" xfId="12609"/>
    <cellStyle name="Normal 3 2 3 2 2 2 2 2 5 2" xfId="12610"/>
    <cellStyle name="Normal 3 2 3 2 2 2 2 2 5 2 2" xfId="12611"/>
    <cellStyle name="Normal 3 2 3 2 2 2 2 2 5 3" xfId="12612"/>
    <cellStyle name="Normal 3 2 3 2 2 2 2 2 6" xfId="12613"/>
    <cellStyle name="Normal 3 2 3 2 2 2 2 2 6 2" xfId="12614"/>
    <cellStyle name="Normal 3 2 3 2 2 2 2 2 7" xfId="12615"/>
    <cellStyle name="Normal 3 2 3 2 2 2 2 3" xfId="12616"/>
    <cellStyle name="Normal 3 2 3 2 2 2 2 3 2" xfId="12617"/>
    <cellStyle name="Normal 3 2 3 2 2 2 2 3 2 2" xfId="12618"/>
    <cellStyle name="Normal 3 2 3 2 2 2 2 3 2 2 2" xfId="12619"/>
    <cellStyle name="Normal 3 2 3 2 2 2 2 3 2 2 2 2" xfId="12620"/>
    <cellStyle name="Normal 3 2 3 2 2 2 2 3 2 2 2 2 2" xfId="12621"/>
    <cellStyle name="Normal 3 2 3 2 2 2 2 3 2 2 2 3" xfId="12622"/>
    <cellStyle name="Normal 3 2 3 2 2 2 2 3 2 2 3" xfId="12623"/>
    <cellStyle name="Normal 3 2 3 2 2 2 2 3 2 2 3 2" xfId="12624"/>
    <cellStyle name="Normal 3 2 3 2 2 2 2 3 2 2 4" xfId="12625"/>
    <cellStyle name="Normal 3 2 3 2 2 2 2 3 2 3" xfId="12626"/>
    <cellStyle name="Normal 3 2 3 2 2 2 2 3 2 3 2" xfId="12627"/>
    <cellStyle name="Normal 3 2 3 2 2 2 2 3 2 3 2 2" xfId="12628"/>
    <cellStyle name="Normal 3 2 3 2 2 2 2 3 2 3 3" xfId="12629"/>
    <cellStyle name="Normal 3 2 3 2 2 2 2 3 2 4" xfId="12630"/>
    <cellStyle name="Normal 3 2 3 2 2 2 2 3 2 4 2" xfId="12631"/>
    <cellStyle name="Normal 3 2 3 2 2 2 2 3 2 5" xfId="12632"/>
    <cellStyle name="Normal 3 2 3 2 2 2 2 3 3" xfId="12633"/>
    <cellStyle name="Normal 3 2 3 2 2 2 2 3 3 2" xfId="12634"/>
    <cellStyle name="Normal 3 2 3 2 2 2 2 3 3 2 2" xfId="12635"/>
    <cellStyle name="Normal 3 2 3 2 2 2 2 3 3 2 2 2" xfId="12636"/>
    <cellStyle name="Normal 3 2 3 2 2 2 2 3 3 2 3" xfId="12637"/>
    <cellStyle name="Normal 3 2 3 2 2 2 2 3 3 3" xfId="12638"/>
    <cellStyle name="Normal 3 2 3 2 2 2 2 3 3 3 2" xfId="12639"/>
    <cellStyle name="Normal 3 2 3 2 2 2 2 3 3 4" xfId="12640"/>
    <cellStyle name="Normal 3 2 3 2 2 2 2 3 4" xfId="12641"/>
    <cellStyle name="Normal 3 2 3 2 2 2 2 3 4 2" xfId="12642"/>
    <cellStyle name="Normal 3 2 3 2 2 2 2 3 4 2 2" xfId="12643"/>
    <cellStyle name="Normal 3 2 3 2 2 2 2 3 4 3" xfId="12644"/>
    <cellStyle name="Normal 3 2 3 2 2 2 2 3 5" xfId="12645"/>
    <cellStyle name="Normal 3 2 3 2 2 2 2 3 5 2" xfId="12646"/>
    <cellStyle name="Normal 3 2 3 2 2 2 2 3 6" xfId="12647"/>
    <cellStyle name="Normal 3 2 3 2 2 2 2 4" xfId="12648"/>
    <cellStyle name="Normal 3 2 3 2 2 2 2 4 2" xfId="12649"/>
    <cellStyle name="Normal 3 2 3 2 2 2 2 4 2 2" xfId="12650"/>
    <cellStyle name="Normal 3 2 3 2 2 2 2 4 2 2 2" xfId="12651"/>
    <cellStyle name="Normal 3 2 3 2 2 2 2 4 2 2 2 2" xfId="12652"/>
    <cellStyle name="Normal 3 2 3 2 2 2 2 4 2 2 3" xfId="12653"/>
    <cellStyle name="Normal 3 2 3 2 2 2 2 4 2 3" xfId="12654"/>
    <cellStyle name="Normal 3 2 3 2 2 2 2 4 2 3 2" xfId="12655"/>
    <cellStyle name="Normal 3 2 3 2 2 2 2 4 2 4" xfId="12656"/>
    <cellStyle name="Normal 3 2 3 2 2 2 2 4 3" xfId="12657"/>
    <cellStyle name="Normal 3 2 3 2 2 2 2 4 3 2" xfId="12658"/>
    <cellStyle name="Normal 3 2 3 2 2 2 2 4 3 2 2" xfId="12659"/>
    <cellStyle name="Normal 3 2 3 2 2 2 2 4 3 3" xfId="12660"/>
    <cellStyle name="Normal 3 2 3 2 2 2 2 4 4" xfId="12661"/>
    <cellStyle name="Normal 3 2 3 2 2 2 2 4 4 2" xfId="12662"/>
    <cellStyle name="Normal 3 2 3 2 2 2 2 4 5" xfId="12663"/>
    <cellStyle name="Normal 3 2 3 2 2 2 2 5" xfId="12664"/>
    <cellStyle name="Normal 3 2 3 2 2 2 2 5 2" xfId="12665"/>
    <cellStyle name="Normal 3 2 3 2 2 2 2 5 2 2" xfId="12666"/>
    <cellStyle name="Normal 3 2 3 2 2 2 2 5 2 2 2" xfId="12667"/>
    <cellStyle name="Normal 3 2 3 2 2 2 2 5 2 3" xfId="12668"/>
    <cellStyle name="Normal 3 2 3 2 2 2 2 5 3" xfId="12669"/>
    <cellStyle name="Normal 3 2 3 2 2 2 2 5 3 2" xfId="12670"/>
    <cellStyle name="Normal 3 2 3 2 2 2 2 5 4" xfId="12671"/>
    <cellStyle name="Normal 3 2 3 2 2 2 2 6" xfId="12672"/>
    <cellStyle name="Normal 3 2 3 2 2 2 2 6 2" xfId="12673"/>
    <cellStyle name="Normal 3 2 3 2 2 2 2 6 2 2" xfId="12674"/>
    <cellStyle name="Normal 3 2 3 2 2 2 2 6 3" xfId="12675"/>
    <cellStyle name="Normal 3 2 3 2 2 2 2 7" xfId="12676"/>
    <cellStyle name="Normal 3 2 3 2 2 2 2 7 2" xfId="12677"/>
    <cellStyle name="Normal 3 2 3 2 2 2 2 8" xfId="12678"/>
    <cellStyle name="Normal 3 2 3 2 2 2 3" xfId="12679"/>
    <cellStyle name="Normal 3 2 3 2 2 2 3 2" xfId="12680"/>
    <cellStyle name="Normal 3 2 3 2 2 2 3 2 2" xfId="12681"/>
    <cellStyle name="Normal 3 2 3 2 2 2 3 2 2 2" xfId="12682"/>
    <cellStyle name="Normal 3 2 3 2 2 2 3 2 2 2 2" xfId="12683"/>
    <cellStyle name="Normal 3 2 3 2 2 2 3 2 2 2 2 2" xfId="12684"/>
    <cellStyle name="Normal 3 2 3 2 2 2 3 2 2 2 2 2 2" xfId="12685"/>
    <cellStyle name="Normal 3 2 3 2 2 2 3 2 2 2 2 3" xfId="12686"/>
    <cellStyle name="Normal 3 2 3 2 2 2 3 2 2 2 3" xfId="12687"/>
    <cellStyle name="Normal 3 2 3 2 2 2 3 2 2 2 3 2" xfId="12688"/>
    <cellStyle name="Normal 3 2 3 2 2 2 3 2 2 2 4" xfId="12689"/>
    <cellStyle name="Normal 3 2 3 2 2 2 3 2 2 3" xfId="12690"/>
    <cellStyle name="Normal 3 2 3 2 2 2 3 2 2 3 2" xfId="12691"/>
    <cellStyle name="Normal 3 2 3 2 2 2 3 2 2 3 2 2" xfId="12692"/>
    <cellStyle name="Normal 3 2 3 2 2 2 3 2 2 3 3" xfId="12693"/>
    <cellStyle name="Normal 3 2 3 2 2 2 3 2 2 4" xfId="12694"/>
    <cellStyle name="Normal 3 2 3 2 2 2 3 2 2 4 2" xfId="12695"/>
    <cellStyle name="Normal 3 2 3 2 2 2 3 2 2 5" xfId="12696"/>
    <cellStyle name="Normal 3 2 3 2 2 2 3 2 3" xfId="12697"/>
    <cellStyle name="Normal 3 2 3 2 2 2 3 2 3 2" xfId="12698"/>
    <cellStyle name="Normal 3 2 3 2 2 2 3 2 3 2 2" xfId="12699"/>
    <cellStyle name="Normal 3 2 3 2 2 2 3 2 3 2 2 2" xfId="12700"/>
    <cellStyle name="Normal 3 2 3 2 2 2 3 2 3 2 3" xfId="12701"/>
    <cellStyle name="Normal 3 2 3 2 2 2 3 2 3 3" xfId="12702"/>
    <cellStyle name="Normal 3 2 3 2 2 2 3 2 3 3 2" xfId="12703"/>
    <cellStyle name="Normal 3 2 3 2 2 2 3 2 3 4" xfId="12704"/>
    <cellStyle name="Normal 3 2 3 2 2 2 3 2 4" xfId="12705"/>
    <cellStyle name="Normal 3 2 3 2 2 2 3 2 4 2" xfId="12706"/>
    <cellStyle name="Normal 3 2 3 2 2 2 3 2 4 2 2" xfId="12707"/>
    <cellStyle name="Normal 3 2 3 2 2 2 3 2 4 3" xfId="12708"/>
    <cellStyle name="Normal 3 2 3 2 2 2 3 2 5" xfId="12709"/>
    <cellStyle name="Normal 3 2 3 2 2 2 3 2 5 2" xfId="12710"/>
    <cellStyle name="Normal 3 2 3 2 2 2 3 2 6" xfId="12711"/>
    <cellStyle name="Normal 3 2 3 2 2 2 3 3" xfId="12712"/>
    <cellStyle name="Normal 3 2 3 2 2 2 3 3 2" xfId="12713"/>
    <cellStyle name="Normal 3 2 3 2 2 2 3 3 2 2" xfId="12714"/>
    <cellStyle name="Normal 3 2 3 2 2 2 3 3 2 2 2" xfId="12715"/>
    <cellStyle name="Normal 3 2 3 2 2 2 3 3 2 2 2 2" xfId="12716"/>
    <cellStyle name="Normal 3 2 3 2 2 2 3 3 2 2 3" xfId="12717"/>
    <cellStyle name="Normal 3 2 3 2 2 2 3 3 2 3" xfId="12718"/>
    <cellStyle name="Normal 3 2 3 2 2 2 3 3 2 3 2" xfId="12719"/>
    <cellStyle name="Normal 3 2 3 2 2 2 3 3 2 4" xfId="12720"/>
    <cellStyle name="Normal 3 2 3 2 2 2 3 3 3" xfId="12721"/>
    <cellStyle name="Normal 3 2 3 2 2 2 3 3 3 2" xfId="12722"/>
    <cellStyle name="Normal 3 2 3 2 2 2 3 3 3 2 2" xfId="12723"/>
    <cellStyle name="Normal 3 2 3 2 2 2 3 3 3 3" xfId="12724"/>
    <cellStyle name="Normal 3 2 3 2 2 2 3 3 4" xfId="12725"/>
    <cellStyle name="Normal 3 2 3 2 2 2 3 3 4 2" xfId="12726"/>
    <cellStyle name="Normal 3 2 3 2 2 2 3 3 5" xfId="12727"/>
    <cellStyle name="Normal 3 2 3 2 2 2 3 4" xfId="12728"/>
    <cellStyle name="Normal 3 2 3 2 2 2 3 4 2" xfId="12729"/>
    <cellStyle name="Normal 3 2 3 2 2 2 3 4 2 2" xfId="12730"/>
    <cellStyle name="Normal 3 2 3 2 2 2 3 4 2 2 2" xfId="12731"/>
    <cellStyle name="Normal 3 2 3 2 2 2 3 4 2 3" xfId="12732"/>
    <cellStyle name="Normal 3 2 3 2 2 2 3 4 3" xfId="12733"/>
    <cellStyle name="Normal 3 2 3 2 2 2 3 4 3 2" xfId="12734"/>
    <cellStyle name="Normal 3 2 3 2 2 2 3 4 4" xfId="12735"/>
    <cellStyle name="Normal 3 2 3 2 2 2 3 5" xfId="12736"/>
    <cellStyle name="Normal 3 2 3 2 2 2 3 5 2" xfId="12737"/>
    <cellStyle name="Normal 3 2 3 2 2 2 3 5 2 2" xfId="12738"/>
    <cellStyle name="Normal 3 2 3 2 2 2 3 5 3" xfId="12739"/>
    <cellStyle name="Normal 3 2 3 2 2 2 3 6" xfId="12740"/>
    <cellStyle name="Normal 3 2 3 2 2 2 3 6 2" xfId="12741"/>
    <cellStyle name="Normal 3 2 3 2 2 2 3 7" xfId="12742"/>
    <cellStyle name="Normal 3 2 3 2 2 2 4" xfId="12743"/>
    <cellStyle name="Normal 3 2 3 2 2 2 4 2" xfId="12744"/>
    <cellStyle name="Normal 3 2 3 2 2 2 4 2 2" xfId="12745"/>
    <cellStyle name="Normal 3 2 3 2 2 2 4 2 2 2" xfId="12746"/>
    <cellStyle name="Normal 3 2 3 2 2 2 4 2 2 2 2" xfId="12747"/>
    <cellStyle name="Normal 3 2 3 2 2 2 4 2 2 2 2 2" xfId="12748"/>
    <cellStyle name="Normal 3 2 3 2 2 2 4 2 2 2 3" xfId="12749"/>
    <cellStyle name="Normal 3 2 3 2 2 2 4 2 2 3" xfId="12750"/>
    <cellStyle name="Normal 3 2 3 2 2 2 4 2 2 3 2" xfId="12751"/>
    <cellStyle name="Normal 3 2 3 2 2 2 4 2 2 4" xfId="12752"/>
    <cellStyle name="Normal 3 2 3 2 2 2 4 2 3" xfId="12753"/>
    <cellStyle name="Normal 3 2 3 2 2 2 4 2 3 2" xfId="12754"/>
    <cellStyle name="Normal 3 2 3 2 2 2 4 2 3 2 2" xfId="12755"/>
    <cellStyle name="Normal 3 2 3 2 2 2 4 2 3 3" xfId="12756"/>
    <cellStyle name="Normal 3 2 3 2 2 2 4 2 4" xfId="12757"/>
    <cellStyle name="Normal 3 2 3 2 2 2 4 2 4 2" xfId="12758"/>
    <cellStyle name="Normal 3 2 3 2 2 2 4 2 5" xfId="12759"/>
    <cellStyle name="Normal 3 2 3 2 2 2 4 3" xfId="12760"/>
    <cellStyle name="Normal 3 2 3 2 2 2 4 3 2" xfId="12761"/>
    <cellStyle name="Normal 3 2 3 2 2 2 4 3 2 2" xfId="12762"/>
    <cellStyle name="Normal 3 2 3 2 2 2 4 3 2 2 2" xfId="12763"/>
    <cellStyle name="Normal 3 2 3 2 2 2 4 3 2 3" xfId="12764"/>
    <cellStyle name="Normal 3 2 3 2 2 2 4 3 3" xfId="12765"/>
    <cellStyle name="Normal 3 2 3 2 2 2 4 3 3 2" xfId="12766"/>
    <cellStyle name="Normal 3 2 3 2 2 2 4 3 4" xfId="12767"/>
    <cellStyle name="Normal 3 2 3 2 2 2 4 4" xfId="12768"/>
    <cellStyle name="Normal 3 2 3 2 2 2 4 4 2" xfId="12769"/>
    <cellStyle name="Normal 3 2 3 2 2 2 4 4 2 2" xfId="12770"/>
    <cellStyle name="Normal 3 2 3 2 2 2 4 4 3" xfId="12771"/>
    <cellStyle name="Normal 3 2 3 2 2 2 4 5" xfId="12772"/>
    <cellStyle name="Normal 3 2 3 2 2 2 4 5 2" xfId="12773"/>
    <cellStyle name="Normal 3 2 3 2 2 2 4 6" xfId="12774"/>
    <cellStyle name="Normal 3 2 3 2 2 2 5" xfId="12775"/>
    <cellStyle name="Normal 3 2 3 2 2 2 5 2" xfId="12776"/>
    <cellStyle name="Normal 3 2 3 2 2 2 5 2 2" xfId="12777"/>
    <cellStyle name="Normal 3 2 3 2 2 2 5 2 2 2" xfId="12778"/>
    <cellStyle name="Normal 3 2 3 2 2 2 5 2 2 2 2" xfId="12779"/>
    <cellStyle name="Normal 3 2 3 2 2 2 5 2 2 3" xfId="12780"/>
    <cellStyle name="Normal 3 2 3 2 2 2 5 2 3" xfId="12781"/>
    <cellStyle name="Normal 3 2 3 2 2 2 5 2 3 2" xfId="12782"/>
    <cellStyle name="Normal 3 2 3 2 2 2 5 2 4" xfId="12783"/>
    <cellStyle name="Normal 3 2 3 2 2 2 5 3" xfId="12784"/>
    <cellStyle name="Normal 3 2 3 2 2 2 5 3 2" xfId="12785"/>
    <cellStyle name="Normal 3 2 3 2 2 2 5 3 2 2" xfId="12786"/>
    <cellStyle name="Normal 3 2 3 2 2 2 5 3 3" xfId="12787"/>
    <cellStyle name="Normal 3 2 3 2 2 2 5 4" xfId="12788"/>
    <cellStyle name="Normal 3 2 3 2 2 2 5 4 2" xfId="12789"/>
    <cellStyle name="Normal 3 2 3 2 2 2 5 5" xfId="12790"/>
    <cellStyle name="Normal 3 2 3 2 2 2 6" xfId="12791"/>
    <cellStyle name="Normal 3 2 3 2 2 2 6 2" xfId="12792"/>
    <cellStyle name="Normal 3 2 3 2 2 2 6 2 2" xfId="12793"/>
    <cellStyle name="Normal 3 2 3 2 2 2 6 2 2 2" xfId="12794"/>
    <cellStyle name="Normal 3 2 3 2 2 2 6 2 3" xfId="12795"/>
    <cellStyle name="Normal 3 2 3 2 2 2 6 3" xfId="12796"/>
    <cellStyle name="Normal 3 2 3 2 2 2 6 3 2" xfId="12797"/>
    <cellStyle name="Normal 3 2 3 2 2 2 6 4" xfId="12798"/>
    <cellStyle name="Normal 3 2 3 2 2 2 7" xfId="12799"/>
    <cellStyle name="Normal 3 2 3 2 2 2 7 2" xfId="12800"/>
    <cellStyle name="Normal 3 2 3 2 2 2 7 2 2" xfId="12801"/>
    <cellStyle name="Normal 3 2 3 2 2 2 7 3" xfId="12802"/>
    <cellStyle name="Normal 3 2 3 2 2 2 8" xfId="12803"/>
    <cellStyle name="Normal 3 2 3 2 2 2 8 2" xfId="12804"/>
    <cellStyle name="Normal 3 2 3 2 2 2 9" xfId="12805"/>
    <cellStyle name="Normal 3 2 3 2 2 3" xfId="12806"/>
    <cellStyle name="Normal 3 2 3 2 2 3 2" xfId="12807"/>
    <cellStyle name="Normal 3 2 3 2 2 3 2 2" xfId="12808"/>
    <cellStyle name="Normal 3 2 3 2 2 3 2 2 2" xfId="12809"/>
    <cellStyle name="Normal 3 2 3 2 2 3 2 2 2 2" xfId="12810"/>
    <cellStyle name="Normal 3 2 3 2 2 3 2 2 2 2 2" xfId="12811"/>
    <cellStyle name="Normal 3 2 3 2 2 3 2 2 2 2 2 2" xfId="12812"/>
    <cellStyle name="Normal 3 2 3 2 2 3 2 2 2 2 2 2 2" xfId="12813"/>
    <cellStyle name="Normal 3 2 3 2 2 3 2 2 2 2 2 3" xfId="12814"/>
    <cellStyle name="Normal 3 2 3 2 2 3 2 2 2 2 3" xfId="12815"/>
    <cellStyle name="Normal 3 2 3 2 2 3 2 2 2 2 3 2" xfId="12816"/>
    <cellStyle name="Normal 3 2 3 2 2 3 2 2 2 2 4" xfId="12817"/>
    <cellStyle name="Normal 3 2 3 2 2 3 2 2 2 3" xfId="12818"/>
    <cellStyle name="Normal 3 2 3 2 2 3 2 2 2 3 2" xfId="12819"/>
    <cellStyle name="Normal 3 2 3 2 2 3 2 2 2 3 2 2" xfId="12820"/>
    <cellStyle name="Normal 3 2 3 2 2 3 2 2 2 3 3" xfId="12821"/>
    <cellStyle name="Normal 3 2 3 2 2 3 2 2 2 4" xfId="12822"/>
    <cellStyle name="Normal 3 2 3 2 2 3 2 2 2 4 2" xfId="12823"/>
    <cellStyle name="Normal 3 2 3 2 2 3 2 2 2 5" xfId="12824"/>
    <cellStyle name="Normal 3 2 3 2 2 3 2 2 3" xfId="12825"/>
    <cellStyle name="Normal 3 2 3 2 2 3 2 2 3 2" xfId="12826"/>
    <cellStyle name="Normal 3 2 3 2 2 3 2 2 3 2 2" xfId="12827"/>
    <cellStyle name="Normal 3 2 3 2 2 3 2 2 3 2 2 2" xfId="12828"/>
    <cellStyle name="Normal 3 2 3 2 2 3 2 2 3 2 3" xfId="12829"/>
    <cellStyle name="Normal 3 2 3 2 2 3 2 2 3 3" xfId="12830"/>
    <cellStyle name="Normal 3 2 3 2 2 3 2 2 3 3 2" xfId="12831"/>
    <cellStyle name="Normal 3 2 3 2 2 3 2 2 3 4" xfId="12832"/>
    <cellStyle name="Normal 3 2 3 2 2 3 2 2 4" xfId="12833"/>
    <cellStyle name="Normal 3 2 3 2 2 3 2 2 4 2" xfId="12834"/>
    <cellStyle name="Normal 3 2 3 2 2 3 2 2 4 2 2" xfId="12835"/>
    <cellStyle name="Normal 3 2 3 2 2 3 2 2 4 3" xfId="12836"/>
    <cellStyle name="Normal 3 2 3 2 2 3 2 2 5" xfId="12837"/>
    <cellStyle name="Normal 3 2 3 2 2 3 2 2 5 2" xfId="12838"/>
    <cellStyle name="Normal 3 2 3 2 2 3 2 2 6" xfId="12839"/>
    <cellStyle name="Normal 3 2 3 2 2 3 2 3" xfId="12840"/>
    <cellStyle name="Normal 3 2 3 2 2 3 2 3 2" xfId="12841"/>
    <cellStyle name="Normal 3 2 3 2 2 3 2 3 2 2" xfId="12842"/>
    <cellStyle name="Normal 3 2 3 2 2 3 2 3 2 2 2" xfId="12843"/>
    <cellStyle name="Normal 3 2 3 2 2 3 2 3 2 2 2 2" xfId="12844"/>
    <cellStyle name="Normal 3 2 3 2 2 3 2 3 2 2 3" xfId="12845"/>
    <cellStyle name="Normal 3 2 3 2 2 3 2 3 2 3" xfId="12846"/>
    <cellStyle name="Normal 3 2 3 2 2 3 2 3 2 3 2" xfId="12847"/>
    <cellStyle name="Normal 3 2 3 2 2 3 2 3 2 4" xfId="12848"/>
    <cellStyle name="Normal 3 2 3 2 2 3 2 3 3" xfId="12849"/>
    <cellStyle name="Normal 3 2 3 2 2 3 2 3 3 2" xfId="12850"/>
    <cellStyle name="Normal 3 2 3 2 2 3 2 3 3 2 2" xfId="12851"/>
    <cellStyle name="Normal 3 2 3 2 2 3 2 3 3 3" xfId="12852"/>
    <cellStyle name="Normal 3 2 3 2 2 3 2 3 4" xfId="12853"/>
    <cellStyle name="Normal 3 2 3 2 2 3 2 3 4 2" xfId="12854"/>
    <cellStyle name="Normal 3 2 3 2 2 3 2 3 5" xfId="12855"/>
    <cellStyle name="Normal 3 2 3 2 2 3 2 4" xfId="12856"/>
    <cellStyle name="Normal 3 2 3 2 2 3 2 4 2" xfId="12857"/>
    <cellStyle name="Normal 3 2 3 2 2 3 2 4 2 2" xfId="12858"/>
    <cellStyle name="Normal 3 2 3 2 2 3 2 4 2 2 2" xfId="12859"/>
    <cellStyle name="Normal 3 2 3 2 2 3 2 4 2 3" xfId="12860"/>
    <cellStyle name="Normal 3 2 3 2 2 3 2 4 3" xfId="12861"/>
    <cellStyle name="Normal 3 2 3 2 2 3 2 4 3 2" xfId="12862"/>
    <cellStyle name="Normal 3 2 3 2 2 3 2 4 4" xfId="12863"/>
    <cellStyle name="Normal 3 2 3 2 2 3 2 5" xfId="12864"/>
    <cellStyle name="Normal 3 2 3 2 2 3 2 5 2" xfId="12865"/>
    <cellStyle name="Normal 3 2 3 2 2 3 2 5 2 2" xfId="12866"/>
    <cellStyle name="Normal 3 2 3 2 2 3 2 5 3" xfId="12867"/>
    <cellStyle name="Normal 3 2 3 2 2 3 2 6" xfId="12868"/>
    <cellStyle name="Normal 3 2 3 2 2 3 2 6 2" xfId="12869"/>
    <cellStyle name="Normal 3 2 3 2 2 3 2 7" xfId="12870"/>
    <cellStyle name="Normal 3 2 3 2 2 3 3" xfId="12871"/>
    <cellStyle name="Normal 3 2 3 2 2 3 3 2" xfId="12872"/>
    <cellStyle name="Normal 3 2 3 2 2 3 3 2 2" xfId="12873"/>
    <cellStyle name="Normal 3 2 3 2 2 3 3 2 2 2" xfId="12874"/>
    <cellStyle name="Normal 3 2 3 2 2 3 3 2 2 2 2" xfId="12875"/>
    <cellStyle name="Normal 3 2 3 2 2 3 3 2 2 2 2 2" xfId="12876"/>
    <cellStyle name="Normal 3 2 3 2 2 3 3 2 2 2 3" xfId="12877"/>
    <cellStyle name="Normal 3 2 3 2 2 3 3 2 2 3" xfId="12878"/>
    <cellStyle name="Normal 3 2 3 2 2 3 3 2 2 3 2" xfId="12879"/>
    <cellStyle name="Normal 3 2 3 2 2 3 3 2 2 4" xfId="12880"/>
    <cellStyle name="Normal 3 2 3 2 2 3 3 2 3" xfId="12881"/>
    <cellStyle name="Normal 3 2 3 2 2 3 3 2 3 2" xfId="12882"/>
    <cellStyle name="Normal 3 2 3 2 2 3 3 2 3 2 2" xfId="12883"/>
    <cellStyle name="Normal 3 2 3 2 2 3 3 2 3 3" xfId="12884"/>
    <cellStyle name="Normal 3 2 3 2 2 3 3 2 4" xfId="12885"/>
    <cellStyle name="Normal 3 2 3 2 2 3 3 2 4 2" xfId="12886"/>
    <cellStyle name="Normal 3 2 3 2 2 3 3 2 5" xfId="12887"/>
    <cellStyle name="Normal 3 2 3 2 2 3 3 3" xfId="12888"/>
    <cellStyle name="Normal 3 2 3 2 2 3 3 3 2" xfId="12889"/>
    <cellStyle name="Normal 3 2 3 2 2 3 3 3 2 2" xfId="12890"/>
    <cellStyle name="Normal 3 2 3 2 2 3 3 3 2 2 2" xfId="12891"/>
    <cellStyle name="Normal 3 2 3 2 2 3 3 3 2 3" xfId="12892"/>
    <cellStyle name="Normal 3 2 3 2 2 3 3 3 3" xfId="12893"/>
    <cellStyle name="Normal 3 2 3 2 2 3 3 3 3 2" xfId="12894"/>
    <cellStyle name="Normal 3 2 3 2 2 3 3 3 4" xfId="12895"/>
    <cellStyle name="Normal 3 2 3 2 2 3 3 4" xfId="12896"/>
    <cellStyle name="Normal 3 2 3 2 2 3 3 4 2" xfId="12897"/>
    <cellStyle name="Normal 3 2 3 2 2 3 3 4 2 2" xfId="12898"/>
    <cellStyle name="Normal 3 2 3 2 2 3 3 4 3" xfId="12899"/>
    <cellStyle name="Normal 3 2 3 2 2 3 3 5" xfId="12900"/>
    <cellStyle name="Normal 3 2 3 2 2 3 3 5 2" xfId="12901"/>
    <cellStyle name="Normal 3 2 3 2 2 3 3 6" xfId="12902"/>
    <cellStyle name="Normal 3 2 3 2 2 3 4" xfId="12903"/>
    <cellStyle name="Normal 3 2 3 2 2 3 4 2" xfId="12904"/>
    <cellStyle name="Normal 3 2 3 2 2 3 4 2 2" xfId="12905"/>
    <cellStyle name="Normal 3 2 3 2 2 3 4 2 2 2" xfId="12906"/>
    <cellStyle name="Normal 3 2 3 2 2 3 4 2 2 2 2" xfId="12907"/>
    <cellStyle name="Normal 3 2 3 2 2 3 4 2 2 3" xfId="12908"/>
    <cellStyle name="Normal 3 2 3 2 2 3 4 2 3" xfId="12909"/>
    <cellStyle name="Normal 3 2 3 2 2 3 4 2 3 2" xfId="12910"/>
    <cellStyle name="Normal 3 2 3 2 2 3 4 2 4" xfId="12911"/>
    <cellStyle name="Normal 3 2 3 2 2 3 4 3" xfId="12912"/>
    <cellStyle name="Normal 3 2 3 2 2 3 4 3 2" xfId="12913"/>
    <cellStyle name="Normal 3 2 3 2 2 3 4 3 2 2" xfId="12914"/>
    <cellStyle name="Normal 3 2 3 2 2 3 4 3 3" xfId="12915"/>
    <cellStyle name="Normal 3 2 3 2 2 3 4 4" xfId="12916"/>
    <cellStyle name="Normal 3 2 3 2 2 3 4 4 2" xfId="12917"/>
    <cellStyle name="Normal 3 2 3 2 2 3 4 5" xfId="12918"/>
    <cellStyle name="Normal 3 2 3 2 2 3 5" xfId="12919"/>
    <cellStyle name="Normal 3 2 3 2 2 3 5 2" xfId="12920"/>
    <cellStyle name="Normal 3 2 3 2 2 3 5 2 2" xfId="12921"/>
    <cellStyle name="Normal 3 2 3 2 2 3 5 2 2 2" xfId="12922"/>
    <cellStyle name="Normal 3 2 3 2 2 3 5 2 3" xfId="12923"/>
    <cellStyle name="Normal 3 2 3 2 2 3 5 3" xfId="12924"/>
    <cellStyle name="Normal 3 2 3 2 2 3 5 3 2" xfId="12925"/>
    <cellStyle name="Normal 3 2 3 2 2 3 5 4" xfId="12926"/>
    <cellStyle name="Normal 3 2 3 2 2 3 6" xfId="12927"/>
    <cellStyle name="Normal 3 2 3 2 2 3 6 2" xfId="12928"/>
    <cellStyle name="Normal 3 2 3 2 2 3 6 2 2" xfId="12929"/>
    <cellStyle name="Normal 3 2 3 2 2 3 6 3" xfId="12930"/>
    <cellStyle name="Normal 3 2 3 2 2 3 7" xfId="12931"/>
    <cellStyle name="Normal 3 2 3 2 2 3 7 2" xfId="12932"/>
    <cellStyle name="Normal 3 2 3 2 2 3 8" xfId="12933"/>
    <cellStyle name="Normal 3 2 3 2 2 4" xfId="12934"/>
    <cellStyle name="Normal 3 2 3 2 2 4 2" xfId="12935"/>
    <cellStyle name="Normal 3 2 3 2 2 4 2 2" xfId="12936"/>
    <cellStyle name="Normal 3 2 3 2 2 4 2 2 2" xfId="12937"/>
    <cellStyle name="Normal 3 2 3 2 2 4 2 2 2 2" xfId="12938"/>
    <cellStyle name="Normal 3 2 3 2 2 4 2 2 2 2 2" xfId="12939"/>
    <cellStyle name="Normal 3 2 3 2 2 4 2 2 2 2 2 2" xfId="12940"/>
    <cellStyle name="Normal 3 2 3 2 2 4 2 2 2 2 3" xfId="12941"/>
    <cellStyle name="Normal 3 2 3 2 2 4 2 2 2 3" xfId="12942"/>
    <cellStyle name="Normal 3 2 3 2 2 4 2 2 2 3 2" xfId="12943"/>
    <cellStyle name="Normal 3 2 3 2 2 4 2 2 2 4" xfId="12944"/>
    <cellStyle name="Normal 3 2 3 2 2 4 2 2 3" xfId="12945"/>
    <cellStyle name="Normal 3 2 3 2 2 4 2 2 3 2" xfId="12946"/>
    <cellStyle name="Normal 3 2 3 2 2 4 2 2 3 2 2" xfId="12947"/>
    <cellStyle name="Normal 3 2 3 2 2 4 2 2 3 3" xfId="12948"/>
    <cellStyle name="Normal 3 2 3 2 2 4 2 2 4" xfId="12949"/>
    <cellStyle name="Normal 3 2 3 2 2 4 2 2 4 2" xfId="12950"/>
    <cellStyle name="Normal 3 2 3 2 2 4 2 2 5" xfId="12951"/>
    <cellStyle name="Normal 3 2 3 2 2 4 2 3" xfId="12952"/>
    <cellStyle name="Normal 3 2 3 2 2 4 2 3 2" xfId="12953"/>
    <cellStyle name="Normal 3 2 3 2 2 4 2 3 2 2" xfId="12954"/>
    <cellStyle name="Normal 3 2 3 2 2 4 2 3 2 2 2" xfId="12955"/>
    <cellStyle name="Normal 3 2 3 2 2 4 2 3 2 3" xfId="12956"/>
    <cellStyle name="Normal 3 2 3 2 2 4 2 3 3" xfId="12957"/>
    <cellStyle name="Normal 3 2 3 2 2 4 2 3 3 2" xfId="12958"/>
    <cellStyle name="Normal 3 2 3 2 2 4 2 3 4" xfId="12959"/>
    <cellStyle name="Normal 3 2 3 2 2 4 2 4" xfId="12960"/>
    <cellStyle name="Normal 3 2 3 2 2 4 2 4 2" xfId="12961"/>
    <cellStyle name="Normal 3 2 3 2 2 4 2 4 2 2" xfId="12962"/>
    <cellStyle name="Normal 3 2 3 2 2 4 2 4 3" xfId="12963"/>
    <cellStyle name="Normal 3 2 3 2 2 4 2 5" xfId="12964"/>
    <cellStyle name="Normal 3 2 3 2 2 4 2 5 2" xfId="12965"/>
    <cellStyle name="Normal 3 2 3 2 2 4 2 6" xfId="12966"/>
    <cellStyle name="Normal 3 2 3 2 2 4 3" xfId="12967"/>
    <cellStyle name="Normal 3 2 3 2 2 4 3 2" xfId="12968"/>
    <cellStyle name="Normal 3 2 3 2 2 4 3 2 2" xfId="12969"/>
    <cellStyle name="Normal 3 2 3 2 2 4 3 2 2 2" xfId="12970"/>
    <cellStyle name="Normal 3 2 3 2 2 4 3 2 2 2 2" xfId="12971"/>
    <cellStyle name="Normal 3 2 3 2 2 4 3 2 2 3" xfId="12972"/>
    <cellStyle name="Normal 3 2 3 2 2 4 3 2 3" xfId="12973"/>
    <cellStyle name="Normal 3 2 3 2 2 4 3 2 3 2" xfId="12974"/>
    <cellStyle name="Normal 3 2 3 2 2 4 3 2 4" xfId="12975"/>
    <cellStyle name="Normal 3 2 3 2 2 4 3 3" xfId="12976"/>
    <cellStyle name="Normal 3 2 3 2 2 4 3 3 2" xfId="12977"/>
    <cellStyle name="Normal 3 2 3 2 2 4 3 3 2 2" xfId="12978"/>
    <cellStyle name="Normal 3 2 3 2 2 4 3 3 3" xfId="12979"/>
    <cellStyle name="Normal 3 2 3 2 2 4 3 4" xfId="12980"/>
    <cellStyle name="Normal 3 2 3 2 2 4 3 4 2" xfId="12981"/>
    <cellStyle name="Normal 3 2 3 2 2 4 3 5" xfId="12982"/>
    <cellStyle name="Normal 3 2 3 2 2 4 4" xfId="12983"/>
    <cellStyle name="Normal 3 2 3 2 2 4 4 2" xfId="12984"/>
    <cellStyle name="Normal 3 2 3 2 2 4 4 2 2" xfId="12985"/>
    <cellStyle name="Normal 3 2 3 2 2 4 4 2 2 2" xfId="12986"/>
    <cellStyle name="Normal 3 2 3 2 2 4 4 2 3" xfId="12987"/>
    <cellStyle name="Normal 3 2 3 2 2 4 4 3" xfId="12988"/>
    <cellStyle name="Normal 3 2 3 2 2 4 4 3 2" xfId="12989"/>
    <cellStyle name="Normal 3 2 3 2 2 4 4 4" xfId="12990"/>
    <cellStyle name="Normal 3 2 3 2 2 4 5" xfId="12991"/>
    <cellStyle name="Normal 3 2 3 2 2 4 5 2" xfId="12992"/>
    <cellStyle name="Normal 3 2 3 2 2 4 5 2 2" xfId="12993"/>
    <cellStyle name="Normal 3 2 3 2 2 4 5 3" xfId="12994"/>
    <cellStyle name="Normal 3 2 3 2 2 4 6" xfId="12995"/>
    <cellStyle name="Normal 3 2 3 2 2 4 6 2" xfId="12996"/>
    <cellStyle name="Normal 3 2 3 2 2 4 7" xfId="12997"/>
    <cellStyle name="Normal 3 2 3 2 2 5" xfId="12998"/>
    <cellStyle name="Normal 3 2 3 2 2 5 2" xfId="12999"/>
    <cellStyle name="Normal 3 2 3 2 2 5 2 2" xfId="13000"/>
    <cellStyle name="Normal 3 2 3 2 2 5 2 2 2" xfId="13001"/>
    <cellStyle name="Normal 3 2 3 2 2 5 2 2 2 2" xfId="13002"/>
    <cellStyle name="Normal 3 2 3 2 2 5 2 2 2 2 2" xfId="13003"/>
    <cellStyle name="Normal 3 2 3 2 2 5 2 2 2 3" xfId="13004"/>
    <cellStyle name="Normal 3 2 3 2 2 5 2 2 3" xfId="13005"/>
    <cellStyle name="Normal 3 2 3 2 2 5 2 2 3 2" xfId="13006"/>
    <cellStyle name="Normal 3 2 3 2 2 5 2 2 4" xfId="13007"/>
    <cellStyle name="Normal 3 2 3 2 2 5 2 3" xfId="13008"/>
    <cellStyle name="Normal 3 2 3 2 2 5 2 3 2" xfId="13009"/>
    <cellStyle name="Normal 3 2 3 2 2 5 2 3 2 2" xfId="13010"/>
    <cellStyle name="Normal 3 2 3 2 2 5 2 3 3" xfId="13011"/>
    <cellStyle name="Normal 3 2 3 2 2 5 2 4" xfId="13012"/>
    <cellStyle name="Normal 3 2 3 2 2 5 2 4 2" xfId="13013"/>
    <cellStyle name="Normal 3 2 3 2 2 5 2 5" xfId="13014"/>
    <cellStyle name="Normal 3 2 3 2 2 5 3" xfId="13015"/>
    <cellStyle name="Normal 3 2 3 2 2 5 3 2" xfId="13016"/>
    <cellStyle name="Normal 3 2 3 2 2 5 3 2 2" xfId="13017"/>
    <cellStyle name="Normal 3 2 3 2 2 5 3 2 2 2" xfId="13018"/>
    <cellStyle name="Normal 3 2 3 2 2 5 3 2 3" xfId="13019"/>
    <cellStyle name="Normal 3 2 3 2 2 5 3 3" xfId="13020"/>
    <cellStyle name="Normal 3 2 3 2 2 5 3 3 2" xfId="13021"/>
    <cellStyle name="Normal 3 2 3 2 2 5 3 4" xfId="13022"/>
    <cellStyle name="Normal 3 2 3 2 2 5 4" xfId="13023"/>
    <cellStyle name="Normal 3 2 3 2 2 5 4 2" xfId="13024"/>
    <cellStyle name="Normal 3 2 3 2 2 5 4 2 2" xfId="13025"/>
    <cellStyle name="Normal 3 2 3 2 2 5 4 3" xfId="13026"/>
    <cellStyle name="Normal 3 2 3 2 2 5 5" xfId="13027"/>
    <cellStyle name="Normal 3 2 3 2 2 5 5 2" xfId="13028"/>
    <cellStyle name="Normal 3 2 3 2 2 5 6" xfId="13029"/>
    <cellStyle name="Normal 3 2 3 2 2 6" xfId="13030"/>
    <cellStyle name="Normal 3 2 3 2 2 6 2" xfId="13031"/>
    <cellStyle name="Normal 3 2 3 2 2 6 2 2" xfId="13032"/>
    <cellStyle name="Normal 3 2 3 2 2 6 2 2 2" xfId="13033"/>
    <cellStyle name="Normal 3 2 3 2 2 6 2 2 2 2" xfId="13034"/>
    <cellStyle name="Normal 3 2 3 2 2 6 2 2 3" xfId="13035"/>
    <cellStyle name="Normal 3 2 3 2 2 6 2 3" xfId="13036"/>
    <cellStyle name="Normal 3 2 3 2 2 6 2 3 2" xfId="13037"/>
    <cellStyle name="Normal 3 2 3 2 2 6 2 4" xfId="13038"/>
    <cellStyle name="Normal 3 2 3 2 2 6 3" xfId="13039"/>
    <cellStyle name="Normal 3 2 3 2 2 6 3 2" xfId="13040"/>
    <cellStyle name="Normal 3 2 3 2 2 6 3 2 2" xfId="13041"/>
    <cellStyle name="Normal 3 2 3 2 2 6 3 3" xfId="13042"/>
    <cellStyle name="Normal 3 2 3 2 2 6 4" xfId="13043"/>
    <cellStyle name="Normal 3 2 3 2 2 6 4 2" xfId="13044"/>
    <cellStyle name="Normal 3 2 3 2 2 6 5" xfId="13045"/>
    <cellStyle name="Normal 3 2 3 2 2 7" xfId="13046"/>
    <cellStyle name="Normal 3 2 3 2 2 7 2" xfId="13047"/>
    <cellStyle name="Normal 3 2 3 2 2 7 2 2" xfId="13048"/>
    <cellStyle name="Normal 3 2 3 2 2 7 2 2 2" xfId="13049"/>
    <cellStyle name="Normal 3 2 3 2 2 7 2 3" xfId="13050"/>
    <cellStyle name="Normal 3 2 3 2 2 7 3" xfId="13051"/>
    <cellStyle name="Normal 3 2 3 2 2 7 3 2" xfId="13052"/>
    <cellStyle name="Normal 3 2 3 2 2 7 4" xfId="13053"/>
    <cellStyle name="Normal 3 2 3 2 2 8" xfId="13054"/>
    <cellStyle name="Normal 3 2 3 2 2 8 2" xfId="13055"/>
    <cellStyle name="Normal 3 2 3 2 2 8 2 2" xfId="13056"/>
    <cellStyle name="Normal 3 2 3 2 2 8 3" xfId="13057"/>
    <cellStyle name="Normal 3 2 3 2 2 9" xfId="13058"/>
    <cellStyle name="Normal 3 2 3 2 2 9 2" xfId="13059"/>
    <cellStyle name="Normal 3 2 3 2 3" xfId="13060"/>
    <cellStyle name="Normal 3 2 3 2 3 2" xfId="13061"/>
    <cellStyle name="Normal 3 2 3 2 3 2 2" xfId="13062"/>
    <cellStyle name="Normal 3 2 3 2 3 2 2 2" xfId="13063"/>
    <cellStyle name="Normal 3 2 3 2 3 2 2 2 2" xfId="13064"/>
    <cellStyle name="Normal 3 2 3 2 3 2 2 2 2 2" xfId="13065"/>
    <cellStyle name="Normal 3 2 3 2 3 2 2 2 2 2 2" xfId="13066"/>
    <cellStyle name="Normal 3 2 3 2 3 2 2 2 2 2 2 2" xfId="13067"/>
    <cellStyle name="Normal 3 2 3 2 3 2 2 2 2 2 2 2 2" xfId="13068"/>
    <cellStyle name="Normal 3 2 3 2 3 2 2 2 2 2 2 3" xfId="13069"/>
    <cellStyle name="Normal 3 2 3 2 3 2 2 2 2 2 3" xfId="13070"/>
    <cellStyle name="Normal 3 2 3 2 3 2 2 2 2 2 3 2" xfId="13071"/>
    <cellStyle name="Normal 3 2 3 2 3 2 2 2 2 2 4" xfId="13072"/>
    <cellStyle name="Normal 3 2 3 2 3 2 2 2 2 3" xfId="13073"/>
    <cellStyle name="Normal 3 2 3 2 3 2 2 2 2 3 2" xfId="13074"/>
    <cellStyle name="Normal 3 2 3 2 3 2 2 2 2 3 2 2" xfId="13075"/>
    <cellStyle name="Normal 3 2 3 2 3 2 2 2 2 3 3" xfId="13076"/>
    <cellStyle name="Normal 3 2 3 2 3 2 2 2 2 4" xfId="13077"/>
    <cellStyle name="Normal 3 2 3 2 3 2 2 2 2 4 2" xfId="13078"/>
    <cellStyle name="Normal 3 2 3 2 3 2 2 2 2 5" xfId="13079"/>
    <cellStyle name="Normal 3 2 3 2 3 2 2 2 3" xfId="13080"/>
    <cellStyle name="Normal 3 2 3 2 3 2 2 2 3 2" xfId="13081"/>
    <cellStyle name="Normal 3 2 3 2 3 2 2 2 3 2 2" xfId="13082"/>
    <cellStyle name="Normal 3 2 3 2 3 2 2 2 3 2 2 2" xfId="13083"/>
    <cellStyle name="Normal 3 2 3 2 3 2 2 2 3 2 3" xfId="13084"/>
    <cellStyle name="Normal 3 2 3 2 3 2 2 2 3 3" xfId="13085"/>
    <cellStyle name="Normal 3 2 3 2 3 2 2 2 3 3 2" xfId="13086"/>
    <cellStyle name="Normal 3 2 3 2 3 2 2 2 3 4" xfId="13087"/>
    <cellStyle name="Normal 3 2 3 2 3 2 2 2 4" xfId="13088"/>
    <cellStyle name="Normal 3 2 3 2 3 2 2 2 4 2" xfId="13089"/>
    <cellStyle name="Normal 3 2 3 2 3 2 2 2 4 2 2" xfId="13090"/>
    <cellStyle name="Normal 3 2 3 2 3 2 2 2 4 3" xfId="13091"/>
    <cellStyle name="Normal 3 2 3 2 3 2 2 2 5" xfId="13092"/>
    <cellStyle name="Normal 3 2 3 2 3 2 2 2 5 2" xfId="13093"/>
    <cellStyle name="Normal 3 2 3 2 3 2 2 2 6" xfId="13094"/>
    <cellStyle name="Normal 3 2 3 2 3 2 2 3" xfId="13095"/>
    <cellStyle name="Normal 3 2 3 2 3 2 2 3 2" xfId="13096"/>
    <cellStyle name="Normal 3 2 3 2 3 2 2 3 2 2" xfId="13097"/>
    <cellStyle name="Normal 3 2 3 2 3 2 2 3 2 2 2" xfId="13098"/>
    <cellStyle name="Normal 3 2 3 2 3 2 2 3 2 2 2 2" xfId="13099"/>
    <cellStyle name="Normal 3 2 3 2 3 2 2 3 2 2 3" xfId="13100"/>
    <cellStyle name="Normal 3 2 3 2 3 2 2 3 2 3" xfId="13101"/>
    <cellStyle name="Normal 3 2 3 2 3 2 2 3 2 3 2" xfId="13102"/>
    <cellStyle name="Normal 3 2 3 2 3 2 2 3 2 4" xfId="13103"/>
    <cellStyle name="Normal 3 2 3 2 3 2 2 3 3" xfId="13104"/>
    <cellStyle name="Normal 3 2 3 2 3 2 2 3 3 2" xfId="13105"/>
    <cellStyle name="Normal 3 2 3 2 3 2 2 3 3 2 2" xfId="13106"/>
    <cellStyle name="Normal 3 2 3 2 3 2 2 3 3 3" xfId="13107"/>
    <cellStyle name="Normal 3 2 3 2 3 2 2 3 4" xfId="13108"/>
    <cellStyle name="Normal 3 2 3 2 3 2 2 3 4 2" xfId="13109"/>
    <cellStyle name="Normal 3 2 3 2 3 2 2 3 5" xfId="13110"/>
    <cellStyle name="Normal 3 2 3 2 3 2 2 4" xfId="13111"/>
    <cellStyle name="Normal 3 2 3 2 3 2 2 4 2" xfId="13112"/>
    <cellStyle name="Normal 3 2 3 2 3 2 2 4 2 2" xfId="13113"/>
    <cellStyle name="Normal 3 2 3 2 3 2 2 4 2 2 2" xfId="13114"/>
    <cellStyle name="Normal 3 2 3 2 3 2 2 4 2 3" xfId="13115"/>
    <cellStyle name="Normal 3 2 3 2 3 2 2 4 3" xfId="13116"/>
    <cellStyle name="Normal 3 2 3 2 3 2 2 4 3 2" xfId="13117"/>
    <cellStyle name="Normal 3 2 3 2 3 2 2 4 4" xfId="13118"/>
    <cellStyle name="Normal 3 2 3 2 3 2 2 5" xfId="13119"/>
    <cellStyle name="Normal 3 2 3 2 3 2 2 5 2" xfId="13120"/>
    <cellStyle name="Normal 3 2 3 2 3 2 2 5 2 2" xfId="13121"/>
    <cellStyle name="Normal 3 2 3 2 3 2 2 5 3" xfId="13122"/>
    <cellStyle name="Normal 3 2 3 2 3 2 2 6" xfId="13123"/>
    <cellStyle name="Normal 3 2 3 2 3 2 2 6 2" xfId="13124"/>
    <cellStyle name="Normal 3 2 3 2 3 2 2 7" xfId="13125"/>
    <cellStyle name="Normal 3 2 3 2 3 2 3" xfId="13126"/>
    <cellStyle name="Normal 3 2 3 2 3 2 3 2" xfId="13127"/>
    <cellStyle name="Normal 3 2 3 2 3 2 3 2 2" xfId="13128"/>
    <cellStyle name="Normal 3 2 3 2 3 2 3 2 2 2" xfId="13129"/>
    <cellStyle name="Normal 3 2 3 2 3 2 3 2 2 2 2" xfId="13130"/>
    <cellStyle name="Normal 3 2 3 2 3 2 3 2 2 2 2 2" xfId="13131"/>
    <cellStyle name="Normal 3 2 3 2 3 2 3 2 2 2 3" xfId="13132"/>
    <cellStyle name="Normal 3 2 3 2 3 2 3 2 2 3" xfId="13133"/>
    <cellStyle name="Normal 3 2 3 2 3 2 3 2 2 3 2" xfId="13134"/>
    <cellStyle name="Normal 3 2 3 2 3 2 3 2 2 4" xfId="13135"/>
    <cellStyle name="Normal 3 2 3 2 3 2 3 2 3" xfId="13136"/>
    <cellStyle name="Normal 3 2 3 2 3 2 3 2 3 2" xfId="13137"/>
    <cellStyle name="Normal 3 2 3 2 3 2 3 2 3 2 2" xfId="13138"/>
    <cellStyle name="Normal 3 2 3 2 3 2 3 2 3 3" xfId="13139"/>
    <cellStyle name="Normal 3 2 3 2 3 2 3 2 4" xfId="13140"/>
    <cellStyle name="Normal 3 2 3 2 3 2 3 2 4 2" xfId="13141"/>
    <cellStyle name="Normal 3 2 3 2 3 2 3 2 5" xfId="13142"/>
    <cellStyle name="Normal 3 2 3 2 3 2 3 3" xfId="13143"/>
    <cellStyle name="Normal 3 2 3 2 3 2 3 3 2" xfId="13144"/>
    <cellStyle name="Normal 3 2 3 2 3 2 3 3 2 2" xfId="13145"/>
    <cellStyle name="Normal 3 2 3 2 3 2 3 3 2 2 2" xfId="13146"/>
    <cellStyle name="Normal 3 2 3 2 3 2 3 3 2 3" xfId="13147"/>
    <cellStyle name="Normal 3 2 3 2 3 2 3 3 3" xfId="13148"/>
    <cellStyle name="Normal 3 2 3 2 3 2 3 3 3 2" xfId="13149"/>
    <cellStyle name="Normal 3 2 3 2 3 2 3 3 4" xfId="13150"/>
    <cellStyle name="Normal 3 2 3 2 3 2 3 4" xfId="13151"/>
    <cellStyle name="Normal 3 2 3 2 3 2 3 4 2" xfId="13152"/>
    <cellStyle name="Normal 3 2 3 2 3 2 3 4 2 2" xfId="13153"/>
    <cellStyle name="Normal 3 2 3 2 3 2 3 4 3" xfId="13154"/>
    <cellStyle name="Normal 3 2 3 2 3 2 3 5" xfId="13155"/>
    <cellStyle name="Normal 3 2 3 2 3 2 3 5 2" xfId="13156"/>
    <cellStyle name="Normal 3 2 3 2 3 2 3 6" xfId="13157"/>
    <cellStyle name="Normal 3 2 3 2 3 2 4" xfId="13158"/>
    <cellStyle name="Normal 3 2 3 2 3 2 4 2" xfId="13159"/>
    <cellStyle name="Normal 3 2 3 2 3 2 4 2 2" xfId="13160"/>
    <cellStyle name="Normal 3 2 3 2 3 2 4 2 2 2" xfId="13161"/>
    <cellStyle name="Normal 3 2 3 2 3 2 4 2 2 2 2" xfId="13162"/>
    <cellStyle name="Normal 3 2 3 2 3 2 4 2 2 3" xfId="13163"/>
    <cellStyle name="Normal 3 2 3 2 3 2 4 2 3" xfId="13164"/>
    <cellStyle name="Normal 3 2 3 2 3 2 4 2 3 2" xfId="13165"/>
    <cellStyle name="Normal 3 2 3 2 3 2 4 2 4" xfId="13166"/>
    <cellStyle name="Normal 3 2 3 2 3 2 4 3" xfId="13167"/>
    <cellStyle name="Normal 3 2 3 2 3 2 4 3 2" xfId="13168"/>
    <cellStyle name="Normal 3 2 3 2 3 2 4 3 2 2" xfId="13169"/>
    <cellStyle name="Normal 3 2 3 2 3 2 4 3 3" xfId="13170"/>
    <cellStyle name="Normal 3 2 3 2 3 2 4 4" xfId="13171"/>
    <cellStyle name="Normal 3 2 3 2 3 2 4 4 2" xfId="13172"/>
    <cellStyle name="Normal 3 2 3 2 3 2 4 5" xfId="13173"/>
    <cellStyle name="Normal 3 2 3 2 3 2 5" xfId="13174"/>
    <cellStyle name="Normal 3 2 3 2 3 2 5 2" xfId="13175"/>
    <cellStyle name="Normal 3 2 3 2 3 2 5 2 2" xfId="13176"/>
    <cellStyle name="Normal 3 2 3 2 3 2 5 2 2 2" xfId="13177"/>
    <cellStyle name="Normal 3 2 3 2 3 2 5 2 3" xfId="13178"/>
    <cellStyle name="Normal 3 2 3 2 3 2 5 3" xfId="13179"/>
    <cellStyle name="Normal 3 2 3 2 3 2 5 3 2" xfId="13180"/>
    <cellStyle name="Normal 3 2 3 2 3 2 5 4" xfId="13181"/>
    <cellStyle name="Normal 3 2 3 2 3 2 6" xfId="13182"/>
    <cellStyle name="Normal 3 2 3 2 3 2 6 2" xfId="13183"/>
    <cellStyle name="Normal 3 2 3 2 3 2 6 2 2" xfId="13184"/>
    <cellStyle name="Normal 3 2 3 2 3 2 6 3" xfId="13185"/>
    <cellStyle name="Normal 3 2 3 2 3 2 7" xfId="13186"/>
    <cellStyle name="Normal 3 2 3 2 3 2 7 2" xfId="13187"/>
    <cellStyle name="Normal 3 2 3 2 3 2 8" xfId="13188"/>
    <cellStyle name="Normal 3 2 3 2 3 3" xfId="13189"/>
    <cellStyle name="Normal 3 2 3 2 3 3 2" xfId="13190"/>
    <cellStyle name="Normal 3 2 3 2 3 3 2 2" xfId="13191"/>
    <cellStyle name="Normal 3 2 3 2 3 3 2 2 2" xfId="13192"/>
    <cellStyle name="Normal 3 2 3 2 3 3 2 2 2 2" xfId="13193"/>
    <cellStyle name="Normal 3 2 3 2 3 3 2 2 2 2 2" xfId="13194"/>
    <cellStyle name="Normal 3 2 3 2 3 3 2 2 2 2 2 2" xfId="13195"/>
    <cellStyle name="Normal 3 2 3 2 3 3 2 2 2 2 3" xfId="13196"/>
    <cellStyle name="Normal 3 2 3 2 3 3 2 2 2 3" xfId="13197"/>
    <cellStyle name="Normal 3 2 3 2 3 3 2 2 2 3 2" xfId="13198"/>
    <cellStyle name="Normal 3 2 3 2 3 3 2 2 2 4" xfId="13199"/>
    <cellStyle name="Normal 3 2 3 2 3 3 2 2 3" xfId="13200"/>
    <cellStyle name="Normal 3 2 3 2 3 3 2 2 3 2" xfId="13201"/>
    <cellStyle name="Normal 3 2 3 2 3 3 2 2 3 2 2" xfId="13202"/>
    <cellStyle name="Normal 3 2 3 2 3 3 2 2 3 3" xfId="13203"/>
    <cellStyle name="Normal 3 2 3 2 3 3 2 2 4" xfId="13204"/>
    <cellStyle name="Normal 3 2 3 2 3 3 2 2 4 2" xfId="13205"/>
    <cellStyle name="Normal 3 2 3 2 3 3 2 2 5" xfId="13206"/>
    <cellStyle name="Normal 3 2 3 2 3 3 2 3" xfId="13207"/>
    <cellStyle name="Normal 3 2 3 2 3 3 2 3 2" xfId="13208"/>
    <cellStyle name="Normal 3 2 3 2 3 3 2 3 2 2" xfId="13209"/>
    <cellStyle name="Normal 3 2 3 2 3 3 2 3 2 2 2" xfId="13210"/>
    <cellStyle name="Normal 3 2 3 2 3 3 2 3 2 3" xfId="13211"/>
    <cellStyle name="Normal 3 2 3 2 3 3 2 3 3" xfId="13212"/>
    <cellStyle name="Normal 3 2 3 2 3 3 2 3 3 2" xfId="13213"/>
    <cellStyle name="Normal 3 2 3 2 3 3 2 3 4" xfId="13214"/>
    <cellStyle name="Normal 3 2 3 2 3 3 2 4" xfId="13215"/>
    <cellStyle name="Normal 3 2 3 2 3 3 2 4 2" xfId="13216"/>
    <cellStyle name="Normal 3 2 3 2 3 3 2 4 2 2" xfId="13217"/>
    <cellStyle name="Normal 3 2 3 2 3 3 2 4 3" xfId="13218"/>
    <cellStyle name="Normal 3 2 3 2 3 3 2 5" xfId="13219"/>
    <cellStyle name="Normal 3 2 3 2 3 3 2 5 2" xfId="13220"/>
    <cellStyle name="Normal 3 2 3 2 3 3 2 6" xfId="13221"/>
    <cellStyle name="Normal 3 2 3 2 3 3 3" xfId="13222"/>
    <cellStyle name="Normal 3 2 3 2 3 3 3 2" xfId="13223"/>
    <cellStyle name="Normal 3 2 3 2 3 3 3 2 2" xfId="13224"/>
    <cellStyle name="Normal 3 2 3 2 3 3 3 2 2 2" xfId="13225"/>
    <cellStyle name="Normal 3 2 3 2 3 3 3 2 2 2 2" xfId="13226"/>
    <cellStyle name="Normal 3 2 3 2 3 3 3 2 2 3" xfId="13227"/>
    <cellStyle name="Normal 3 2 3 2 3 3 3 2 3" xfId="13228"/>
    <cellStyle name="Normal 3 2 3 2 3 3 3 2 3 2" xfId="13229"/>
    <cellStyle name="Normal 3 2 3 2 3 3 3 2 4" xfId="13230"/>
    <cellStyle name="Normal 3 2 3 2 3 3 3 3" xfId="13231"/>
    <cellStyle name="Normal 3 2 3 2 3 3 3 3 2" xfId="13232"/>
    <cellStyle name="Normal 3 2 3 2 3 3 3 3 2 2" xfId="13233"/>
    <cellStyle name="Normal 3 2 3 2 3 3 3 3 3" xfId="13234"/>
    <cellStyle name="Normal 3 2 3 2 3 3 3 4" xfId="13235"/>
    <cellStyle name="Normal 3 2 3 2 3 3 3 4 2" xfId="13236"/>
    <cellStyle name="Normal 3 2 3 2 3 3 3 5" xfId="13237"/>
    <cellStyle name="Normal 3 2 3 2 3 3 4" xfId="13238"/>
    <cellStyle name="Normal 3 2 3 2 3 3 4 2" xfId="13239"/>
    <cellStyle name="Normal 3 2 3 2 3 3 4 2 2" xfId="13240"/>
    <cellStyle name="Normal 3 2 3 2 3 3 4 2 2 2" xfId="13241"/>
    <cellStyle name="Normal 3 2 3 2 3 3 4 2 3" xfId="13242"/>
    <cellStyle name="Normal 3 2 3 2 3 3 4 3" xfId="13243"/>
    <cellStyle name="Normal 3 2 3 2 3 3 4 3 2" xfId="13244"/>
    <cellStyle name="Normal 3 2 3 2 3 3 4 4" xfId="13245"/>
    <cellStyle name="Normal 3 2 3 2 3 3 5" xfId="13246"/>
    <cellStyle name="Normal 3 2 3 2 3 3 5 2" xfId="13247"/>
    <cellStyle name="Normal 3 2 3 2 3 3 5 2 2" xfId="13248"/>
    <cellStyle name="Normal 3 2 3 2 3 3 5 3" xfId="13249"/>
    <cellStyle name="Normal 3 2 3 2 3 3 6" xfId="13250"/>
    <cellStyle name="Normal 3 2 3 2 3 3 6 2" xfId="13251"/>
    <cellStyle name="Normal 3 2 3 2 3 3 7" xfId="13252"/>
    <cellStyle name="Normal 3 2 3 2 3 4" xfId="13253"/>
    <cellStyle name="Normal 3 2 3 2 3 4 2" xfId="13254"/>
    <cellStyle name="Normal 3 2 3 2 3 4 2 2" xfId="13255"/>
    <cellStyle name="Normal 3 2 3 2 3 4 2 2 2" xfId="13256"/>
    <cellStyle name="Normal 3 2 3 2 3 4 2 2 2 2" xfId="13257"/>
    <cellStyle name="Normal 3 2 3 2 3 4 2 2 2 2 2" xfId="13258"/>
    <cellStyle name="Normal 3 2 3 2 3 4 2 2 2 3" xfId="13259"/>
    <cellStyle name="Normal 3 2 3 2 3 4 2 2 3" xfId="13260"/>
    <cellStyle name="Normal 3 2 3 2 3 4 2 2 3 2" xfId="13261"/>
    <cellStyle name="Normal 3 2 3 2 3 4 2 2 4" xfId="13262"/>
    <cellStyle name="Normal 3 2 3 2 3 4 2 3" xfId="13263"/>
    <cellStyle name="Normal 3 2 3 2 3 4 2 3 2" xfId="13264"/>
    <cellStyle name="Normal 3 2 3 2 3 4 2 3 2 2" xfId="13265"/>
    <cellStyle name="Normal 3 2 3 2 3 4 2 3 3" xfId="13266"/>
    <cellStyle name="Normal 3 2 3 2 3 4 2 4" xfId="13267"/>
    <cellStyle name="Normal 3 2 3 2 3 4 2 4 2" xfId="13268"/>
    <cellStyle name="Normal 3 2 3 2 3 4 2 5" xfId="13269"/>
    <cellStyle name="Normal 3 2 3 2 3 4 3" xfId="13270"/>
    <cellStyle name="Normal 3 2 3 2 3 4 3 2" xfId="13271"/>
    <cellStyle name="Normal 3 2 3 2 3 4 3 2 2" xfId="13272"/>
    <cellStyle name="Normal 3 2 3 2 3 4 3 2 2 2" xfId="13273"/>
    <cellStyle name="Normal 3 2 3 2 3 4 3 2 3" xfId="13274"/>
    <cellStyle name="Normal 3 2 3 2 3 4 3 3" xfId="13275"/>
    <cellStyle name="Normal 3 2 3 2 3 4 3 3 2" xfId="13276"/>
    <cellStyle name="Normal 3 2 3 2 3 4 3 4" xfId="13277"/>
    <cellStyle name="Normal 3 2 3 2 3 4 4" xfId="13278"/>
    <cellStyle name="Normal 3 2 3 2 3 4 4 2" xfId="13279"/>
    <cellStyle name="Normal 3 2 3 2 3 4 4 2 2" xfId="13280"/>
    <cellStyle name="Normal 3 2 3 2 3 4 4 3" xfId="13281"/>
    <cellStyle name="Normal 3 2 3 2 3 4 5" xfId="13282"/>
    <cellStyle name="Normal 3 2 3 2 3 4 5 2" xfId="13283"/>
    <cellStyle name="Normal 3 2 3 2 3 4 6" xfId="13284"/>
    <cellStyle name="Normal 3 2 3 2 3 5" xfId="13285"/>
    <cellStyle name="Normal 3 2 3 2 3 5 2" xfId="13286"/>
    <cellStyle name="Normal 3 2 3 2 3 5 2 2" xfId="13287"/>
    <cellStyle name="Normal 3 2 3 2 3 5 2 2 2" xfId="13288"/>
    <cellStyle name="Normal 3 2 3 2 3 5 2 2 2 2" xfId="13289"/>
    <cellStyle name="Normal 3 2 3 2 3 5 2 2 3" xfId="13290"/>
    <cellStyle name="Normal 3 2 3 2 3 5 2 3" xfId="13291"/>
    <cellStyle name="Normal 3 2 3 2 3 5 2 3 2" xfId="13292"/>
    <cellStyle name="Normal 3 2 3 2 3 5 2 4" xfId="13293"/>
    <cellStyle name="Normal 3 2 3 2 3 5 3" xfId="13294"/>
    <cellStyle name="Normal 3 2 3 2 3 5 3 2" xfId="13295"/>
    <cellStyle name="Normal 3 2 3 2 3 5 3 2 2" xfId="13296"/>
    <cellStyle name="Normal 3 2 3 2 3 5 3 3" xfId="13297"/>
    <cellStyle name="Normal 3 2 3 2 3 5 4" xfId="13298"/>
    <cellStyle name="Normal 3 2 3 2 3 5 4 2" xfId="13299"/>
    <cellStyle name="Normal 3 2 3 2 3 5 5" xfId="13300"/>
    <cellStyle name="Normal 3 2 3 2 3 6" xfId="13301"/>
    <cellStyle name="Normal 3 2 3 2 3 6 2" xfId="13302"/>
    <cellStyle name="Normal 3 2 3 2 3 6 2 2" xfId="13303"/>
    <cellStyle name="Normal 3 2 3 2 3 6 2 2 2" xfId="13304"/>
    <cellStyle name="Normal 3 2 3 2 3 6 2 3" xfId="13305"/>
    <cellStyle name="Normal 3 2 3 2 3 6 3" xfId="13306"/>
    <cellStyle name="Normal 3 2 3 2 3 6 3 2" xfId="13307"/>
    <cellStyle name="Normal 3 2 3 2 3 6 4" xfId="13308"/>
    <cellStyle name="Normal 3 2 3 2 3 7" xfId="13309"/>
    <cellStyle name="Normal 3 2 3 2 3 7 2" xfId="13310"/>
    <cellStyle name="Normal 3 2 3 2 3 7 2 2" xfId="13311"/>
    <cellStyle name="Normal 3 2 3 2 3 7 3" xfId="13312"/>
    <cellStyle name="Normal 3 2 3 2 3 8" xfId="13313"/>
    <cellStyle name="Normal 3 2 3 2 3 8 2" xfId="13314"/>
    <cellStyle name="Normal 3 2 3 2 3 9" xfId="13315"/>
    <cellStyle name="Normal 3 2 3 2 4" xfId="13316"/>
    <cellStyle name="Normal 3 2 3 2 4 2" xfId="13317"/>
    <cellStyle name="Normal 3 2 3 2 4 2 2" xfId="13318"/>
    <cellStyle name="Normal 3 2 3 2 4 2 2 2" xfId="13319"/>
    <cellStyle name="Normal 3 2 3 2 4 2 2 2 2" xfId="13320"/>
    <cellStyle name="Normal 3 2 3 2 4 2 2 2 2 2" xfId="13321"/>
    <cellStyle name="Normal 3 2 3 2 4 2 2 2 2 2 2" xfId="13322"/>
    <cellStyle name="Normal 3 2 3 2 4 2 2 2 2 2 2 2" xfId="13323"/>
    <cellStyle name="Normal 3 2 3 2 4 2 2 2 2 2 3" xfId="13324"/>
    <cellStyle name="Normal 3 2 3 2 4 2 2 2 2 3" xfId="13325"/>
    <cellStyle name="Normal 3 2 3 2 4 2 2 2 2 3 2" xfId="13326"/>
    <cellStyle name="Normal 3 2 3 2 4 2 2 2 2 4" xfId="13327"/>
    <cellStyle name="Normal 3 2 3 2 4 2 2 2 3" xfId="13328"/>
    <cellStyle name="Normal 3 2 3 2 4 2 2 2 3 2" xfId="13329"/>
    <cellStyle name="Normal 3 2 3 2 4 2 2 2 3 2 2" xfId="13330"/>
    <cellStyle name="Normal 3 2 3 2 4 2 2 2 3 3" xfId="13331"/>
    <cellStyle name="Normal 3 2 3 2 4 2 2 2 4" xfId="13332"/>
    <cellStyle name="Normal 3 2 3 2 4 2 2 2 4 2" xfId="13333"/>
    <cellStyle name="Normal 3 2 3 2 4 2 2 2 5" xfId="13334"/>
    <cellStyle name="Normal 3 2 3 2 4 2 2 3" xfId="13335"/>
    <cellStyle name="Normal 3 2 3 2 4 2 2 3 2" xfId="13336"/>
    <cellStyle name="Normal 3 2 3 2 4 2 2 3 2 2" xfId="13337"/>
    <cellStyle name="Normal 3 2 3 2 4 2 2 3 2 2 2" xfId="13338"/>
    <cellStyle name="Normal 3 2 3 2 4 2 2 3 2 3" xfId="13339"/>
    <cellStyle name="Normal 3 2 3 2 4 2 2 3 3" xfId="13340"/>
    <cellStyle name="Normal 3 2 3 2 4 2 2 3 3 2" xfId="13341"/>
    <cellStyle name="Normal 3 2 3 2 4 2 2 3 4" xfId="13342"/>
    <cellStyle name="Normal 3 2 3 2 4 2 2 4" xfId="13343"/>
    <cellStyle name="Normal 3 2 3 2 4 2 2 4 2" xfId="13344"/>
    <cellStyle name="Normal 3 2 3 2 4 2 2 4 2 2" xfId="13345"/>
    <cellStyle name="Normal 3 2 3 2 4 2 2 4 3" xfId="13346"/>
    <cellStyle name="Normal 3 2 3 2 4 2 2 5" xfId="13347"/>
    <cellStyle name="Normal 3 2 3 2 4 2 2 5 2" xfId="13348"/>
    <cellStyle name="Normal 3 2 3 2 4 2 2 6" xfId="13349"/>
    <cellStyle name="Normal 3 2 3 2 4 2 3" xfId="13350"/>
    <cellStyle name="Normal 3 2 3 2 4 2 3 2" xfId="13351"/>
    <cellStyle name="Normal 3 2 3 2 4 2 3 2 2" xfId="13352"/>
    <cellStyle name="Normal 3 2 3 2 4 2 3 2 2 2" xfId="13353"/>
    <cellStyle name="Normal 3 2 3 2 4 2 3 2 2 2 2" xfId="13354"/>
    <cellStyle name="Normal 3 2 3 2 4 2 3 2 2 3" xfId="13355"/>
    <cellStyle name="Normal 3 2 3 2 4 2 3 2 3" xfId="13356"/>
    <cellStyle name="Normal 3 2 3 2 4 2 3 2 3 2" xfId="13357"/>
    <cellStyle name="Normal 3 2 3 2 4 2 3 2 4" xfId="13358"/>
    <cellStyle name="Normal 3 2 3 2 4 2 3 3" xfId="13359"/>
    <cellStyle name="Normal 3 2 3 2 4 2 3 3 2" xfId="13360"/>
    <cellStyle name="Normal 3 2 3 2 4 2 3 3 2 2" xfId="13361"/>
    <cellStyle name="Normal 3 2 3 2 4 2 3 3 3" xfId="13362"/>
    <cellStyle name="Normal 3 2 3 2 4 2 3 4" xfId="13363"/>
    <cellStyle name="Normal 3 2 3 2 4 2 3 4 2" xfId="13364"/>
    <cellStyle name="Normal 3 2 3 2 4 2 3 5" xfId="13365"/>
    <cellStyle name="Normal 3 2 3 2 4 2 4" xfId="13366"/>
    <cellStyle name="Normal 3 2 3 2 4 2 4 2" xfId="13367"/>
    <cellStyle name="Normal 3 2 3 2 4 2 4 2 2" xfId="13368"/>
    <cellStyle name="Normal 3 2 3 2 4 2 4 2 2 2" xfId="13369"/>
    <cellStyle name="Normal 3 2 3 2 4 2 4 2 3" xfId="13370"/>
    <cellStyle name="Normal 3 2 3 2 4 2 4 3" xfId="13371"/>
    <cellStyle name="Normal 3 2 3 2 4 2 4 3 2" xfId="13372"/>
    <cellStyle name="Normal 3 2 3 2 4 2 4 4" xfId="13373"/>
    <cellStyle name="Normal 3 2 3 2 4 2 5" xfId="13374"/>
    <cellStyle name="Normal 3 2 3 2 4 2 5 2" xfId="13375"/>
    <cellStyle name="Normal 3 2 3 2 4 2 5 2 2" xfId="13376"/>
    <cellStyle name="Normal 3 2 3 2 4 2 5 3" xfId="13377"/>
    <cellStyle name="Normal 3 2 3 2 4 2 6" xfId="13378"/>
    <cellStyle name="Normal 3 2 3 2 4 2 6 2" xfId="13379"/>
    <cellStyle name="Normal 3 2 3 2 4 2 7" xfId="13380"/>
    <cellStyle name="Normal 3 2 3 2 4 3" xfId="13381"/>
    <cellStyle name="Normal 3 2 3 2 4 3 2" xfId="13382"/>
    <cellStyle name="Normal 3 2 3 2 4 3 2 2" xfId="13383"/>
    <cellStyle name="Normal 3 2 3 2 4 3 2 2 2" xfId="13384"/>
    <cellStyle name="Normal 3 2 3 2 4 3 2 2 2 2" xfId="13385"/>
    <cellStyle name="Normal 3 2 3 2 4 3 2 2 2 2 2" xfId="13386"/>
    <cellStyle name="Normal 3 2 3 2 4 3 2 2 2 3" xfId="13387"/>
    <cellStyle name="Normal 3 2 3 2 4 3 2 2 3" xfId="13388"/>
    <cellStyle name="Normal 3 2 3 2 4 3 2 2 3 2" xfId="13389"/>
    <cellStyle name="Normal 3 2 3 2 4 3 2 2 4" xfId="13390"/>
    <cellStyle name="Normal 3 2 3 2 4 3 2 3" xfId="13391"/>
    <cellStyle name="Normal 3 2 3 2 4 3 2 3 2" xfId="13392"/>
    <cellStyle name="Normal 3 2 3 2 4 3 2 3 2 2" xfId="13393"/>
    <cellStyle name="Normal 3 2 3 2 4 3 2 3 3" xfId="13394"/>
    <cellStyle name="Normal 3 2 3 2 4 3 2 4" xfId="13395"/>
    <cellStyle name="Normal 3 2 3 2 4 3 2 4 2" xfId="13396"/>
    <cellStyle name="Normal 3 2 3 2 4 3 2 5" xfId="13397"/>
    <cellStyle name="Normal 3 2 3 2 4 3 3" xfId="13398"/>
    <cellStyle name="Normal 3 2 3 2 4 3 3 2" xfId="13399"/>
    <cellStyle name="Normal 3 2 3 2 4 3 3 2 2" xfId="13400"/>
    <cellStyle name="Normal 3 2 3 2 4 3 3 2 2 2" xfId="13401"/>
    <cellStyle name="Normal 3 2 3 2 4 3 3 2 3" xfId="13402"/>
    <cellStyle name="Normal 3 2 3 2 4 3 3 3" xfId="13403"/>
    <cellStyle name="Normal 3 2 3 2 4 3 3 3 2" xfId="13404"/>
    <cellStyle name="Normal 3 2 3 2 4 3 3 4" xfId="13405"/>
    <cellStyle name="Normal 3 2 3 2 4 3 4" xfId="13406"/>
    <cellStyle name="Normal 3 2 3 2 4 3 4 2" xfId="13407"/>
    <cellStyle name="Normal 3 2 3 2 4 3 4 2 2" xfId="13408"/>
    <cellStyle name="Normal 3 2 3 2 4 3 4 3" xfId="13409"/>
    <cellStyle name="Normal 3 2 3 2 4 3 5" xfId="13410"/>
    <cellStyle name="Normal 3 2 3 2 4 3 5 2" xfId="13411"/>
    <cellStyle name="Normal 3 2 3 2 4 3 6" xfId="13412"/>
    <cellStyle name="Normal 3 2 3 2 4 4" xfId="13413"/>
    <cellStyle name="Normal 3 2 3 2 4 4 2" xfId="13414"/>
    <cellStyle name="Normal 3 2 3 2 4 4 2 2" xfId="13415"/>
    <cellStyle name="Normal 3 2 3 2 4 4 2 2 2" xfId="13416"/>
    <cellStyle name="Normal 3 2 3 2 4 4 2 2 2 2" xfId="13417"/>
    <cellStyle name="Normal 3 2 3 2 4 4 2 2 3" xfId="13418"/>
    <cellStyle name="Normal 3 2 3 2 4 4 2 3" xfId="13419"/>
    <cellStyle name="Normal 3 2 3 2 4 4 2 3 2" xfId="13420"/>
    <cellStyle name="Normal 3 2 3 2 4 4 2 4" xfId="13421"/>
    <cellStyle name="Normal 3 2 3 2 4 4 3" xfId="13422"/>
    <cellStyle name="Normal 3 2 3 2 4 4 3 2" xfId="13423"/>
    <cellStyle name="Normal 3 2 3 2 4 4 3 2 2" xfId="13424"/>
    <cellStyle name="Normal 3 2 3 2 4 4 3 3" xfId="13425"/>
    <cellStyle name="Normal 3 2 3 2 4 4 4" xfId="13426"/>
    <cellStyle name="Normal 3 2 3 2 4 4 4 2" xfId="13427"/>
    <cellStyle name="Normal 3 2 3 2 4 4 5" xfId="13428"/>
    <cellStyle name="Normal 3 2 3 2 4 5" xfId="13429"/>
    <cellStyle name="Normal 3 2 3 2 4 5 2" xfId="13430"/>
    <cellStyle name="Normal 3 2 3 2 4 5 2 2" xfId="13431"/>
    <cellStyle name="Normal 3 2 3 2 4 5 2 2 2" xfId="13432"/>
    <cellStyle name="Normal 3 2 3 2 4 5 2 3" xfId="13433"/>
    <cellStyle name="Normal 3 2 3 2 4 5 3" xfId="13434"/>
    <cellStyle name="Normal 3 2 3 2 4 5 3 2" xfId="13435"/>
    <cellStyle name="Normal 3 2 3 2 4 5 4" xfId="13436"/>
    <cellStyle name="Normal 3 2 3 2 4 6" xfId="13437"/>
    <cellStyle name="Normal 3 2 3 2 4 6 2" xfId="13438"/>
    <cellStyle name="Normal 3 2 3 2 4 6 2 2" xfId="13439"/>
    <cellStyle name="Normal 3 2 3 2 4 6 3" xfId="13440"/>
    <cellStyle name="Normal 3 2 3 2 4 7" xfId="13441"/>
    <cellStyle name="Normal 3 2 3 2 4 7 2" xfId="13442"/>
    <cellStyle name="Normal 3 2 3 2 4 8" xfId="13443"/>
    <cellStyle name="Normal 3 2 3 2 5" xfId="13444"/>
    <cellStyle name="Normal 3 2 3 2 5 2" xfId="13445"/>
    <cellStyle name="Normal 3 2 3 2 5 2 2" xfId="13446"/>
    <cellStyle name="Normal 3 2 3 2 5 2 2 2" xfId="13447"/>
    <cellStyle name="Normal 3 2 3 2 5 2 2 2 2" xfId="13448"/>
    <cellStyle name="Normal 3 2 3 2 5 2 2 2 2 2" xfId="13449"/>
    <cellStyle name="Normal 3 2 3 2 5 2 2 2 2 2 2" xfId="13450"/>
    <cellStyle name="Normal 3 2 3 2 5 2 2 2 2 3" xfId="13451"/>
    <cellStyle name="Normal 3 2 3 2 5 2 2 2 3" xfId="13452"/>
    <cellStyle name="Normal 3 2 3 2 5 2 2 2 3 2" xfId="13453"/>
    <cellStyle name="Normal 3 2 3 2 5 2 2 2 4" xfId="13454"/>
    <cellStyle name="Normal 3 2 3 2 5 2 2 3" xfId="13455"/>
    <cellStyle name="Normal 3 2 3 2 5 2 2 3 2" xfId="13456"/>
    <cellStyle name="Normal 3 2 3 2 5 2 2 3 2 2" xfId="13457"/>
    <cellStyle name="Normal 3 2 3 2 5 2 2 3 3" xfId="13458"/>
    <cellStyle name="Normal 3 2 3 2 5 2 2 4" xfId="13459"/>
    <cellStyle name="Normal 3 2 3 2 5 2 2 4 2" xfId="13460"/>
    <cellStyle name="Normal 3 2 3 2 5 2 2 5" xfId="13461"/>
    <cellStyle name="Normal 3 2 3 2 5 2 3" xfId="13462"/>
    <cellStyle name="Normal 3 2 3 2 5 2 3 2" xfId="13463"/>
    <cellStyle name="Normal 3 2 3 2 5 2 3 2 2" xfId="13464"/>
    <cellStyle name="Normal 3 2 3 2 5 2 3 2 2 2" xfId="13465"/>
    <cellStyle name="Normal 3 2 3 2 5 2 3 2 3" xfId="13466"/>
    <cellStyle name="Normal 3 2 3 2 5 2 3 3" xfId="13467"/>
    <cellStyle name="Normal 3 2 3 2 5 2 3 3 2" xfId="13468"/>
    <cellStyle name="Normal 3 2 3 2 5 2 3 4" xfId="13469"/>
    <cellStyle name="Normal 3 2 3 2 5 2 4" xfId="13470"/>
    <cellStyle name="Normal 3 2 3 2 5 2 4 2" xfId="13471"/>
    <cellStyle name="Normal 3 2 3 2 5 2 4 2 2" xfId="13472"/>
    <cellStyle name="Normal 3 2 3 2 5 2 4 3" xfId="13473"/>
    <cellStyle name="Normal 3 2 3 2 5 2 5" xfId="13474"/>
    <cellStyle name="Normal 3 2 3 2 5 2 5 2" xfId="13475"/>
    <cellStyle name="Normal 3 2 3 2 5 2 6" xfId="13476"/>
    <cellStyle name="Normal 3 2 3 2 5 3" xfId="13477"/>
    <cellStyle name="Normal 3 2 3 2 5 3 2" xfId="13478"/>
    <cellStyle name="Normal 3 2 3 2 5 3 2 2" xfId="13479"/>
    <cellStyle name="Normal 3 2 3 2 5 3 2 2 2" xfId="13480"/>
    <cellStyle name="Normal 3 2 3 2 5 3 2 2 2 2" xfId="13481"/>
    <cellStyle name="Normal 3 2 3 2 5 3 2 2 3" xfId="13482"/>
    <cellStyle name="Normal 3 2 3 2 5 3 2 3" xfId="13483"/>
    <cellStyle name="Normal 3 2 3 2 5 3 2 3 2" xfId="13484"/>
    <cellStyle name="Normal 3 2 3 2 5 3 2 4" xfId="13485"/>
    <cellStyle name="Normal 3 2 3 2 5 3 3" xfId="13486"/>
    <cellStyle name="Normal 3 2 3 2 5 3 3 2" xfId="13487"/>
    <cellStyle name="Normal 3 2 3 2 5 3 3 2 2" xfId="13488"/>
    <cellStyle name="Normal 3 2 3 2 5 3 3 3" xfId="13489"/>
    <cellStyle name="Normal 3 2 3 2 5 3 4" xfId="13490"/>
    <cellStyle name="Normal 3 2 3 2 5 3 4 2" xfId="13491"/>
    <cellStyle name="Normal 3 2 3 2 5 3 5" xfId="13492"/>
    <cellStyle name="Normal 3 2 3 2 5 4" xfId="13493"/>
    <cellStyle name="Normal 3 2 3 2 5 4 2" xfId="13494"/>
    <cellStyle name="Normal 3 2 3 2 5 4 2 2" xfId="13495"/>
    <cellStyle name="Normal 3 2 3 2 5 4 2 2 2" xfId="13496"/>
    <cellStyle name="Normal 3 2 3 2 5 4 2 3" xfId="13497"/>
    <cellStyle name="Normal 3 2 3 2 5 4 3" xfId="13498"/>
    <cellStyle name="Normal 3 2 3 2 5 4 3 2" xfId="13499"/>
    <cellStyle name="Normal 3 2 3 2 5 4 4" xfId="13500"/>
    <cellStyle name="Normal 3 2 3 2 5 5" xfId="13501"/>
    <cellStyle name="Normal 3 2 3 2 5 5 2" xfId="13502"/>
    <cellStyle name="Normal 3 2 3 2 5 5 2 2" xfId="13503"/>
    <cellStyle name="Normal 3 2 3 2 5 5 3" xfId="13504"/>
    <cellStyle name="Normal 3 2 3 2 5 6" xfId="13505"/>
    <cellStyle name="Normal 3 2 3 2 5 6 2" xfId="13506"/>
    <cellStyle name="Normal 3 2 3 2 5 7" xfId="13507"/>
    <cellStyle name="Normal 3 2 3 2 6" xfId="13508"/>
    <cellStyle name="Normal 3 2 3 2 6 2" xfId="13509"/>
    <cellStyle name="Normal 3 2 3 2 6 2 2" xfId="13510"/>
    <cellStyle name="Normal 3 2 3 2 6 2 2 2" xfId="13511"/>
    <cellStyle name="Normal 3 2 3 2 6 2 2 2 2" xfId="13512"/>
    <cellStyle name="Normal 3 2 3 2 6 2 2 2 2 2" xfId="13513"/>
    <cellStyle name="Normal 3 2 3 2 6 2 2 2 3" xfId="13514"/>
    <cellStyle name="Normal 3 2 3 2 6 2 2 3" xfId="13515"/>
    <cellStyle name="Normal 3 2 3 2 6 2 2 3 2" xfId="13516"/>
    <cellStyle name="Normal 3 2 3 2 6 2 2 4" xfId="13517"/>
    <cellStyle name="Normal 3 2 3 2 6 2 3" xfId="13518"/>
    <cellStyle name="Normal 3 2 3 2 6 2 3 2" xfId="13519"/>
    <cellStyle name="Normal 3 2 3 2 6 2 3 2 2" xfId="13520"/>
    <cellStyle name="Normal 3 2 3 2 6 2 3 3" xfId="13521"/>
    <cellStyle name="Normal 3 2 3 2 6 2 4" xfId="13522"/>
    <cellStyle name="Normal 3 2 3 2 6 2 4 2" xfId="13523"/>
    <cellStyle name="Normal 3 2 3 2 6 2 5" xfId="13524"/>
    <cellStyle name="Normal 3 2 3 2 6 3" xfId="13525"/>
    <cellStyle name="Normal 3 2 3 2 6 3 2" xfId="13526"/>
    <cellStyle name="Normal 3 2 3 2 6 3 2 2" xfId="13527"/>
    <cellStyle name="Normal 3 2 3 2 6 3 2 2 2" xfId="13528"/>
    <cellStyle name="Normal 3 2 3 2 6 3 2 3" xfId="13529"/>
    <cellStyle name="Normal 3 2 3 2 6 3 3" xfId="13530"/>
    <cellStyle name="Normal 3 2 3 2 6 3 3 2" xfId="13531"/>
    <cellStyle name="Normal 3 2 3 2 6 3 4" xfId="13532"/>
    <cellStyle name="Normal 3 2 3 2 6 4" xfId="13533"/>
    <cellStyle name="Normal 3 2 3 2 6 4 2" xfId="13534"/>
    <cellStyle name="Normal 3 2 3 2 6 4 2 2" xfId="13535"/>
    <cellStyle name="Normal 3 2 3 2 6 4 3" xfId="13536"/>
    <cellStyle name="Normal 3 2 3 2 6 5" xfId="13537"/>
    <cellStyle name="Normal 3 2 3 2 6 5 2" xfId="13538"/>
    <cellStyle name="Normal 3 2 3 2 6 6" xfId="13539"/>
    <cellStyle name="Normal 3 2 3 2 7" xfId="13540"/>
    <cellStyle name="Normal 3 2 3 2 7 2" xfId="13541"/>
    <cellStyle name="Normal 3 2 3 2 7 2 2" xfId="13542"/>
    <cellStyle name="Normal 3 2 3 2 7 2 2 2" xfId="13543"/>
    <cellStyle name="Normal 3 2 3 2 7 2 2 2 2" xfId="13544"/>
    <cellStyle name="Normal 3 2 3 2 7 2 2 3" xfId="13545"/>
    <cellStyle name="Normal 3 2 3 2 7 2 3" xfId="13546"/>
    <cellStyle name="Normal 3 2 3 2 7 2 3 2" xfId="13547"/>
    <cellStyle name="Normal 3 2 3 2 7 2 4" xfId="13548"/>
    <cellStyle name="Normal 3 2 3 2 7 3" xfId="13549"/>
    <cellStyle name="Normal 3 2 3 2 7 3 2" xfId="13550"/>
    <cellStyle name="Normal 3 2 3 2 7 3 2 2" xfId="13551"/>
    <cellStyle name="Normal 3 2 3 2 7 3 3" xfId="13552"/>
    <cellStyle name="Normal 3 2 3 2 7 4" xfId="13553"/>
    <cellStyle name="Normal 3 2 3 2 7 4 2" xfId="13554"/>
    <cellStyle name="Normal 3 2 3 2 7 5" xfId="13555"/>
    <cellStyle name="Normal 3 2 3 2 8" xfId="13556"/>
    <cellStyle name="Normal 3 2 3 2 8 2" xfId="13557"/>
    <cellStyle name="Normal 3 2 3 2 8 2 2" xfId="13558"/>
    <cellStyle name="Normal 3 2 3 2 8 2 2 2" xfId="13559"/>
    <cellStyle name="Normal 3 2 3 2 8 2 3" xfId="13560"/>
    <cellStyle name="Normal 3 2 3 2 8 3" xfId="13561"/>
    <cellStyle name="Normal 3 2 3 2 8 3 2" xfId="13562"/>
    <cellStyle name="Normal 3 2 3 2 8 4" xfId="13563"/>
    <cellStyle name="Normal 3 2 3 2 9" xfId="13564"/>
    <cellStyle name="Normal 3 2 3 2 9 2" xfId="13565"/>
    <cellStyle name="Normal 3 2 3 2 9 2 2" xfId="13566"/>
    <cellStyle name="Normal 3 2 3 2 9 3" xfId="13567"/>
    <cellStyle name="Normal 3 2 3 3" xfId="13568"/>
    <cellStyle name="Normal 3 2 3 3 10" xfId="13569"/>
    <cellStyle name="Normal 3 2 3 3 2" xfId="13570"/>
    <cellStyle name="Normal 3 2 3 3 2 2" xfId="13571"/>
    <cellStyle name="Normal 3 2 3 3 2 2 2" xfId="13572"/>
    <cellStyle name="Normal 3 2 3 3 2 2 2 2" xfId="13573"/>
    <cellStyle name="Normal 3 2 3 3 2 2 2 2 2" xfId="13574"/>
    <cellStyle name="Normal 3 2 3 3 2 2 2 2 2 2" xfId="13575"/>
    <cellStyle name="Normal 3 2 3 3 2 2 2 2 2 2 2" xfId="13576"/>
    <cellStyle name="Normal 3 2 3 3 2 2 2 2 2 2 2 2" xfId="13577"/>
    <cellStyle name="Normal 3 2 3 3 2 2 2 2 2 2 2 2 2" xfId="13578"/>
    <cellStyle name="Normal 3 2 3 3 2 2 2 2 2 2 2 3" xfId="13579"/>
    <cellStyle name="Normal 3 2 3 3 2 2 2 2 2 2 3" xfId="13580"/>
    <cellStyle name="Normal 3 2 3 3 2 2 2 2 2 2 3 2" xfId="13581"/>
    <cellStyle name="Normal 3 2 3 3 2 2 2 2 2 2 4" xfId="13582"/>
    <cellStyle name="Normal 3 2 3 3 2 2 2 2 2 3" xfId="13583"/>
    <cellStyle name="Normal 3 2 3 3 2 2 2 2 2 3 2" xfId="13584"/>
    <cellStyle name="Normal 3 2 3 3 2 2 2 2 2 3 2 2" xfId="13585"/>
    <cellStyle name="Normal 3 2 3 3 2 2 2 2 2 3 3" xfId="13586"/>
    <cellStyle name="Normal 3 2 3 3 2 2 2 2 2 4" xfId="13587"/>
    <cellStyle name="Normal 3 2 3 3 2 2 2 2 2 4 2" xfId="13588"/>
    <cellStyle name="Normal 3 2 3 3 2 2 2 2 2 5" xfId="13589"/>
    <cellStyle name="Normal 3 2 3 3 2 2 2 2 3" xfId="13590"/>
    <cellStyle name="Normal 3 2 3 3 2 2 2 2 3 2" xfId="13591"/>
    <cellStyle name="Normal 3 2 3 3 2 2 2 2 3 2 2" xfId="13592"/>
    <cellStyle name="Normal 3 2 3 3 2 2 2 2 3 2 2 2" xfId="13593"/>
    <cellStyle name="Normal 3 2 3 3 2 2 2 2 3 2 3" xfId="13594"/>
    <cellStyle name="Normal 3 2 3 3 2 2 2 2 3 3" xfId="13595"/>
    <cellStyle name="Normal 3 2 3 3 2 2 2 2 3 3 2" xfId="13596"/>
    <cellStyle name="Normal 3 2 3 3 2 2 2 2 3 4" xfId="13597"/>
    <cellStyle name="Normal 3 2 3 3 2 2 2 2 4" xfId="13598"/>
    <cellStyle name="Normal 3 2 3 3 2 2 2 2 4 2" xfId="13599"/>
    <cellStyle name="Normal 3 2 3 3 2 2 2 2 4 2 2" xfId="13600"/>
    <cellStyle name="Normal 3 2 3 3 2 2 2 2 4 3" xfId="13601"/>
    <cellStyle name="Normal 3 2 3 3 2 2 2 2 5" xfId="13602"/>
    <cellStyle name="Normal 3 2 3 3 2 2 2 2 5 2" xfId="13603"/>
    <cellStyle name="Normal 3 2 3 3 2 2 2 2 6" xfId="13604"/>
    <cellStyle name="Normal 3 2 3 3 2 2 2 3" xfId="13605"/>
    <cellStyle name="Normal 3 2 3 3 2 2 2 3 2" xfId="13606"/>
    <cellStyle name="Normal 3 2 3 3 2 2 2 3 2 2" xfId="13607"/>
    <cellStyle name="Normal 3 2 3 3 2 2 2 3 2 2 2" xfId="13608"/>
    <cellStyle name="Normal 3 2 3 3 2 2 2 3 2 2 2 2" xfId="13609"/>
    <cellStyle name="Normal 3 2 3 3 2 2 2 3 2 2 3" xfId="13610"/>
    <cellStyle name="Normal 3 2 3 3 2 2 2 3 2 3" xfId="13611"/>
    <cellStyle name="Normal 3 2 3 3 2 2 2 3 2 3 2" xfId="13612"/>
    <cellStyle name="Normal 3 2 3 3 2 2 2 3 2 4" xfId="13613"/>
    <cellStyle name="Normal 3 2 3 3 2 2 2 3 3" xfId="13614"/>
    <cellStyle name="Normal 3 2 3 3 2 2 2 3 3 2" xfId="13615"/>
    <cellStyle name="Normal 3 2 3 3 2 2 2 3 3 2 2" xfId="13616"/>
    <cellStyle name="Normal 3 2 3 3 2 2 2 3 3 3" xfId="13617"/>
    <cellStyle name="Normal 3 2 3 3 2 2 2 3 4" xfId="13618"/>
    <cellStyle name="Normal 3 2 3 3 2 2 2 3 4 2" xfId="13619"/>
    <cellStyle name="Normal 3 2 3 3 2 2 2 3 5" xfId="13620"/>
    <cellStyle name="Normal 3 2 3 3 2 2 2 4" xfId="13621"/>
    <cellStyle name="Normal 3 2 3 3 2 2 2 4 2" xfId="13622"/>
    <cellStyle name="Normal 3 2 3 3 2 2 2 4 2 2" xfId="13623"/>
    <cellStyle name="Normal 3 2 3 3 2 2 2 4 2 2 2" xfId="13624"/>
    <cellStyle name="Normal 3 2 3 3 2 2 2 4 2 3" xfId="13625"/>
    <cellStyle name="Normal 3 2 3 3 2 2 2 4 3" xfId="13626"/>
    <cellStyle name="Normal 3 2 3 3 2 2 2 4 3 2" xfId="13627"/>
    <cellStyle name="Normal 3 2 3 3 2 2 2 4 4" xfId="13628"/>
    <cellStyle name="Normal 3 2 3 3 2 2 2 5" xfId="13629"/>
    <cellStyle name="Normal 3 2 3 3 2 2 2 5 2" xfId="13630"/>
    <cellStyle name="Normal 3 2 3 3 2 2 2 5 2 2" xfId="13631"/>
    <cellStyle name="Normal 3 2 3 3 2 2 2 5 3" xfId="13632"/>
    <cellStyle name="Normal 3 2 3 3 2 2 2 6" xfId="13633"/>
    <cellStyle name="Normal 3 2 3 3 2 2 2 6 2" xfId="13634"/>
    <cellStyle name="Normal 3 2 3 3 2 2 2 7" xfId="13635"/>
    <cellStyle name="Normal 3 2 3 3 2 2 3" xfId="13636"/>
    <cellStyle name="Normal 3 2 3 3 2 2 3 2" xfId="13637"/>
    <cellStyle name="Normal 3 2 3 3 2 2 3 2 2" xfId="13638"/>
    <cellStyle name="Normal 3 2 3 3 2 2 3 2 2 2" xfId="13639"/>
    <cellStyle name="Normal 3 2 3 3 2 2 3 2 2 2 2" xfId="13640"/>
    <cellStyle name="Normal 3 2 3 3 2 2 3 2 2 2 2 2" xfId="13641"/>
    <cellStyle name="Normal 3 2 3 3 2 2 3 2 2 2 3" xfId="13642"/>
    <cellStyle name="Normal 3 2 3 3 2 2 3 2 2 3" xfId="13643"/>
    <cellStyle name="Normal 3 2 3 3 2 2 3 2 2 3 2" xfId="13644"/>
    <cellStyle name="Normal 3 2 3 3 2 2 3 2 2 4" xfId="13645"/>
    <cellStyle name="Normal 3 2 3 3 2 2 3 2 3" xfId="13646"/>
    <cellStyle name="Normal 3 2 3 3 2 2 3 2 3 2" xfId="13647"/>
    <cellStyle name="Normal 3 2 3 3 2 2 3 2 3 2 2" xfId="13648"/>
    <cellStyle name="Normal 3 2 3 3 2 2 3 2 3 3" xfId="13649"/>
    <cellStyle name="Normal 3 2 3 3 2 2 3 2 4" xfId="13650"/>
    <cellStyle name="Normal 3 2 3 3 2 2 3 2 4 2" xfId="13651"/>
    <cellStyle name="Normal 3 2 3 3 2 2 3 2 5" xfId="13652"/>
    <cellStyle name="Normal 3 2 3 3 2 2 3 3" xfId="13653"/>
    <cellStyle name="Normal 3 2 3 3 2 2 3 3 2" xfId="13654"/>
    <cellStyle name="Normal 3 2 3 3 2 2 3 3 2 2" xfId="13655"/>
    <cellStyle name="Normal 3 2 3 3 2 2 3 3 2 2 2" xfId="13656"/>
    <cellStyle name="Normal 3 2 3 3 2 2 3 3 2 3" xfId="13657"/>
    <cellStyle name="Normal 3 2 3 3 2 2 3 3 3" xfId="13658"/>
    <cellStyle name="Normal 3 2 3 3 2 2 3 3 3 2" xfId="13659"/>
    <cellStyle name="Normal 3 2 3 3 2 2 3 3 4" xfId="13660"/>
    <cellStyle name="Normal 3 2 3 3 2 2 3 4" xfId="13661"/>
    <cellStyle name="Normal 3 2 3 3 2 2 3 4 2" xfId="13662"/>
    <cellStyle name="Normal 3 2 3 3 2 2 3 4 2 2" xfId="13663"/>
    <cellStyle name="Normal 3 2 3 3 2 2 3 4 3" xfId="13664"/>
    <cellStyle name="Normal 3 2 3 3 2 2 3 5" xfId="13665"/>
    <cellStyle name="Normal 3 2 3 3 2 2 3 5 2" xfId="13666"/>
    <cellStyle name="Normal 3 2 3 3 2 2 3 6" xfId="13667"/>
    <cellStyle name="Normal 3 2 3 3 2 2 4" xfId="13668"/>
    <cellStyle name="Normal 3 2 3 3 2 2 4 2" xfId="13669"/>
    <cellStyle name="Normal 3 2 3 3 2 2 4 2 2" xfId="13670"/>
    <cellStyle name="Normal 3 2 3 3 2 2 4 2 2 2" xfId="13671"/>
    <cellStyle name="Normal 3 2 3 3 2 2 4 2 2 2 2" xfId="13672"/>
    <cellStyle name="Normal 3 2 3 3 2 2 4 2 2 3" xfId="13673"/>
    <cellStyle name="Normal 3 2 3 3 2 2 4 2 3" xfId="13674"/>
    <cellStyle name="Normal 3 2 3 3 2 2 4 2 3 2" xfId="13675"/>
    <cellStyle name="Normal 3 2 3 3 2 2 4 2 4" xfId="13676"/>
    <cellStyle name="Normal 3 2 3 3 2 2 4 3" xfId="13677"/>
    <cellStyle name="Normal 3 2 3 3 2 2 4 3 2" xfId="13678"/>
    <cellStyle name="Normal 3 2 3 3 2 2 4 3 2 2" xfId="13679"/>
    <cellStyle name="Normal 3 2 3 3 2 2 4 3 3" xfId="13680"/>
    <cellStyle name="Normal 3 2 3 3 2 2 4 4" xfId="13681"/>
    <cellStyle name="Normal 3 2 3 3 2 2 4 4 2" xfId="13682"/>
    <cellStyle name="Normal 3 2 3 3 2 2 4 5" xfId="13683"/>
    <cellStyle name="Normal 3 2 3 3 2 2 5" xfId="13684"/>
    <cellStyle name="Normal 3 2 3 3 2 2 5 2" xfId="13685"/>
    <cellStyle name="Normal 3 2 3 3 2 2 5 2 2" xfId="13686"/>
    <cellStyle name="Normal 3 2 3 3 2 2 5 2 2 2" xfId="13687"/>
    <cellStyle name="Normal 3 2 3 3 2 2 5 2 3" xfId="13688"/>
    <cellStyle name="Normal 3 2 3 3 2 2 5 3" xfId="13689"/>
    <cellStyle name="Normal 3 2 3 3 2 2 5 3 2" xfId="13690"/>
    <cellStyle name="Normal 3 2 3 3 2 2 5 4" xfId="13691"/>
    <cellStyle name="Normal 3 2 3 3 2 2 6" xfId="13692"/>
    <cellStyle name="Normal 3 2 3 3 2 2 6 2" xfId="13693"/>
    <cellStyle name="Normal 3 2 3 3 2 2 6 2 2" xfId="13694"/>
    <cellStyle name="Normal 3 2 3 3 2 2 6 3" xfId="13695"/>
    <cellStyle name="Normal 3 2 3 3 2 2 7" xfId="13696"/>
    <cellStyle name="Normal 3 2 3 3 2 2 7 2" xfId="13697"/>
    <cellStyle name="Normal 3 2 3 3 2 2 8" xfId="13698"/>
    <cellStyle name="Normal 3 2 3 3 2 3" xfId="13699"/>
    <cellStyle name="Normal 3 2 3 3 2 3 2" xfId="13700"/>
    <cellStyle name="Normal 3 2 3 3 2 3 2 2" xfId="13701"/>
    <cellStyle name="Normal 3 2 3 3 2 3 2 2 2" xfId="13702"/>
    <cellStyle name="Normal 3 2 3 3 2 3 2 2 2 2" xfId="13703"/>
    <cellStyle name="Normal 3 2 3 3 2 3 2 2 2 2 2" xfId="13704"/>
    <cellStyle name="Normal 3 2 3 3 2 3 2 2 2 2 2 2" xfId="13705"/>
    <cellStyle name="Normal 3 2 3 3 2 3 2 2 2 2 3" xfId="13706"/>
    <cellStyle name="Normal 3 2 3 3 2 3 2 2 2 3" xfId="13707"/>
    <cellStyle name="Normal 3 2 3 3 2 3 2 2 2 3 2" xfId="13708"/>
    <cellStyle name="Normal 3 2 3 3 2 3 2 2 2 4" xfId="13709"/>
    <cellStyle name="Normal 3 2 3 3 2 3 2 2 3" xfId="13710"/>
    <cellStyle name="Normal 3 2 3 3 2 3 2 2 3 2" xfId="13711"/>
    <cellStyle name="Normal 3 2 3 3 2 3 2 2 3 2 2" xfId="13712"/>
    <cellStyle name="Normal 3 2 3 3 2 3 2 2 3 3" xfId="13713"/>
    <cellStyle name="Normal 3 2 3 3 2 3 2 2 4" xfId="13714"/>
    <cellStyle name="Normal 3 2 3 3 2 3 2 2 4 2" xfId="13715"/>
    <cellStyle name="Normal 3 2 3 3 2 3 2 2 5" xfId="13716"/>
    <cellStyle name="Normal 3 2 3 3 2 3 2 3" xfId="13717"/>
    <cellStyle name="Normal 3 2 3 3 2 3 2 3 2" xfId="13718"/>
    <cellStyle name="Normal 3 2 3 3 2 3 2 3 2 2" xfId="13719"/>
    <cellStyle name="Normal 3 2 3 3 2 3 2 3 2 2 2" xfId="13720"/>
    <cellStyle name="Normal 3 2 3 3 2 3 2 3 2 3" xfId="13721"/>
    <cellStyle name="Normal 3 2 3 3 2 3 2 3 3" xfId="13722"/>
    <cellStyle name="Normal 3 2 3 3 2 3 2 3 3 2" xfId="13723"/>
    <cellStyle name="Normal 3 2 3 3 2 3 2 3 4" xfId="13724"/>
    <cellStyle name="Normal 3 2 3 3 2 3 2 4" xfId="13725"/>
    <cellStyle name="Normal 3 2 3 3 2 3 2 4 2" xfId="13726"/>
    <cellStyle name="Normal 3 2 3 3 2 3 2 4 2 2" xfId="13727"/>
    <cellStyle name="Normal 3 2 3 3 2 3 2 4 3" xfId="13728"/>
    <cellStyle name="Normal 3 2 3 3 2 3 2 5" xfId="13729"/>
    <cellStyle name="Normal 3 2 3 3 2 3 2 5 2" xfId="13730"/>
    <cellStyle name="Normal 3 2 3 3 2 3 2 6" xfId="13731"/>
    <cellStyle name="Normal 3 2 3 3 2 3 3" xfId="13732"/>
    <cellStyle name="Normal 3 2 3 3 2 3 3 2" xfId="13733"/>
    <cellStyle name="Normal 3 2 3 3 2 3 3 2 2" xfId="13734"/>
    <cellStyle name="Normal 3 2 3 3 2 3 3 2 2 2" xfId="13735"/>
    <cellStyle name="Normal 3 2 3 3 2 3 3 2 2 2 2" xfId="13736"/>
    <cellStyle name="Normal 3 2 3 3 2 3 3 2 2 3" xfId="13737"/>
    <cellStyle name="Normal 3 2 3 3 2 3 3 2 3" xfId="13738"/>
    <cellStyle name="Normal 3 2 3 3 2 3 3 2 3 2" xfId="13739"/>
    <cellStyle name="Normal 3 2 3 3 2 3 3 2 4" xfId="13740"/>
    <cellStyle name="Normal 3 2 3 3 2 3 3 3" xfId="13741"/>
    <cellStyle name="Normal 3 2 3 3 2 3 3 3 2" xfId="13742"/>
    <cellStyle name="Normal 3 2 3 3 2 3 3 3 2 2" xfId="13743"/>
    <cellStyle name="Normal 3 2 3 3 2 3 3 3 3" xfId="13744"/>
    <cellStyle name="Normal 3 2 3 3 2 3 3 4" xfId="13745"/>
    <cellStyle name="Normal 3 2 3 3 2 3 3 4 2" xfId="13746"/>
    <cellStyle name="Normal 3 2 3 3 2 3 3 5" xfId="13747"/>
    <cellStyle name="Normal 3 2 3 3 2 3 4" xfId="13748"/>
    <cellStyle name="Normal 3 2 3 3 2 3 4 2" xfId="13749"/>
    <cellStyle name="Normal 3 2 3 3 2 3 4 2 2" xfId="13750"/>
    <cellStyle name="Normal 3 2 3 3 2 3 4 2 2 2" xfId="13751"/>
    <cellStyle name="Normal 3 2 3 3 2 3 4 2 3" xfId="13752"/>
    <cellStyle name="Normal 3 2 3 3 2 3 4 3" xfId="13753"/>
    <cellStyle name="Normal 3 2 3 3 2 3 4 3 2" xfId="13754"/>
    <cellStyle name="Normal 3 2 3 3 2 3 4 4" xfId="13755"/>
    <cellStyle name="Normal 3 2 3 3 2 3 5" xfId="13756"/>
    <cellStyle name="Normal 3 2 3 3 2 3 5 2" xfId="13757"/>
    <cellStyle name="Normal 3 2 3 3 2 3 5 2 2" xfId="13758"/>
    <cellStyle name="Normal 3 2 3 3 2 3 5 3" xfId="13759"/>
    <cellStyle name="Normal 3 2 3 3 2 3 6" xfId="13760"/>
    <cellStyle name="Normal 3 2 3 3 2 3 6 2" xfId="13761"/>
    <cellStyle name="Normal 3 2 3 3 2 3 7" xfId="13762"/>
    <cellStyle name="Normal 3 2 3 3 2 4" xfId="13763"/>
    <cellStyle name="Normal 3 2 3 3 2 4 2" xfId="13764"/>
    <cellStyle name="Normal 3 2 3 3 2 4 2 2" xfId="13765"/>
    <cellStyle name="Normal 3 2 3 3 2 4 2 2 2" xfId="13766"/>
    <cellStyle name="Normal 3 2 3 3 2 4 2 2 2 2" xfId="13767"/>
    <cellStyle name="Normal 3 2 3 3 2 4 2 2 2 2 2" xfId="13768"/>
    <cellStyle name="Normal 3 2 3 3 2 4 2 2 2 3" xfId="13769"/>
    <cellStyle name="Normal 3 2 3 3 2 4 2 2 3" xfId="13770"/>
    <cellStyle name="Normal 3 2 3 3 2 4 2 2 3 2" xfId="13771"/>
    <cellStyle name="Normal 3 2 3 3 2 4 2 2 4" xfId="13772"/>
    <cellStyle name="Normal 3 2 3 3 2 4 2 3" xfId="13773"/>
    <cellStyle name="Normal 3 2 3 3 2 4 2 3 2" xfId="13774"/>
    <cellStyle name="Normal 3 2 3 3 2 4 2 3 2 2" xfId="13775"/>
    <cellStyle name="Normal 3 2 3 3 2 4 2 3 3" xfId="13776"/>
    <cellStyle name="Normal 3 2 3 3 2 4 2 4" xfId="13777"/>
    <cellStyle name="Normal 3 2 3 3 2 4 2 4 2" xfId="13778"/>
    <cellStyle name="Normal 3 2 3 3 2 4 2 5" xfId="13779"/>
    <cellStyle name="Normal 3 2 3 3 2 4 3" xfId="13780"/>
    <cellStyle name="Normal 3 2 3 3 2 4 3 2" xfId="13781"/>
    <cellStyle name="Normal 3 2 3 3 2 4 3 2 2" xfId="13782"/>
    <cellStyle name="Normal 3 2 3 3 2 4 3 2 2 2" xfId="13783"/>
    <cellStyle name="Normal 3 2 3 3 2 4 3 2 3" xfId="13784"/>
    <cellStyle name="Normal 3 2 3 3 2 4 3 3" xfId="13785"/>
    <cellStyle name="Normal 3 2 3 3 2 4 3 3 2" xfId="13786"/>
    <cellStyle name="Normal 3 2 3 3 2 4 3 4" xfId="13787"/>
    <cellStyle name="Normal 3 2 3 3 2 4 4" xfId="13788"/>
    <cellStyle name="Normal 3 2 3 3 2 4 4 2" xfId="13789"/>
    <cellStyle name="Normal 3 2 3 3 2 4 4 2 2" xfId="13790"/>
    <cellStyle name="Normal 3 2 3 3 2 4 4 3" xfId="13791"/>
    <cellStyle name="Normal 3 2 3 3 2 4 5" xfId="13792"/>
    <cellStyle name="Normal 3 2 3 3 2 4 5 2" xfId="13793"/>
    <cellStyle name="Normal 3 2 3 3 2 4 6" xfId="13794"/>
    <cellStyle name="Normal 3 2 3 3 2 5" xfId="13795"/>
    <cellStyle name="Normal 3 2 3 3 2 5 2" xfId="13796"/>
    <cellStyle name="Normal 3 2 3 3 2 5 2 2" xfId="13797"/>
    <cellStyle name="Normal 3 2 3 3 2 5 2 2 2" xfId="13798"/>
    <cellStyle name="Normal 3 2 3 3 2 5 2 2 2 2" xfId="13799"/>
    <cellStyle name="Normal 3 2 3 3 2 5 2 2 3" xfId="13800"/>
    <cellStyle name="Normal 3 2 3 3 2 5 2 3" xfId="13801"/>
    <cellStyle name="Normal 3 2 3 3 2 5 2 3 2" xfId="13802"/>
    <cellStyle name="Normal 3 2 3 3 2 5 2 4" xfId="13803"/>
    <cellStyle name="Normal 3 2 3 3 2 5 3" xfId="13804"/>
    <cellStyle name="Normal 3 2 3 3 2 5 3 2" xfId="13805"/>
    <cellStyle name="Normal 3 2 3 3 2 5 3 2 2" xfId="13806"/>
    <cellStyle name="Normal 3 2 3 3 2 5 3 3" xfId="13807"/>
    <cellStyle name="Normal 3 2 3 3 2 5 4" xfId="13808"/>
    <cellStyle name="Normal 3 2 3 3 2 5 4 2" xfId="13809"/>
    <cellStyle name="Normal 3 2 3 3 2 5 5" xfId="13810"/>
    <cellStyle name="Normal 3 2 3 3 2 6" xfId="13811"/>
    <cellStyle name="Normal 3 2 3 3 2 6 2" xfId="13812"/>
    <cellStyle name="Normal 3 2 3 3 2 6 2 2" xfId="13813"/>
    <cellStyle name="Normal 3 2 3 3 2 6 2 2 2" xfId="13814"/>
    <cellStyle name="Normal 3 2 3 3 2 6 2 3" xfId="13815"/>
    <cellStyle name="Normal 3 2 3 3 2 6 3" xfId="13816"/>
    <cellStyle name="Normal 3 2 3 3 2 6 3 2" xfId="13817"/>
    <cellStyle name="Normal 3 2 3 3 2 6 4" xfId="13818"/>
    <cellStyle name="Normal 3 2 3 3 2 7" xfId="13819"/>
    <cellStyle name="Normal 3 2 3 3 2 7 2" xfId="13820"/>
    <cellStyle name="Normal 3 2 3 3 2 7 2 2" xfId="13821"/>
    <cellStyle name="Normal 3 2 3 3 2 7 3" xfId="13822"/>
    <cellStyle name="Normal 3 2 3 3 2 8" xfId="13823"/>
    <cellStyle name="Normal 3 2 3 3 2 8 2" xfId="13824"/>
    <cellStyle name="Normal 3 2 3 3 2 9" xfId="13825"/>
    <cellStyle name="Normal 3 2 3 3 3" xfId="13826"/>
    <cellStyle name="Normal 3 2 3 3 3 2" xfId="13827"/>
    <cellStyle name="Normal 3 2 3 3 3 2 2" xfId="13828"/>
    <cellStyle name="Normal 3 2 3 3 3 2 2 2" xfId="13829"/>
    <cellStyle name="Normal 3 2 3 3 3 2 2 2 2" xfId="13830"/>
    <cellStyle name="Normal 3 2 3 3 3 2 2 2 2 2" xfId="13831"/>
    <cellStyle name="Normal 3 2 3 3 3 2 2 2 2 2 2" xfId="13832"/>
    <cellStyle name="Normal 3 2 3 3 3 2 2 2 2 2 2 2" xfId="13833"/>
    <cellStyle name="Normal 3 2 3 3 3 2 2 2 2 2 3" xfId="13834"/>
    <cellStyle name="Normal 3 2 3 3 3 2 2 2 2 3" xfId="13835"/>
    <cellStyle name="Normal 3 2 3 3 3 2 2 2 2 3 2" xfId="13836"/>
    <cellStyle name="Normal 3 2 3 3 3 2 2 2 2 4" xfId="13837"/>
    <cellStyle name="Normal 3 2 3 3 3 2 2 2 3" xfId="13838"/>
    <cellStyle name="Normal 3 2 3 3 3 2 2 2 3 2" xfId="13839"/>
    <cellStyle name="Normal 3 2 3 3 3 2 2 2 3 2 2" xfId="13840"/>
    <cellStyle name="Normal 3 2 3 3 3 2 2 2 3 3" xfId="13841"/>
    <cellStyle name="Normal 3 2 3 3 3 2 2 2 4" xfId="13842"/>
    <cellStyle name="Normal 3 2 3 3 3 2 2 2 4 2" xfId="13843"/>
    <cellStyle name="Normal 3 2 3 3 3 2 2 2 5" xfId="13844"/>
    <cellStyle name="Normal 3 2 3 3 3 2 2 3" xfId="13845"/>
    <cellStyle name="Normal 3 2 3 3 3 2 2 3 2" xfId="13846"/>
    <cellStyle name="Normal 3 2 3 3 3 2 2 3 2 2" xfId="13847"/>
    <cellStyle name="Normal 3 2 3 3 3 2 2 3 2 2 2" xfId="13848"/>
    <cellStyle name="Normal 3 2 3 3 3 2 2 3 2 3" xfId="13849"/>
    <cellStyle name="Normal 3 2 3 3 3 2 2 3 3" xfId="13850"/>
    <cellStyle name="Normal 3 2 3 3 3 2 2 3 3 2" xfId="13851"/>
    <cellStyle name="Normal 3 2 3 3 3 2 2 3 4" xfId="13852"/>
    <cellStyle name="Normal 3 2 3 3 3 2 2 4" xfId="13853"/>
    <cellStyle name="Normal 3 2 3 3 3 2 2 4 2" xfId="13854"/>
    <cellStyle name="Normal 3 2 3 3 3 2 2 4 2 2" xfId="13855"/>
    <cellStyle name="Normal 3 2 3 3 3 2 2 4 3" xfId="13856"/>
    <cellStyle name="Normal 3 2 3 3 3 2 2 5" xfId="13857"/>
    <cellStyle name="Normal 3 2 3 3 3 2 2 5 2" xfId="13858"/>
    <cellStyle name="Normal 3 2 3 3 3 2 2 6" xfId="13859"/>
    <cellStyle name="Normal 3 2 3 3 3 2 3" xfId="13860"/>
    <cellStyle name="Normal 3 2 3 3 3 2 3 2" xfId="13861"/>
    <cellStyle name="Normal 3 2 3 3 3 2 3 2 2" xfId="13862"/>
    <cellStyle name="Normal 3 2 3 3 3 2 3 2 2 2" xfId="13863"/>
    <cellStyle name="Normal 3 2 3 3 3 2 3 2 2 2 2" xfId="13864"/>
    <cellStyle name="Normal 3 2 3 3 3 2 3 2 2 3" xfId="13865"/>
    <cellStyle name="Normal 3 2 3 3 3 2 3 2 3" xfId="13866"/>
    <cellStyle name="Normal 3 2 3 3 3 2 3 2 3 2" xfId="13867"/>
    <cellStyle name="Normal 3 2 3 3 3 2 3 2 4" xfId="13868"/>
    <cellStyle name="Normal 3 2 3 3 3 2 3 3" xfId="13869"/>
    <cellStyle name="Normal 3 2 3 3 3 2 3 3 2" xfId="13870"/>
    <cellStyle name="Normal 3 2 3 3 3 2 3 3 2 2" xfId="13871"/>
    <cellStyle name="Normal 3 2 3 3 3 2 3 3 3" xfId="13872"/>
    <cellStyle name="Normal 3 2 3 3 3 2 3 4" xfId="13873"/>
    <cellStyle name="Normal 3 2 3 3 3 2 3 4 2" xfId="13874"/>
    <cellStyle name="Normal 3 2 3 3 3 2 3 5" xfId="13875"/>
    <cellStyle name="Normal 3 2 3 3 3 2 4" xfId="13876"/>
    <cellStyle name="Normal 3 2 3 3 3 2 4 2" xfId="13877"/>
    <cellStyle name="Normal 3 2 3 3 3 2 4 2 2" xfId="13878"/>
    <cellStyle name="Normal 3 2 3 3 3 2 4 2 2 2" xfId="13879"/>
    <cellStyle name="Normal 3 2 3 3 3 2 4 2 3" xfId="13880"/>
    <cellStyle name="Normal 3 2 3 3 3 2 4 3" xfId="13881"/>
    <cellStyle name="Normal 3 2 3 3 3 2 4 3 2" xfId="13882"/>
    <cellStyle name="Normal 3 2 3 3 3 2 4 4" xfId="13883"/>
    <cellStyle name="Normal 3 2 3 3 3 2 5" xfId="13884"/>
    <cellStyle name="Normal 3 2 3 3 3 2 5 2" xfId="13885"/>
    <cellStyle name="Normal 3 2 3 3 3 2 5 2 2" xfId="13886"/>
    <cellStyle name="Normal 3 2 3 3 3 2 5 3" xfId="13887"/>
    <cellStyle name="Normal 3 2 3 3 3 2 6" xfId="13888"/>
    <cellStyle name="Normal 3 2 3 3 3 2 6 2" xfId="13889"/>
    <cellStyle name="Normal 3 2 3 3 3 2 7" xfId="13890"/>
    <cellStyle name="Normal 3 2 3 3 3 3" xfId="13891"/>
    <cellStyle name="Normal 3 2 3 3 3 3 2" xfId="13892"/>
    <cellStyle name="Normal 3 2 3 3 3 3 2 2" xfId="13893"/>
    <cellStyle name="Normal 3 2 3 3 3 3 2 2 2" xfId="13894"/>
    <cellStyle name="Normal 3 2 3 3 3 3 2 2 2 2" xfId="13895"/>
    <cellStyle name="Normal 3 2 3 3 3 3 2 2 2 2 2" xfId="13896"/>
    <cellStyle name="Normal 3 2 3 3 3 3 2 2 2 3" xfId="13897"/>
    <cellStyle name="Normal 3 2 3 3 3 3 2 2 3" xfId="13898"/>
    <cellStyle name="Normal 3 2 3 3 3 3 2 2 3 2" xfId="13899"/>
    <cellStyle name="Normal 3 2 3 3 3 3 2 2 4" xfId="13900"/>
    <cellStyle name="Normal 3 2 3 3 3 3 2 3" xfId="13901"/>
    <cellStyle name="Normal 3 2 3 3 3 3 2 3 2" xfId="13902"/>
    <cellStyle name="Normal 3 2 3 3 3 3 2 3 2 2" xfId="13903"/>
    <cellStyle name="Normal 3 2 3 3 3 3 2 3 3" xfId="13904"/>
    <cellStyle name="Normal 3 2 3 3 3 3 2 4" xfId="13905"/>
    <cellStyle name="Normal 3 2 3 3 3 3 2 4 2" xfId="13906"/>
    <cellStyle name="Normal 3 2 3 3 3 3 2 5" xfId="13907"/>
    <cellStyle name="Normal 3 2 3 3 3 3 3" xfId="13908"/>
    <cellStyle name="Normal 3 2 3 3 3 3 3 2" xfId="13909"/>
    <cellStyle name="Normal 3 2 3 3 3 3 3 2 2" xfId="13910"/>
    <cellStyle name="Normal 3 2 3 3 3 3 3 2 2 2" xfId="13911"/>
    <cellStyle name="Normal 3 2 3 3 3 3 3 2 3" xfId="13912"/>
    <cellStyle name="Normal 3 2 3 3 3 3 3 3" xfId="13913"/>
    <cellStyle name="Normal 3 2 3 3 3 3 3 3 2" xfId="13914"/>
    <cellStyle name="Normal 3 2 3 3 3 3 3 4" xfId="13915"/>
    <cellStyle name="Normal 3 2 3 3 3 3 4" xfId="13916"/>
    <cellStyle name="Normal 3 2 3 3 3 3 4 2" xfId="13917"/>
    <cellStyle name="Normal 3 2 3 3 3 3 4 2 2" xfId="13918"/>
    <cellStyle name="Normal 3 2 3 3 3 3 4 3" xfId="13919"/>
    <cellStyle name="Normal 3 2 3 3 3 3 5" xfId="13920"/>
    <cellStyle name="Normal 3 2 3 3 3 3 5 2" xfId="13921"/>
    <cellStyle name="Normal 3 2 3 3 3 3 6" xfId="13922"/>
    <cellStyle name="Normal 3 2 3 3 3 4" xfId="13923"/>
    <cellStyle name="Normal 3 2 3 3 3 4 2" xfId="13924"/>
    <cellStyle name="Normal 3 2 3 3 3 4 2 2" xfId="13925"/>
    <cellStyle name="Normal 3 2 3 3 3 4 2 2 2" xfId="13926"/>
    <cellStyle name="Normal 3 2 3 3 3 4 2 2 2 2" xfId="13927"/>
    <cellStyle name="Normal 3 2 3 3 3 4 2 2 3" xfId="13928"/>
    <cellStyle name="Normal 3 2 3 3 3 4 2 3" xfId="13929"/>
    <cellStyle name="Normal 3 2 3 3 3 4 2 3 2" xfId="13930"/>
    <cellStyle name="Normal 3 2 3 3 3 4 2 4" xfId="13931"/>
    <cellStyle name="Normal 3 2 3 3 3 4 3" xfId="13932"/>
    <cellStyle name="Normal 3 2 3 3 3 4 3 2" xfId="13933"/>
    <cellStyle name="Normal 3 2 3 3 3 4 3 2 2" xfId="13934"/>
    <cellStyle name="Normal 3 2 3 3 3 4 3 3" xfId="13935"/>
    <cellStyle name="Normal 3 2 3 3 3 4 4" xfId="13936"/>
    <cellStyle name="Normal 3 2 3 3 3 4 4 2" xfId="13937"/>
    <cellStyle name="Normal 3 2 3 3 3 4 5" xfId="13938"/>
    <cellStyle name="Normal 3 2 3 3 3 5" xfId="13939"/>
    <cellStyle name="Normal 3 2 3 3 3 5 2" xfId="13940"/>
    <cellStyle name="Normal 3 2 3 3 3 5 2 2" xfId="13941"/>
    <cellStyle name="Normal 3 2 3 3 3 5 2 2 2" xfId="13942"/>
    <cellStyle name="Normal 3 2 3 3 3 5 2 3" xfId="13943"/>
    <cellStyle name="Normal 3 2 3 3 3 5 3" xfId="13944"/>
    <cellStyle name="Normal 3 2 3 3 3 5 3 2" xfId="13945"/>
    <cellStyle name="Normal 3 2 3 3 3 5 4" xfId="13946"/>
    <cellStyle name="Normal 3 2 3 3 3 6" xfId="13947"/>
    <cellStyle name="Normal 3 2 3 3 3 6 2" xfId="13948"/>
    <cellStyle name="Normal 3 2 3 3 3 6 2 2" xfId="13949"/>
    <cellStyle name="Normal 3 2 3 3 3 6 3" xfId="13950"/>
    <cellStyle name="Normal 3 2 3 3 3 7" xfId="13951"/>
    <cellStyle name="Normal 3 2 3 3 3 7 2" xfId="13952"/>
    <cellStyle name="Normal 3 2 3 3 3 8" xfId="13953"/>
    <cellStyle name="Normal 3 2 3 3 4" xfId="13954"/>
    <cellStyle name="Normal 3 2 3 3 4 2" xfId="13955"/>
    <cellStyle name="Normal 3 2 3 3 4 2 2" xfId="13956"/>
    <cellStyle name="Normal 3 2 3 3 4 2 2 2" xfId="13957"/>
    <cellStyle name="Normal 3 2 3 3 4 2 2 2 2" xfId="13958"/>
    <cellStyle name="Normal 3 2 3 3 4 2 2 2 2 2" xfId="13959"/>
    <cellStyle name="Normal 3 2 3 3 4 2 2 2 2 2 2" xfId="13960"/>
    <cellStyle name="Normal 3 2 3 3 4 2 2 2 2 3" xfId="13961"/>
    <cellStyle name="Normal 3 2 3 3 4 2 2 2 3" xfId="13962"/>
    <cellStyle name="Normal 3 2 3 3 4 2 2 2 3 2" xfId="13963"/>
    <cellStyle name="Normal 3 2 3 3 4 2 2 2 4" xfId="13964"/>
    <cellStyle name="Normal 3 2 3 3 4 2 2 3" xfId="13965"/>
    <cellStyle name="Normal 3 2 3 3 4 2 2 3 2" xfId="13966"/>
    <cellStyle name="Normal 3 2 3 3 4 2 2 3 2 2" xfId="13967"/>
    <cellStyle name="Normal 3 2 3 3 4 2 2 3 3" xfId="13968"/>
    <cellStyle name="Normal 3 2 3 3 4 2 2 4" xfId="13969"/>
    <cellStyle name="Normal 3 2 3 3 4 2 2 4 2" xfId="13970"/>
    <cellStyle name="Normal 3 2 3 3 4 2 2 5" xfId="13971"/>
    <cellStyle name="Normal 3 2 3 3 4 2 3" xfId="13972"/>
    <cellStyle name="Normal 3 2 3 3 4 2 3 2" xfId="13973"/>
    <cellStyle name="Normal 3 2 3 3 4 2 3 2 2" xfId="13974"/>
    <cellStyle name="Normal 3 2 3 3 4 2 3 2 2 2" xfId="13975"/>
    <cellStyle name="Normal 3 2 3 3 4 2 3 2 3" xfId="13976"/>
    <cellStyle name="Normal 3 2 3 3 4 2 3 3" xfId="13977"/>
    <cellStyle name="Normal 3 2 3 3 4 2 3 3 2" xfId="13978"/>
    <cellStyle name="Normal 3 2 3 3 4 2 3 4" xfId="13979"/>
    <cellStyle name="Normal 3 2 3 3 4 2 4" xfId="13980"/>
    <cellStyle name="Normal 3 2 3 3 4 2 4 2" xfId="13981"/>
    <cellStyle name="Normal 3 2 3 3 4 2 4 2 2" xfId="13982"/>
    <cellStyle name="Normal 3 2 3 3 4 2 4 3" xfId="13983"/>
    <cellStyle name="Normal 3 2 3 3 4 2 5" xfId="13984"/>
    <cellStyle name="Normal 3 2 3 3 4 2 5 2" xfId="13985"/>
    <cellStyle name="Normal 3 2 3 3 4 2 6" xfId="13986"/>
    <cellStyle name="Normal 3 2 3 3 4 3" xfId="13987"/>
    <cellStyle name="Normal 3 2 3 3 4 3 2" xfId="13988"/>
    <cellStyle name="Normal 3 2 3 3 4 3 2 2" xfId="13989"/>
    <cellStyle name="Normal 3 2 3 3 4 3 2 2 2" xfId="13990"/>
    <cellStyle name="Normal 3 2 3 3 4 3 2 2 2 2" xfId="13991"/>
    <cellStyle name="Normal 3 2 3 3 4 3 2 2 3" xfId="13992"/>
    <cellStyle name="Normal 3 2 3 3 4 3 2 3" xfId="13993"/>
    <cellStyle name="Normal 3 2 3 3 4 3 2 3 2" xfId="13994"/>
    <cellStyle name="Normal 3 2 3 3 4 3 2 4" xfId="13995"/>
    <cellStyle name="Normal 3 2 3 3 4 3 3" xfId="13996"/>
    <cellStyle name="Normal 3 2 3 3 4 3 3 2" xfId="13997"/>
    <cellStyle name="Normal 3 2 3 3 4 3 3 2 2" xfId="13998"/>
    <cellStyle name="Normal 3 2 3 3 4 3 3 3" xfId="13999"/>
    <cellStyle name="Normal 3 2 3 3 4 3 4" xfId="14000"/>
    <cellStyle name="Normal 3 2 3 3 4 3 4 2" xfId="14001"/>
    <cellStyle name="Normal 3 2 3 3 4 3 5" xfId="14002"/>
    <cellStyle name="Normal 3 2 3 3 4 4" xfId="14003"/>
    <cellStyle name="Normal 3 2 3 3 4 4 2" xfId="14004"/>
    <cellStyle name="Normal 3 2 3 3 4 4 2 2" xfId="14005"/>
    <cellStyle name="Normal 3 2 3 3 4 4 2 2 2" xfId="14006"/>
    <cellStyle name="Normal 3 2 3 3 4 4 2 3" xfId="14007"/>
    <cellStyle name="Normal 3 2 3 3 4 4 3" xfId="14008"/>
    <cellStyle name="Normal 3 2 3 3 4 4 3 2" xfId="14009"/>
    <cellStyle name="Normal 3 2 3 3 4 4 4" xfId="14010"/>
    <cellStyle name="Normal 3 2 3 3 4 5" xfId="14011"/>
    <cellStyle name="Normal 3 2 3 3 4 5 2" xfId="14012"/>
    <cellStyle name="Normal 3 2 3 3 4 5 2 2" xfId="14013"/>
    <cellStyle name="Normal 3 2 3 3 4 5 3" xfId="14014"/>
    <cellStyle name="Normal 3 2 3 3 4 6" xfId="14015"/>
    <cellStyle name="Normal 3 2 3 3 4 6 2" xfId="14016"/>
    <cellStyle name="Normal 3 2 3 3 4 7" xfId="14017"/>
    <cellStyle name="Normal 3 2 3 3 5" xfId="14018"/>
    <cellStyle name="Normal 3 2 3 3 5 2" xfId="14019"/>
    <cellStyle name="Normal 3 2 3 3 5 2 2" xfId="14020"/>
    <cellStyle name="Normal 3 2 3 3 5 2 2 2" xfId="14021"/>
    <cellStyle name="Normal 3 2 3 3 5 2 2 2 2" xfId="14022"/>
    <cellStyle name="Normal 3 2 3 3 5 2 2 2 2 2" xfId="14023"/>
    <cellStyle name="Normal 3 2 3 3 5 2 2 2 3" xfId="14024"/>
    <cellStyle name="Normal 3 2 3 3 5 2 2 3" xfId="14025"/>
    <cellStyle name="Normal 3 2 3 3 5 2 2 3 2" xfId="14026"/>
    <cellStyle name="Normal 3 2 3 3 5 2 2 4" xfId="14027"/>
    <cellStyle name="Normal 3 2 3 3 5 2 3" xfId="14028"/>
    <cellStyle name="Normal 3 2 3 3 5 2 3 2" xfId="14029"/>
    <cellStyle name="Normal 3 2 3 3 5 2 3 2 2" xfId="14030"/>
    <cellStyle name="Normal 3 2 3 3 5 2 3 3" xfId="14031"/>
    <cellStyle name="Normal 3 2 3 3 5 2 4" xfId="14032"/>
    <cellStyle name="Normal 3 2 3 3 5 2 4 2" xfId="14033"/>
    <cellStyle name="Normal 3 2 3 3 5 2 5" xfId="14034"/>
    <cellStyle name="Normal 3 2 3 3 5 3" xfId="14035"/>
    <cellStyle name="Normal 3 2 3 3 5 3 2" xfId="14036"/>
    <cellStyle name="Normal 3 2 3 3 5 3 2 2" xfId="14037"/>
    <cellStyle name="Normal 3 2 3 3 5 3 2 2 2" xfId="14038"/>
    <cellStyle name="Normal 3 2 3 3 5 3 2 3" xfId="14039"/>
    <cellStyle name="Normal 3 2 3 3 5 3 3" xfId="14040"/>
    <cellStyle name="Normal 3 2 3 3 5 3 3 2" xfId="14041"/>
    <cellStyle name="Normal 3 2 3 3 5 3 4" xfId="14042"/>
    <cellStyle name="Normal 3 2 3 3 5 4" xfId="14043"/>
    <cellStyle name="Normal 3 2 3 3 5 4 2" xfId="14044"/>
    <cellStyle name="Normal 3 2 3 3 5 4 2 2" xfId="14045"/>
    <cellStyle name="Normal 3 2 3 3 5 4 3" xfId="14046"/>
    <cellStyle name="Normal 3 2 3 3 5 5" xfId="14047"/>
    <cellStyle name="Normal 3 2 3 3 5 5 2" xfId="14048"/>
    <cellStyle name="Normal 3 2 3 3 5 6" xfId="14049"/>
    <cellStyle name="Normal 3 2 3 3 6" xfId="14050"/>
    <cellStyle name="Normal 3 2 3 3 6 2" xfId="14051"/>
    <cellStyle name="Normal 3 2 3 3 6 2 2" xfId="14052"/>
    <cellStyle name="Normal 3 2 3 3 6 2 2 2" xfId="14053"/>
    <cellStyle name="Normal 3 2 3 3 6 2 2 2 2" xfId="14054"/>
    <cellStyle name="Normal 3 2 3 3 6 2 2 3" xfId="14055"/>
    <cellStyle name="Normal 3 2 3 3 6 2 3" xfId="14056"/>
    <cellStyle name="Normal 3 2 3 3 6 2 3 2" xfId="14057"/>
    <cellStyle name="Normal 3 2 3 3 6 2 4" xfId="14058"/>
    <cellStyle name="Normal 3 2 3 3 6 3" xfId="14059"/>
    <cellStyle name="Normal 3 2 3 3 6 3 2" xfId="14060"/>
    <cellStyle name="Normal 3 2 3 3 6 3 2 2" xfId="14061"/>
    <cellStyle name="Normal 3 2 3 3 6 3 3" xfId="14062"/>
    <cellStyle name="Normal 3 2 3 3 6 4" xfId="14063"/>
    <cellStyle name="Normal 3 2 3 3 6 4 2" xfId="14064"/>
    <cellStyle name="Normal 3 2 3 3 6 5" xfId="14065"/>
    <cellStyle name="Normal 3 2 3 3 7" xfId="14066"/>
    <cellStyle name="Normal 3 2 3 3 7 2" xfId="14067"/>
    <cellStyle name="Normal 3 2 3 3 7 2 2" xfId="14068"/>
    <cellStyle name="Normal 3 2 3 3 7 2 2 2" xfId="14069"/>
    <cellStyle name="Normal 3 2 3 3 7 2 3" xfId="14070"/>
    <cellStyle name="Normal 3 2 3 3 7 3" xfId="14071"/>
    <cellStyle name="Normal 3 2 3 3 7 3 2" xfId="14072"/>
    <cellStyle name="Normal 3 2 3 3 7 4" xfId="14073"/>
    <cellStyle name="Normal 3 2 3 3 8" xfId="14074"/>
    <cellStyle name="Normal 3 2 3 3 8 2" xfId="14075"/>
    <cellStyle name="Normal 3 2 3 3 8 2 2" xfId="14076"/>
    <cellStyle name="Normal 3 2 3 3 8 3" xfId="14077"/>
    <cellStyle name="Normal 3 2 3 3 9" xfId="14078"/>
    <cellStyle name="Normal 3 2 3 3 9 2" xfId="14079"/>
    <cellStyle name="Normal 3 2 3 4" xfId="14080"/>
    <cellStyle name="Normal 3 2 3 4 2" xfId="14081"/>
    <cellStyle name="Normal 3 2 3 4 2 2" xfId="14082"/>
    <cellStyle name="Normal 3 2 3 4 2 2 2" xfId="14083"/>
    <cellStyle name="Normal 3 2 3 4 2 2 2 2" xfId="14084"/>
    <cellStyle name="Normal 3 2 3 4 2 2 2 2 2" xfId="14085"/>
    <cellStyle name="Normal 3 2 3 4 2 2 2 2 2 2" xfId="14086"/>
    <cellStyle name="Normal 3 2 3 4 2 2 2 2 2 2 2" xfId="14087"/>
    <cellStyle name="Normal 3 2 3 4 2 2 2 2 2 2 2 2" xfId="14088"/>
    <cellStyle name="Normal 3 2 3 4 2 2 2 2 2 2 3" xfId="14089"/>
    <cellStyle name="Normal 3 2 3 4 2 2 2 2 2 3" xfId="14090"/>
    <cellStyle name="Normal 3 2 3 4 2 2 2 2 2 3 2" xfId="14091"/>
    <cellStyle name="Normal 3 2 3 4 2 2 2 2 2 4" xfId="14092"/>
    <cellStyle name="Normal 3 2 3 4 2 2 2 2 3" xfId="14093"/>
    <cellStyle name="Normal 3 2 3 4 2 2 2 2 3 2" xfId="14094"/>
    <cellStyle name="Normal 3 2 3 4 2 2 2 2 3 2 2" xfId="14095"/>
    <cellStyle name="Normal 3 2 3 4 2 2 2 2 3 3" xfId="14096"/>
    <cellStyle name="Normal 3 2 3 4 2 2 2 2 4" xfId="14097"/>
    <cellStyle name="Normal 3 2 3 4 2 2 2 2 4 2" xfId="14098"/>
    <cellStyle name="Normal 3 2 3 4 2 2 2 2 5" xfId="14099"/>
    <cellStyle name="Normal 3 2 3 4 2 2 2 3" xfId="14100"/>
    <cellStyle name="Normal 3 2 3 4 2 2 2 3 2" xfId="14101"/>
    <cellStyle name="Normal 3 2 3 4 2 2 2 3 2 2" xfId="14102"/>
    <cellStyle name="Normal 3 2 3 4 2 2 2 3 2 2 2" xfId="14103"/>
    <cellStyle name="Normal 3 2 3 4 2 2 2 3 2 3" xfId="14104"/>
    <cellStyle name="Normal 3 2 3 4 2 2 2 3 3" xfId="14105"/>
    <cellStyle name="Normal 3 2 3 4 2 2 2 3 3 2" xfId="14106"/>
    <cellStyle name="Normal 3 2 3 4 2 2 2 3 4" xfId="14107"/>
    <cellStyle name="Normal 3 2 3 4 2 2 2 4" xfId="14108"/>
    <cellStyle name="Normal 3 2 3 4 2 2 2 4 2" xfId="14109"/>
    <cellStyle name="Normal 3 2 3 4 2 2 2 4 2 2" xfId="14110"/>
    <cellStyle name="Normal 3 2 3 4 2 2 2 4 3" xfId="14111"/>
    <cellStyle name="Normal 3 2 3 4 2 2 2 5" xfId="14112"/>
    <cellStyle name="Normal 3 2 3 4 2 2 2 5 2" xfId="14113"/>
    <cellStyle name="Normal 3 2 3 4 2 2 2 6" xfId="14114"/>
    <cellStyle name="Normal 3 2 3 4 2 2 3" xfId="14115"/>
    <cellStyle name="Normal 3 2 3 4 2 2 3 2" xfId="14116"/>
    <cellStyle name="Normal 3 2 3 4 2 2 3 2 2" xfId="14117"/>
    <cellStyle name="Normal 3 2 3 4 2 2 3 2 2 2" xfId="14118"/>
    <cellStyle name="Normal 3 2 3 4 2 2 3 2 2 2 2" xfId="14119"/>
    <cellStyle name="Normal 3 2 3 4 2 2 3 2 2 3" xfId="14120"/>
    <cellStyle name="Normal 3 2 3 4 2 2 3 2 3" xfId="14121"/>
    <cellStyle name="Normal 3 2 3 4 2 2 3 2 3 2" xfId="14122"/>
    <cellStyle name="Normal 3 2 3 4 2 2 3 2 4" xfId="14123"/>
    <cellStyle name="Normal 3 2 3 4 2 2 3 3" xfId="14124"/>
    <cellStyle name="Normal 3 2 3 4 2 2 3 3 2" xfId="14125"/>
    <cellStyle name="Normal 3 2 3 4 2 2 3 3 2 2" xfId="14126"/>
    <cellStyle name="Normal 3 2 3 4 2 2 3 3 3" xfId="14127"/>
    <cellStyle name="Normal 3 2 3 4 2 2 3 4" xfId="14128"/>
    <cellStyle name="Normal 3 2 3 4 2 2 3 4 2" xfId="14129"/>
    <cellStyle name="Normal 3 2 3 4 2 2 3 5" xfId="14130"/>
    <cellStyle name="Normal 3 2 3 4 2 2 4" xfId="14131"/>
    <cellStyle name="Normal 3 2 3 4 2 2 4 2" xfId="14132"/>
    <cellStyle name="Normal 3 2 3 4 2 2 4 2 2" xfId="14133"/>
    <cellStyle name="Normal 3 2 3 4 2 2 4 2 2 2" xfId="14134"/>
    <cellStyle name="Normal 3 2 3 4 2 2 4 2 3" xfId="14135"/>
    <cellStyle name="Normal 3 2 3 4 2 2 4 3" xfId="14136"/>
    <cellStyle name="Normal 3 2 3 4 2 2 4 3 2" xfId="14137"/>
    <cellStyle name="Normal 3 2 3 4 2 2 4 4" xfId="14138"/>
    <cellStyle name="Normal 3 2 3 4 2 2 5" xfId="14139"/>
    <cellStyle name="Normal 3 2 3 4 2 2 5 2" xfId="14140"/>
    <cellStyle name="Normal 3 2 3 4 2 2 5 2 2" xfId="14141"/>
    <cellStyle name="Normal 3 2 3 4 2 2 5 3" xfId="14142"/>
    <cellStyle name="Normal 3 2 3 4 2 2 6" xfId="14143"/>
    <cellStyle name="Normal 3 2 3 4 2 2 6 2" xfId="14144"/>
    <cellStyle name="Normal 3 2 3 4 2 2 7" xfId="14145"/>
    <cellStyle name="Normal 3 2 3 4 2 3" xfId="14146"/>
    <cellStyle name="Normal 3 2 3 4 2 3 2" xfId="14147"/>
    <cellStyle name="Normal 3 2 3 4 2 3 2 2" xfId="14148"/>
    <cellStyle name="Normal 3 2 3 4 2 3 2 2 2" xfId="14149"/>
    <cellStyle name="Normal 3 2 3 4 2 3 2 2 2 2" xfId="14150"/>
    <cellStyle name="Normal 3 2 3 4 2 3 2 2 2 2 2" xfId="14151"/>
    <cellStyle name="Normal 3 2 3 4 2 3 2 2 2 3" xfId="14152"/>
    <cellStyle name="Normal 3 2 3 4 2 3 2 2 3" xfId="14153"/>
    <cellStyle name="Normal 3 2 3 4 2 3 2 2 3 2" xfId="14154"/>
    <cellStyle name="Normal 3 2 3 4 2 3 2 2 4" xfId="14155"/>
    <cellStyle name="Normal 3 2 3 4 2 3 2 3" xfId="14156"/>
    <cellStyle name="Normal 3 2 3 4 2 3 2 3 2" xfId="14157"/>
    <cellStyle name="Normal 3 2 3 4 2 3 2 3 2 2" xfId="14158"/>
    <cellStyle name="Normal 3 2 3 4 2 3 2 3 3" xfId="14159"/>
    <cellStyle name="Normal 3 2 3 4 2 3 2 4" xfId="14160"/>
    <cellStyle name="Normal 3 2 3 4 2 3 2 4 2" xfId="14161"/>
    <cellStyle name="Normal 3 2 3 4 2 3 2 5" xfId="14162"/>
    <cellStyle name="Normal 3 2 3 4 2 3 3" xfId="14163"/>
    <cellStyle name="Normal 3 2 3 4 2 3 3 2" xfId="14164"/>
    <cellStyle name="Normal 3 2 3 4 2 3 3 2 2" xfId="14165"/>
    <cellStyle name="Normal 3 2 3 4 2 3 3 2 2 2" xfId="14166"/>
    <cellStyle name="Normal 3 2 3 4 2 3 3 2 3" xfId="14167"/>
    <cellStyle name="Normal 3 2 3 4 2 3 3 3" xfId="14168"/>
    <cellStyle name="Normal 3 2 3 4 2 3 3 3 2" xfId="14169"/>
    <cellStyle name="Normal 3 2 3 4 2 3 3 4" xfId="14170"/>
    <cellStyle name="Normal 3 2 3 4 2 3 4" xfId="14171"/>
    <cellStyle name="Normal 3 2 3 4 2 3 4 2" xfId="14172"/>
    <cellStyle name="Normal 3 2 3 4 2 3 4 2 2" xfId="14173"/>
    <cellStyle name="Normal 3 2 3 4 2 3 4 3" xfId="14174"/>
    <cellStyle name="Normal 3 2 3 4 2 3 5" xfId="14175"/>
    <cellStyle name="Normal 3 2 3 4 2 3 5 2" xfId="14176"/>
    <cellStyle name="Normal 3 2 3 4 2 3 6" xfId="14177"/>
    <cellStyle name="Normal 3 2 3 4 2 4" xfId="14178"/>
    <cellStyle name="Normal 3 2 3 4 2 4 2" xfId="14179"/>
    <cellStyle name="Normal 3 2 3 4 2 4 2 2" xfId="14180"/>
    <cellStyle name="Normal 3 2 3 4 2 4 2 2 2" xfId="14181"/>
    <cellStyle name="Normal 3 2 3 4 2 4 2 2 2 2" xfId="14182"/>
    <cellStyle name="Normal 3 2 3 4 2 4 2 2 3" xfId="14183"/>
    <cellStyle name="Normal 3 2 3 4 2 4 2 3" xfId="14184"/>
    <cellStyle name="Normal 3 2 3 4 2 4 2 3 2" xfId="14185"/>
    <cellStyle name="Normal 3 2 3 4 2 4 2 4" xfId="14186"/>
    <cellStyle name="Normal 3 2 3 4 2 4 3" xfId="14187"/>
    <cellStyle name="Normal 3 2 3 4 2 4 3 2" xfId="14188"/>
    <cellStyle name="Normal 3 2 3 4 2 4 3 2 2" xfId="14189"/>
    <cellStyle name="Normal 3 2 3 4 2 4 3 3" xfId="14190"/>
    <cellStyle name="Normal 3 2 3 4 2 4 4" xfId="14191"/>
    <cellStyle name="Normal 3 2 3 4 2 4 4 2" xfId="14192"/>
    <cellStyle name="Normal 3 2 3 4 2 4 5" xfId="14193"/>
    <cellStyle name="Normal 3 2 3 4 2 5" xfId="14194"/>
    <cellStyle name="Normal 3 2 3 4 2 5 2" xfId="14195"/>
    <cellStyle name="Normal 3 2 3 4 2 5 2 2" xfId="14196"/>
    <cellStyle name="Normal 3 2 3 4 2 5 2 2 2" xfId="14197"/>
    <cellStyle name="Normal 3 2 3 4 2 5 2 3" xfId="14198"/>
    <cellStyle name="Normal 3 2 3 4 2 5 3" xfId="14199"/>
    <cellStyle name="Normal 3 2 3 4 2 5 3 2" xfId="14200"/>
    <cellStyle name="Normal 3 2 3 4 2 5 4" xfId="14201"/>
    <cellStyle name="Normal 3 2 3 4 2 6" xfId="14202"/>
    <cellStyle name="Normal 3 2 3 4 2 6 2" xfId="14203"/>
    <cellStyle name="Normal 3 2 3 4 2 6 2 2" xfId="14204"/>
    <cellStyle name="Normal 3 2 3 4 2 6 3" xfId="14205"/>
    <cellStyle name="Normal 3 2 3 4 2 7" xfId="14206"/>
    <cellStyle name="Normal 3 2 3 4 2 7 2" xfId="14207"/>
    <cellStyle name="Normal 3 2 3 4 2 8" xfId="14208"/>
    <cellStyle name="Normal 3 2 3 4 3" xfId="14209"/>
    <cellStyle name="Normal 3 2 3 4 3 2" xfId="14210"/>
    <cellStyle name="Normal 3 2 3 4 3 2 2" xfId="14211"/>
    <cellStyle name="Normal 3 2 3 4 3 2 2 2" xfId="14212"/>
    <cellStyle name="Normal 3 2 3 4 3 2 2 2 2" xfId="14213"/>
    <cellStyle name="Normal 3 2 3 4 3 2 2 2 2 2" xfId="14214"/>
    <cellStyle name="Normal 3 2 3 4 3 2 2 2 2 2 2" xfId="14215"/>
    <cellStyle name="Normal 3 2 3 4 3 2 2 2 2 3" xfId="14216"/>
    <cellStyle name="Normal 3 2 3 4 3 2 2 2 3" xfId="14217"/>
    <cellStyle name="Normal 3 2 3 4 3 2 2 2 3 2" xfId="14218"/>
    <cellStyle name="Normal 3 2 3 4 3 2 2 2 4" xfId="14219"/>
    <cellStyle name="Normal 3 2 3 4 3 2 2 3" xfId="14220"/>
    <cellStyle name="Normal 3 2 3 4 3 2 2 3 2" xfId="14221"/>
    <cellStyle name="Normal 3 2 3 4 3 2 2 3 2 2" xfId="14222"/>
    <cellStyle name="Normal 3 2 3 4 3 2 2 3 3" xfId="14223"/>
    <cellStyle name="Normal 3 2 3 4 3 2 2 4" xfId="14224"/>
    <cellStyle name="Normal 3 2 3 4 3 2 2 4 2" xfId="14225"/>
    <cellStyle name="Normal 3 2 3 4 3 2 2 5" xfId="14226"/>
    <cellStyle name="Normal 3 2 3 4 3 2 3" xfId="14227"/>
    <cellStyle name="Normal 3 2 3 4 3 2 3 2" xfId="14228"/>
    <cellStyle name="Normal 3 2 3 4 3 2 3 2 2" xfId="14229"/>
    <cellStyle name="Normal 3 2 3 4 3 2 3 2 2 2" xfId="14230"/>
    <cellStyle name="Normal 3 2 3 4 3 2 3 2 3" xfId="14231"/>
    <cellStyle name="Normal 3 2 3 4 3 2 3 3" xfId="14232"/>
    <cellStyle name="Normal 3 2 3 4 3 2 3 3 2" xfId="14233"/>
    <cellStyle name="Normal 3 2 3 4 3 2 3 4" xfId="14234"/>
    <cellStyle name="Normal 3 2 3 4 3 2 4" xfId="14235"/>
    <cellStyle name="Normal 3 2 3 4 3 2 4 2" xfId="14236"/>
    <cellStyle name="Normal 3 2 3 4 3 2 4 2 2" xfId="14237"/>
    <cellStyle name="Normal 3 2 3 4 3 2 4 3" xfId="14238"/>
    <cellStyle name="Normal 3 2 3 4 3 2 5" xfId="14239"/>
    <cellStyle name="Normal 3 2 3 4 3 2 5 2" xfId="14240"/>
    <cellStyle name="Normal 3 2 3 4 3 2 6" xfId="14241"/>
    <cellStyle name="Normal 3 2 3 4 3 3" xfId="14242"/>
    <cellStyle name="Normal 3 2 3 4 3 3 2" xfId="14243"/>
    <cellStyle name="Normal 3 2 3 4 3 3 2 2" xfId="14244"/>
    <cellStyle name="Normal 3 2 3 4 3 3 2 2 2" xfId="14245"/>
    <cellStyle name="Normal 3 2 3 4 3 3 2 2 2 2" xfId="14246"/>
    <cellStyle name="Normal 3 2 3 4 3 3 2 2 3" xfId="14247"/>
    <cellStyle name="Normal 3 2 3 4 3 3 2 3" xfId="14248"/>
    <cellStyle name="Normal 3 2 3 4 3 3 2 3 2" xfId="14249"/>
    <cellStyle name="Normal 3 2 3 4 3 3 2 4" xfId="14250"/>
    <cellStyle name="Normal 3 2 3 4 3 3 3" xfId="14251"/>
    <cellStyle name="Normal 3 2 3 4 3 3 3 2" xfId="14252"/>
    <cellStyle name="Normal 3 2 3 4 3 3 3 2 2" xfId="14253"/>
    <cellStyle name="Normal 3 2 3 4 3 3 3 3" xfId="14254"/>
    <cellStyle name="Normal 3 2 3 4 3 3 4" xfId="14255"/>
    <cellStyle name="Normal 3 2 3 4 3 3 4 2" xfId="14256"/>
    <cellStyle name="Normal 3 2 3 4 3 3 5" xfId="14257"/>
    <cellStyle name="Normal 3 2 3 4 3 4" xfId="14258"/>
    <cellStyle name="Normal 3 2 3 4 3 4 2" xfId="14259"/>
    <cellStyle name="Normal 3 2 3 4 3 4 2 2" xfId="14260"/>
    <cellStyle name="Normal 3 2 3 4 3 4 2 2 2" xfId="14261"/>
    <cellStyle name="Normal 3 2 3 4 3 4 2 3" xfId="14262"/>
    <cellStyle name="Normal 3 2 3 4 3 4 3" xfId="14263"/>
    <cellStyle name="Normal 3 2 3 4 3 4 3 2" xfId="14264"/>
    <cellStyle name="Normal 3 2 3 4 3 4 4" xfId="14265"/>
    <cellStyle name="Normal 3 2 3 4 3 5" xfId="14266"/>
    <cellStyle name="Normal 3 2 3 4 3 5 2" xfId="14267"/>
    <cellStyle name="Normal 3 2 3 4 3 5 2 2" xfId="14268"/>
    <cellStyle name="Normal 3 2 3 4 3 5 3" xfId="14269"/>
    <cellStyle name="Normal 3 2 3 4 3 6" xfId="14270"/>
    <cellStyle name="Normal 3 2 3 4 3 6 2" xfId="14271"/>
    <cellStyle name="Normal 3 2 3 4 3 7" xfId="14272"/>
    <cellStyle name="Normal 3 2 3 4 4" xfId="14273"/>
    <cellStyle name="Normal 3 2 3 4 4 2" xfId="14274"/>
    <cellStyle name="Normal 3 2 3 4 4 2 2" xfId="14275"/>
    <cellStyle name="Normal 3 2 3 4 4 2 2 2" xfId="14276"/>
    <cellStyle name="Normal 3 2 3 4 4 2 2 2 2" xfId="14277"/>
    <cellStyle name="Normal 3 2 3 4 4 2 2 2 2 2" xfId="14278"/>
    <cellStyle name="Normal 3 2 3 4 4 2 2 2 3" xfId="14279"/>
    <cellStyle name="Normal 3 2 3 4 4 2 2 3" xfId="14280"/>
    <cellStyle name="Normal 3 2 3 4 4 2 2 3 2" xfId="14281"/>
    <cellStyle name="Normal 3 2 3 4 4 2 2 4" xfId="14282"/>
    <cellStyle name="Normal 3 2 3 4 4 2 3" xfId="14283"/>
    <cellStyle name="Normal 3 2 3 4 4 2 3 2" xfId="14284"/>
    <cellStyle name="Normal 3 2 3 4 4 2 3 2 2" xfId="14285"/>
    <cellStyle name="Normal 3 2 3 4 4 2 3 3" xfId="14286"/>
    <cellStyle name="Normal 3 2 3 4 4 2 4" xfId="14287"/>
    <cellStyle name="Normal 3 2 3 4 4 2 4 2" xfId="14288"/>
    <cellStyle name="Normal 3 2 3 4 4 2 5" xfId="14289"/>
    <cellStyle name="Normal 3 2 3 4 4 3" xfId="14290"/>
    <cellStyle name="Normal 3 2 3 4 4 3 2" xfId="14291"/>
    <cellStyle name="Normal 3 2 3 4 4 3 2 2" xfId="14292"/>
    <cellStyle name="Normal 3 2 3 4 4 3 2 2 2" xfId="14293"/>
    <cellStyle name="Normal 3 2 3 4 4 3 2 3" xfId="14294"/>
    <cellStyle name="Normal 3 2 3 4 4 3 3" xfId="14295"/>
    <cellStyle name="Normal 3 2 3 4 4 3 3 2" xfId="14296"/>
    <cellStyle name="Normal 3 2 3 4 4 3 4" xfId="14297"/>
    <cellStyle name="Normal 3 2 3 4 4 4" xfId="14298"/>
    <cellStyle name="Normal 3 2 3 4 4 4 2" xfId="14299"/>
    <cellStyle name="Normal 3 2 3 4 4 4 2 2" xfId="14300"/>
    <cellStyle name="Normal 3 2 3 4 4 4 3" xfId="14301"/>
    <cellStyle name="Normal 3 2 3 4 4 5" xfId="14302"/>
    <cellStyle name="Normal 3 2 3 4 4 5 2" xfId="14303"/>
    <cellStyle name="Normal 3 2 3 4 4 6" xfId="14304"/>
    <cellStyle name="Normal 3 2 3 4 5" xfId="14305"/>
    <cellStyle name="Normal 3 2 3 4 5 2" xfId="14306"/>
    <cellStyle name="Normal 3 2 3 4 5 2 2" xfId="14307"/>
    <cellStyle name="Normal 3 2 3 4 5 2 2 2" xfId="14308"/>
    <cellStyle name="Normal 3 2 3 4 5 2 2 2 2" xfId="14309"/>
    <cellStyle name="Normal 3 2 3 4 5 2 2 3" xfId="14310"/>
    <cellStyle name="Normal 3 2 3 4 5 2 3" xfId="14311"/>
    <cellStyle name="Normal 3 2 3 4 5 2 3 2" xfId="14312"/>
    <cellStyle name="Normal 3 2 3 4 5 2 4" xfId="14313"/>
    <cellStyle name="Normal 3 2 3 4 5 3" xfId="14314"/>
    <cellStyle name="Normal 3 2 3 4 5 3 2" xfId="14315"/>
    <cellStyle name="Normal 3 2 3 4 5 3 2 2" xfId="14316"/>
    <cellStyle name="Normal 3 2 3 4 5 3 3" xfId="14317"/>
    <cellStyle name="Normal 3 2 3 4 5 4" xfId="14318"/>
    <cellStyle name="Normal 3 2 3 4 5 4 2" xfId="14319"/>
    <cellStyle name="Normal 3 2 3 4 5 5" xfId="14320"/>
    <cellStyle name="Normal 3 2 3 4 6" xfId="14321"/>
    <cellStyle name="Normal 3 2 3 4 6 2" xfId="14322"/>
    <cellStyle name="Normal 3 2 3 4 6 2 2" xfId="14323"/>
    <cellStyle name="Normal 3 2 3 4 6 2 2 2" xfId="14324"/>
    <cellStyle name="Normal 3 2 3 4 6 2 3" xfId="14325"/>
    <cellStyle name="Normal 3 2 3 4 6 3" xfId="14326"/>
    <cellStyle name="Normal 3 2 3 4 6 3 2" xfId="14327"/>
    <cellStyle name="Normal 3 2 3 4 6 4" xfId="14328"/>
    <cellStyle name="Normal 3 2 3 4 7" xfId="14329"/>
    <cellStyle name="Normal 3 2 3 4 7 2" xfId="14330"/>
    <cellStyle name="Normal 3 2 3 4 7 2 2" xfId="14331"/>
    <cellStyle name="Normal 3 2 3 4 7 3" xfId="14332"/>
    <cellStyle name="Normal 3 2 3 4 8" xfId="14333"/>
    <cellStyle name="Normal 3 2 3 4 8 2" xfId="14334"/>
    <cellStyle name="Normal 3 2 3 4 9" xfId="14335"/>
    <cellStyle name="Normal 3 2 3 5" xfId="14336"/>
    <cellStyle name="Normal 3 2 3 5 2" xfId="14337"/>
    <cellStyle name="Normal 3 2 3 5 2 2" xfId="14338"/>
    <cellStyle name="Normal 3 2 3 5 2 2 2" xfId="14339"/>
    <cellStyle name="Normal 3 2 3 5 2 2 2 2" xfId="14340"/>
    <cellStyle name="Normal 3 2 3 5 2 2 2 2 2" xfId="14341"/>
    <cellStyle name="Normal 3 2 3 5 2 2 2 2 2 2" xfId="14342"/>
    <cellStyle name="Normal 3 2 3 5 2 2 2 2 2 2 2" xfId="14343"/>
    <cellStyle name="Normal 3 2 3 5 2 2 2 2 2 3" xfId="14344"/>
    <cellStyle name="Normal 3 2 3 5 2 2 2 2 3" xfId="14345"/>
    <cellStyle name="Normal 3 2 3 5 2 2 2 2 3 2" xfId="14346"/>
    <cellStyle name="Normal 3 2 3 5 2 2 2 2 4" xfId="14347"/>
    <cellStyle name="Normal 3 2 3 5 2 2 2 3" xfId="14348"/>
    <cellStyle name="Normal 3 2 3 5 2 2 2 3 2" xfId="14349"/>
    <cellStyle name="Normal 3 2 3 5 2 2 2 3 2 2" xfId="14350"/>
    <cellStyle name="Normal 3 2 3 5 2 2 2 3 3" xfId="14351"/>
    <cellStyle name="Normal 3 2 3 5 2 2 2 4" xfId="14352"/>
    <cellStyle name="Normal 3 2 3 5 2 2 2 4 2" xfId="14353"/>
    <cellStyle name="Normal 3 2 3 5 2 2 2 5" xfId="14354"/>
    <cellStyle name="Normal 3 2 3 5 2 2 3" xfId="14355"/>
    <cellStyle name="Normal 3 2 3 5 2 2 3 2" xfId="14356"/>
    <cellStyle name="Normal 3 2 3 5 2 2 3 2 2" xfId="14357"/>
    <cellStyle name="Normal 3 2 3 5 2 2 3 2 2 2" xfId="14358"/>
    <cellStyle name="Normal 3 2 3 5 2 2 3 2 3" xfId="14359"/>
    <cellStyle name="Normal 3 2 3 5 2 2 3 3" xfId="14360"/>
    <cellStyle name="Normal 3 2 3 5 2 2 3 3 2" xfId="14361"/>
    <cellStyle name="Normal 3 2 3 5 2 2 3 4" xfId="14362"/>
    <cellStyle name="Normal 3 2 3 5 2 2 4" xfId="14363"/>
    <cellStyle name="Normal 3 2 3 5 2 2 4 2" xfId="14364"/>
    <cellStyle name="Normal 3 2 3 5 2 2 4 2 2" xfId="14365"/>
    <cellStyle name="Normal 3 2 3 5 2 2 4 3" xfId="14366"/>
    <cellStyle name="Normal 3 2 3 5 2 2 5" xfId="14367"/>
    <cellStyle name="Normal 3 2 3 5 2 2 5 2" xfId="14368"/>
    <cellStyle name="Normal 3 2 3 5 2 2 6" xfId="14369"/>
    <cellStyle name="Normal 3 2 3 5 2 3" xfId="14370"/>
    <cellStyle name="Normal 3 2 3 5 2 3 2" xfId="14371"/>
    <cellStyle name="Normal 3 2 3 5 2 3 2 2" xfId="14372"/>
    <cellStyle name="Normal 3 2 3 5 2 3 2 2 2" xfId="14373"/>
    <cellStyle name="Normal 3 2 3 5 2 3 2 2 2 2" xfId="14374"/>
    <cellStyle name="Normal 3 2 3 5 2 3 2 2 3" xfId="14375"/>
    <cellStyle name="Normal 3 2 3 5 2 3 2 3" xfId="14376"/>
    <cellStyle name="Normal 3 2 3 5 2 3 2 3 2" xfId="14377"/>
    <cellStyle name="Normal 3 2 3 5 2 3 2 4" xfId="14378"/>
    <cellStyle name="Normal 3 2 3 5 2 3 3" xfId="14379"/>
    <cellStyle name="Normal 3 2 3 5 2 3 3 2" xfId="14380"/>
    <cellStyle name="Normal 3 2 3 5 2 3 3 2 2" xfId="14381"/>
    <cellStyle name="Normal 3 2 3 5 2 3 3 3" xfId="14382"/>
    <cellStyle name="Normal 3 2 3 5 2 3 4" xfId="14383"/>
    <cellStyle name="Normal 3 2 3 5 2 3 4 2" xfId="14384"/>
    <cellStyle name="Normal 3 2 3 5 2 3 5" xfId="14385"/>
    <cellStyle name="Normal 3 2 3 5 2 4" xfId="14386"/>
    <cellStyle name="Normal 3 2 3 5 2 4 2" xfId="14387"/>
    <cellStyle name="Normal 3 2 3 5 2 4 2 2" xfId="14388"/>
    <cellStyle name="Normal 3 2 3 5 2 4 2 2 2" xfId="14389"/>
    <cellStyle name="Normal 3 2 3 5 2 4 2 3" xfId="14390"/>
    <cellStyle name="Normal 3 2 3 5 2 4 3" xfId="14391"/>
    <cellStyle name="Normal 3 2 3 5 2 4 3 2" xfId="14392"/>
    <cellStyle name="Normal 3 2 3 5 2 4 4" xfId="14393"/>
    <cellStyle name="Normal 3 2 3 5 2 5" xfId="14394"/>
    <cellStyle name="Normal 3 2 3 5 2 5 2" xfId="14395"/>
    <cellStyle name="Normal 3 2 3 5 2 5 2 2" xfId="14396"/>
    <cellStyle name="Normal 3 2 3 5 2 5 3" xfId="14397"/>
    <cellStyle name="Normal 3 2 3 5 2 6" xfId="14398"/>
    <cellStyle name="Normal 3 2 3 5 2 6 2" xfId="14399"/>
    <cellStyle name="Normal 3 2 3 5 2 7" xfId="14400"/>
    <cellStyle name="Normal 3 2 3 5 3" xfId="14401"/>
    <cellStyle name="Normal 3 2 3 5 3 2" xfId="14402"/>
    <cellStyle name="Normal 3 2 3 5 3 2 2" xfId="14403"/>
    <cellStyle name="Normal 3 2 3 5 3 2 2 2" xfId="14404"/>
    <cellStyle name="Normal 3 2 3 5 3 2 2 2 2" xfId="14405"/>
    <cellStyle name="Normal 3 2 3 5 3 2 2 2 2 2" xfId="14406"/>
    <cellStyle name="Normal 3 2 3 5 3 2 2 2 3" xfId="14407"/>
    <cellStyle name="Normal 3 2 3 5 3 2 2 3" xfId="14408"/>
    <cellStyle name="Normal 3 2 3 5 3 2 2 3 2" xfId="14409"/>
    <cellStyle name="Normal 3 2 3 5 3 2 2 4" xfId="14410"/>
    <cellStyle name="Normal 3 2 3 5 3 2 3" xfId="14411"/>
    <cellStyle name="Normal 3 2 3 5 3 2 3 2" xfId="14412"/>
    <cellStyle name="Normal 3 2 3 5 3 2 3 2 2" xfId="14413"/>
    <cellStyle name="Normal 3 2 3 5 3 2 3 3" xfId="14414"/>
    <cellStyle name="Normal 3 2 3 5 3 2 4" xfId="14415"/>
    <cellStyle name="Normal 3 2 3 5 3 2 4 2" xfId="14416"/>
    <cellStyle name="Normal 3 2 3 5 3 2 5" xfId="14417"/>
    <cellStyle name="Normal 3 2 3 5 3 3" xfId="14418"/>
    <cellStyle name="Normal 3 2 3 5 3 3 2" xfId="14419"/>
    <cellStyle name="Normal 3 2 3 5 3 3 2 2" xfId="14420"/>
    <cellStyle name="Normal 3 2 3 5 3 3 2 2 2" xfId="14421"/>
    <cellStyle name="Normal 3 2 3 5 3 3 2 3" xfId="14422"/>
    <cellStyle name="Normal 3 2 3 5 3 3 3" xfId="14423"/>
    <cellStyle name="Normal 3 2 3 5 3 3 3 2" xfId="14424"/>
    <cellStyle name="Normal 3 2 3 5 3 3 4" xfId="14425"/>
    <cellStyle name="Normal 3 2 3 5 3 4" xfId="14426"/>
    <cellStyle name="Normal 3 2 3 5 3 4 2" xfId="14427"/>
    <cellStyle name="Normal 3 2 3 5 3 4 2 2" xfId="14428"/>
    <cellStyle name="Normal 3 2 3 5 3 4 3" xfId="14429"/>
    <cellStyle name="Normal 3 2 3 5 3 5" xfId="14430"/>
    <cellStyle name="Normal 3 2 3 5 3 5 2" xfId="14431"/>
    <cellStyle name="Normal 3 2 3 5 3 6" xfId="14432"/>
    <cellStyle name="Normal 3 2 3 5 4" xfId="14433"/>
    <cellStyle name="Normal 3 2 3 5 4 2" xfId="14434"/>
    <cellStyle name="Normal 3 2 3 5 4 2 2" xfId="14435"/>
    <cellStyle name="Normal 3 2 3 5 4 2 2 2" xfId="14436"/>
    <cellStyle name="Normal 3 2 3 5 4 2 2 2 2" xfId="14437"/>
    <cellStyle name="Normal 3 2 3 5 4 2 2 3" xfId="14438"/>
    <cellStyle name="Normal 3 2 3 5 4 2 3" xfId="14439"/>
    <cellStyle name="Normal 3 2 3 5 4 2 3 2" xfId="14440"/>
    <cellStyle name="Normal 3 2 3 5 4 2 4" xfId="14441"/>
    <cellStyle name="Normal 3 2 3 5 4 3" xfId="14442"/>
    <cellStyle name="Normal 3 2 3 5 4 3 2" xfId="14443"/>
    <cellStyle name="Normal 3 2 3 5 4 3 2 2" xfId="14444"/>
    <cellStyle name="Normal 3 2 3 5 4 3 3" xfId="14445"/>
    <cellStyle name="Normal 3 2 3 5 4 4" xfId="14446"/>
    <cellStyle name="Normal 3 2 3 5 4 4 2" xfId="14447"/>
    <cellStyle name="Normal 3 2 3 5 4 5" xfId="14448"/>
    <cellStyle name="Normal 3 2 3 5 5" xfId="14449"/>
    <cellStyle name="Normal 3 2 3 5 5 2" xfId="14450"/>
    <cellStyle name="Normal 3 2 3 5 5 2 2" xfId="14451"/>
    <cellStyle name="Normal 3 2 3 5 5 2 2 2" xfId="14452"/>
    <cellStyle name="Normal 3 2 3 5 5 2 3" xfId="14453"/>
    <cellStyle name="Normal 3 2 3 5 5 3" xfId="14454"/>
    <cellStyle name="Normal 3 2 3 5 5 3 2" xfId="14455"/>
    <cellStyle name="Normal 3 2 3 5 5 4" xfId="14456"/>
    <cellStyle name="Normal 3 2 3 5 6" xfId="14457"/>
    <cellStyle name="Normal 3 2 3 5 6 2" xfId="14458"/>
    <cellStyle name="Normal 3 2 3 5 6 2 2" xfId="14459"/>
    <cellStyle name="Normal 3 2 3 5 6 3" xfId="14460"/>
    <cellStyle name="Normal 3 2 3 5 7" xfId="14461"/>
    <cellStyle name="Normal 3 2 3 5 7 2" xfId="14462"/>
    <cellStyle name="Normal 3 2 3 5 8" xfId="14463"/>
    <cellStyle name="Normal 3 2 3 6" xfId="14464"/>
    <cellStyle name="Normal 3 2 3 6 2" xfId="14465"/>
    <cellStyle name="Normal 3 2 3 6 2 2" xfId="14466"/>
    <cellStyle name="Normal 3 2 3 6 2 2 2" xfId="14467"/>
    <cellStyle name="Normal 3 2 3 6 2 2 2 2" xfId="14468"/>
    <cellStyle name="Normal 3 2 3 6 2 2 2 2 2" xfId="14469"/>
    <cellStyle name="Normal 3 2 3 6 2 2 2 2 2 2" xfId="14470"/>
    <cellStyle name="Normal 3 2 3 6 2 2 2 2 3" xfId="14471"/>
    <cellStyle name="Normal 3 2 3 6 2 2 2 3" xfId="14472"/>
    <cellStyle name="Normal 3 2 3 6 2 2 2 3 2" xfId="14473"/>
    <cellStyle name="Normal 3 2 3 6 2 2 2 4" xfId="14474"/>
    <cellStyle name="Normal 3 2 3 6 2 2 3" xfId="14475"/>
    <cellStyle name="Normal 3 2 3 6 2 2 3 2" xfId="14476"/>
    <cellStyle name="Normal 3 2 3 6 2 2 3 2 2" xfId="14477"/>
    <cellStyle name="Normal 3 2 3 6 2 2 3 3" xfId="14478"/>
    <cellStyle name="Normal 3 2 3 6 2 2 4" xfId="14479"/>
    <cellStyle name="Normal 3 2 3 6 2 2 4 2" xfId="14480"/>
    <cellStyle name="Normal 3 2 3 6 2 2 5" xfId="14481"/>
    <cellStyle name="Normal 3 2 3 6 2 3" xfId="14482"/>
    <cellStyle name="Normal 3 2 3 6 2 3 2" xfId="14483"/>
    <cellStyle name="Normal 3 2 3 6 2 3 2 2" xfId="14484"/>
    <cellStyle name="Normal 3 2 3 6 2 3 2 2 2" xfId="14485"/>
    <cellStyle name="Normal 3 2 3 6 2 3 2 3" xfId="14486"/>
    <cellStyle name="Normal 3 2 3 6 2 3 3" xfId="14487"/>
    <cellStyle name="Normal 3 2 3 6 2 3 3 2" xfId="14488"/>
    <cellStyle name="Normal 3 2 3 6 2 3 4" xfId="14489"/>
    <cellStyle name="Normal 3 2 3 6 2 4" xfId="14490"/>
    <cellStyle name="Normal 3 2 3 6 2 4 2" xfId="14491"/>
    <cellStyle name="Normal 3 2 3 6 2 4 2 2" xfId="14492"/>
    <cellStyle name="Normal 3 2 3 6 2 4 3" xfId="14493"/>
    <cellStyle name="Normal 3 2 3 6 2 5" xfId="14494"/>
    <cellStyle name="Normal 3 2 3 6 2 5 2" xfId="14495"/>
    <cellStyle name="Normal 3 2 3 6 2 6" xfId="14496"/>
    <cellStyle name="Normal 3 2 3 6 3" xfId="14497"/>
    <cellStyle name="Normal 3 2 3 6 3 2" xfId="14498"/>
    <cellStyle name="Normal 3 2 3 6 3 2 2" xfId="14499"/>
    <cellStyle name="Normal 3 2 3 6 3 2 2 2" xfId="14500"/>
    <cellStyle name="Normal 3 2 3 6 3 2 2 2 2" xfId="14501"/>
    <cellStyle name="Normal 3 2 3 6 3 2 2 3" xfId="14502"/>
    <cellStyle name="Normal 3 2 3 6 3 2 3" xfId="14503"/>
    <cellStyle name="Normal 3 2 3 6 3 2 3 2" xfId="14504"/>
    <cellStyle name="Normal 3 2 3 6 3 2 4" xfId="14505"/>
    <cellStyle name="Normal 3 2 3 6 3 3" xfId="14506"/>
    <cellStyle name="Normal 3 2 3 6 3 3 2" xfId="14507"/>
    <cellStyle name="Normal 3 2 3 6 3 3 2 2" xfId="14508"/>
    <cellStyle name="Normal 3 2 3 6 3 3 3" xfId="14509"/>
    <cellStyle name="Normal 3 2 3 6 3 4" xfId="14510"/>
    <cellStyle name="Normal 3 2 3 6 3 4 2" xfId="14511"/>
    <cellStyle name="Normal 3 2 3 6 3 5" xfId="14512"/>
    <cellStyle name="Normal 3 2 3 6 4" xfId="14513"/>
    <cellStyle name="Normal 3 2 3 6 4 2" xfId="14514"/>
    <cellStyle name="Normal 3 2 3 6 4 2 2" xfId="14515"/>
    <cellStyle name="Normal 3 2 3 6 4 2 2 2" xfId="14516"/>
    <cellStyle name="Normal 3 2 3 6 4 2 3" xfId="14517"/>
    <cellStyle name="Normal 3 2 3 6 4 3" xfId="14518"/>
    <cellStyle name="Normal 3 2 3 6 4 3 2" xfId="14519"/>
    <cellStyle name="Normal 3 2 3 6 4 4" xfId="14520"/>
    <cellStyle name="Normal 3 2 3 6 5" xfId="14521"/>
    <cellStyle name="Normal 3 2 3 6 5 2" xfId="14522"/>
    <cellStyle name="Normal 3 2 3 6 5 2 2" xfId="14523"/>
    <cellStyle name="Normal 3 2 3 6 5 3" xfId="14524"/>
    <cellStyle name="Normal 3 2 3 6 6" xfId="14525"/>
    <cellStyle name="Normal 3 2 3 6 6 2" xfId="14526"/>
    <cellStyle name="Normal 3 2 3 6 7" xfId="14527"/>
    <cellStyle name="Normal 3 2 3 7" xfId="14528"/>
    <cellStyle name="Normal 3 2 3 7 2" xfId="14529"/>
    <cellStyle name="Normal 3 2 3 7 2 2" xfId="14530"/>
    <cellStyle name="Normal 3 2 3 7 2 2 2" xfId="14531"/>
    <cellStyle name="Normal 3 2 3 7 2 2 2 2" xfId="14532"/>
    <cellStyle name="Normal 3 2 3 7 2 2 2 2 2" xfId="14533"/>
    <cellStyle name="Normal 3 2 3 7 2 2 2 3" xfId="14534"/>
    <cellStyle name="Normal 3 2 3 7 2 2 3" xfId="14535"/>
    <cellStyle name="Normal 3 2 3 7 2 2 3 2" xfId="14536"/>
    <cellStyle name="Normal 3 2 3 7 2 2 4" xfId="14537"/>
    <cellStyle name="Normal 3 2 3 7 2 3" xfId="14538"/>
    <cellStyle name="Normal 3 2 3 7 2 3 2" xfId="14539"/>
    <cellStyle name="Normal 3 2 3 7 2 3 2 2" xfId="14540"/>
    <cellStyle name="Normal 3 2 3 7 2 3 3" xfId="14541"/>
    <cellStyle name="Normal 3 2 3 7 2 4" xfId="14542"/>
    <cellStyle name="Normal 3 2 3 7 2 4 2" xfId="14543"/>
    <cellStyle name="Normal 3 2 3 7 2 5" xfId="14544"/>
    <cellStyle name="Normal 3 2 3 7 3" xfId="14545"/>
    <cellStyle name="Normal 3 2 3 7 3 2" xfId="14546"/>
    <cellStyle name="Normal 3 2 3 7 3 2 2" xfId="14547"/>
    <cellStyle name="Normal 3 2 3 7 3 2 2 2" xfId="14548"/>
    <cellStyle name="Normal 3 2 3 7 3 2 3" xfId="14549"/>
    <cellStyle name="Normal 3 2 3 7 3 3" xfId="14550"/>
    <cellStyle name="Normal 3 2 3 7 3 3 2" xfId="14551"/>
    <cellStyle name="Normal 3 2 3 7 3 4" xfId="14552"/>
    <cellStyle name="Normal 3 2 3 7 4" xfId="14553"/>
    <cellStyle name="Normal 3 2 3 7 4 2" xfId="14554"/>
    <cellStyle name="Normal 3 2 3 7 4 2 2" xfId="14555"/>
    <cellStyle name="Normal 3 2 3 7 4 3" xfId="14556"/>
    <cellStyle name="Normal 3 2 3 7 5" xfId="14557"/>
    <cellStyle name="Normal 3 2 3 7 5 2" xfId="14558"/>
    <cellStyle name="Normal 3 2 3 7 6" xfId="14559"/>
    <cellStyle name="Normal 3 2 3 8" xfId="14560"/>
    <cellStyle name="Normal 3 2 3 8 2" xfId="14561"/>
    <cellStyle name="Normal 3 2 3 8 2 2" xfId="14562"/>
    <cellStyle name="Normal 3 2 3 8 2 2 2" xfId="14563"/>
    <cellStyle name="Normal 3 2 3 8 2 2 2 2" xfId="14564"/>
    <cellStyle name="Normal 3 2 3 8 2 2 3" xfId="14565"/>
    <cellStyle name="Normal 3 2 3 8 2 3" xfId="14566"/>
    <cellStyle name="Normal 3 2 3 8 2 3 2" xfId="14567"/>
    <cellStyle name="Normal 3 2 3 8 2 4" xfId="14568"/>
    <cellStyle name="Normal 3 2 3 8 3" xfId="14569"/>
    <cellStyle name="Normal 3 2 3 8 3 2" xfId="14570"/>
    <cellStyle name="Normal 3 2 3 8 3 2 2" xfId="14571"/>
    <cellStyle name="Normal 3 2 3 8 3 3" xfId="14572"/>
    <cellStyle name="Normal 3 2 3 8 4" xfId="14573"/>
    <cellStyle name="Normal 3 2 3 8 4 2" xfId="14574"/>
    <cellStyle name="Normal 3 2 3 8 5" xfId="14575"/>
    <cellStyle name="Normal 3 2 3 9" xfId="14576"/>
    <cellStyle name="Normal 3 2 3 9 2" xfId="14577"/>
    <cellStyle name="Normal 3 2 3 9 2 2" xfId="14578"/>
    <cellStyle name="Normal 3 2 3 9 2 2 2" xfId="14579"/>
    <cellStyle name="Normal 3 2 3 9 2 3" xfId="14580"/>
    <cellStyle name="Normal 3 2 3 9 3" xfId="14581"/>
    <cellStyle name="Normal 3 2 3 9 3 2" xfId="14582"/>
    <cellStyle name="Normal 3 2 3 9 4" xfId="14583"/>
    <cellStyle name="Normal 3 2 4" xfId="14584"/>
    <cellStyle name="Normal 3 2 4 10" xfId="14585"/>
    <cellStyle name="Normal 3 2 4 10 2" xfId="14586"/>
    <cellStyle name="Normal 3 2 4 11" xfId="14587"/>
    <cellStyle name="Normal 3 2 4 2" xfId="14588"/>
    <cellStyle name="Normal 3 2 4 2 10" xfId="14589"/>
    <cellStyle name="Normal 3 2 4 2 2" xfId="14590"/>
    <cellStyle name="Normal 3 2 4 2 2 2" xfId="14591"/>
    <cellStyle name="Normal 3 2 4 2 2 2 2" xfId="14592"/>
    <cellStyle name="Normal 3 2 4 2 2 2 2 2" xfId="14593"/>
    <cellStyle name="Normal 3 2 4 2 2 2 2 2 2" xfId="14594"/>
    <cellStyle name="Normal 3 2 4 2 2 2 2 2 2 2" xfId="14595"/>
    <cellStyle name="Normal 3 2 4 2 2 2 2 2 2 2 2" xfId="14596"/>
    <cellStyle name="Normal 3 2 4 2 2 2 2 2 2 2 2 2" xfId="14597"/>
    <cellStyle name="Normal 3 2 4 2 2 2 2 2 2 2 2 2 2" xfId="14598"/>
    <cellStyle name="Normal 3 2 4 2 2 2 2 2 2 2 2 3" xfId="14599"/>
    <cellStyle name="Normal 3 2 4 2 2 2 2 2 2 2 3" xfId="14600"/>
    <cellStyle name="Normal 3 2 4 2 2 2 2 2 2 2 3 2" xfId="14601"/>
    <cellStyle name="Normal 3 2 4 2 2 2 2 2 2 2 4" xfId="14602"/>
    <cellStyle name="Normal 3 2 4 2 2 2 2 2 2 3" xfId="14603"/>
    <cellStyle name="Normal 3 2 4 2 2 2 2 2 2 3 2" xfId="14604"/>
    <cellStyle name="Normal 3 2 4 2 2 2 2 2 2 3 2 2" xfId="14605"/>
    <cellStyle name="Normal 3 2 4 2 2 2 2 2 2 3 3" xfId="14606"/>
    <cellStyle name="Normal 3 2 4 2 2 2 2 2 2 4" xfId="14607"/>
    <cellStyle name="Normal 3 2 4 2 2 2 2 2 2 4 2" xfId="14608"/>
    <cellStyle name="Normal 3 2 4 2 2 2 2 2 2 5" xfId="14609"/>
    <cellStyle name="Normal 3 2 4 2 2 2 2 2 3" xfId="14610"/>
    <cellStyle name="Normal 3 2 4 2 2 2 2 2 3 2" xfId="14611"/>
    <cellStyle name="Normal 3 2 4 2 2 2 2 2 3 2 2" xfId="14612"/>
    <cellStyle name="Normal 3 2 4 2 2 2 2 2 3 2 2 2" xfId="14613"/>
    <cellStyle name="Normal 3 2 4 2 2 2 2 2 3 2 3" xfId="14614"/>
    <cellStyle name="Normal 3 2 4 2 2 2 2 2 3 3" xfId="14615"/>
    <cellStyle name="Normal 3 2 4 2 2 2 2 2 3 3 2" xfId="14616"/>
    <cellStyle name="Normal 3 2 4 2 2 2 2 2 3 4" xfId="14617"/>
    <cellStyle name="Normal 3 2 4 2 2 2 2 2 4" xfId="14618"/>
    <cellStyle name="Normal 3 2 4 2 2 2 2 2 4 2" xfId="14619"/>
    <cellStyle name="Normal 3 2 4 2 2 2 2 2 4 2 2" xfId="14620"/>
    <cellStyle name="Normal 3 2 4 2 2 2 2 2 4 3" xfId="14621"/>
    <cellStyle name="Normal 3 2 4 2 2 2 2 2 5" xfId="14622"/>
    <cellStyle name="Normal 3 2 4 2 2 2 2 2 5 2" xfId="14623"/>
    <cellStyle name="Normal 3 2 4 2 2 2 2 2 6" xfId="14624"/>
    <cellStyle name="Normal 3 2 4 2 2 2 2 3" xfId="14625"/>
    <cellStyle name="Normal 3 2 4 2 2 2 2 3 2" xfId="14626"/>
    <cellStyle name="Normal 3 2 4 2 2 2 2 3 2 2" xfId="14627"/>
    <cellStyle name="Normal 3 2 4 2 2 2 2 3 2 2 2" xfId="14628"/>
    <cellStyle name="Normal 3 2 4 2 2 2 2 3 2 2 2 2" xfId="14629"/>
    <cellStyle name="Normal 3 2 4 2 2 2 2 3 2 2 3" xfId="14630"/>
    <cellStyle name="Normal 3 2 4 2 2 2 2 3 2 3" xfId="14631"/>
    <cellStyle name="Normal 3 2 4 2 2 2 2 3 2 3 2" xfId="14632"/>
    <cellStyle name="Normal 3 2 4 2 2 2 2 3 2 4" xfId="14633"/>
    <cellStyle name="Normal 3 2 4 2 2 2 2 3 3" xfId="14634"/>
    <cellStyle name="Normal 3 2 4 2 2 2 2 3 3 2" xfId="14635"/>
    <cellStyle name="Normal 3 2 4 2 2 2 2 3 3 2 2" xfId="14636"/>
    <cellStyle name="Normal 3 2 4 2 2 2 2 3 3 3" xfId="14637"/>
    <cellStyle name="Normal 3 2 4 2 2 2 2 3 4" xfId="14638"/>
    <cellStyle name="Normal 3 2 4 2 2 2 2 3 4 2" xfId="14639"/>
    <cellStyle name="Normal 3 2 4 2 2 2 2 3 5" xfId="14640"/>
    <cellStyle name="Normal 3 2 4 2 2 2 2 4" xfId="14641"/>
    <cellStyle name="Normal 3 2 4 2 2 2 2 4 2" xfId="14642"/>
    <cellStyle name="Normal 3 2 4 2 2 2 2 4 2 2" xfId="14643"/>
    <cellStyle name="Normal 3 2 4 2 2 2 2 4 2 2 2" xfId="14644"/>
    <cellStyle name="Normal 3 2 4 2 2 2 2 4 2 3" xfId="14645"/>
    <cellStyle name="Normal 3 2 4 2 2 2 2 4 3" xfId="14646"/>
    <cellStyle name="Normal 3 2 4 2 2 2 2 4 3 2" xfId="14647"/>
    <cellStyle name="Normal 3 2 4 2 2 2 2 4 4" xfId="14648"/>
    <cellStyle name="Normal 3 2 4 2 2 2 2 5" xfId="14649"/>
    <cellStyle name="Normal 3 2 4 2 2 2 2 5 2" xfId="14650"/>
    <cellStyle name="Normal 3 2 4 2 2 2 2 5 2 2" xfId="14651"/>
    <cellStyle name="Normal 3 2 4 2 2 2 2 5 3" xfId="14652"/>
    <cellStyle name="Normal 3 2 4 2 2 2 2 6" xfId="14653"/>
    <cellStyle name="Normal 3 2 4 2 2 2 2 6 2" xfId="14654"/>
    <cellStyle name="Normal 3 2 4 2 2 2 2 7" xfId="14655"/>
    <cellStyle name="Normal 3 2 4 2 2 2 3" xfId="14656"/>
    <cellStyle name="Normal 3 2 4 2 2 2 3 2" xfId="14657"/>
    <cellStyle name="Normal 3 2 4 2 2 2 3 2 2" xfId="14658"/>
    <cellStyle name="Normal 3 2 4 2 2 2 3 2 2 2" xfId="14659"/>
    <cellStyle name="Normal 3 2 4 2 2 2 3 2 2 2 2" xfId="14660"/>
    <cellStyle name="Normal 3 2 4 2 2 2 3 2 2 2 2 2" xfId="14661"/>
    <cellStyle name="Normal 3 2 4 2 2 2 3 2 2 2 3" xfId="14662"/>
    <cellStyle name="Normal 3 2 4 2 2 2 3 2 2 3" xfId="14663"/>
    <cellStyle name="Normal 3 2 4 2 2 2 3 2 2 3 2" xfId="14664"/>
    <cellStyle name="Normal 3 2 4 2 2 2 3 2 2 4" xfId="14665"/>
    <cellStyle name="Normal 3 2 4 2 2 2 3 2 3" xfId="14666"/>
    <cellStyle name="Normal 3 2 4 2 2 2 3 2 3 2" xfId="14667"/>
    <cellStyle name="Normal 3 2 4 2 2 2 3 2 3 2 2" xfId="14668"/>
    <cellStyle name="Normal 3 2 4 2 2 2 3 2 3 3" xfId="14669"/>
    <cellStyle name="Normal 3 2 4 2 2 2 3 2 4" xfId="14670"/>
    <cellStyle name="Normal 3 2 4 2 2 2 3 2 4 2" xfId="14671"/>
    <cellStyle name="Normal 3 2 4 2 2 2 3 2 5" xfId="14672"/>
    <cellStyle name="Normal 3 2 4 2 2 2 3 3" xfId="14673"/>
    <cellStyle name="Normal 3 2 4 2 2 2 3 3 2" xfId="14674"/>
    <cellStyle name="Normal 3 2 4 2 2 2 3 3 2 2" xfId="14675"/>
    <cellStyle name="Normal 3 2 4 2 2 2 3 3 2 2 2" xfId="14676"/>
    <cellStyle name="Normal 3 2 4 2 2 2 3 3 2 3" xfId="14677"/>
    <cellStyle name="Normal 3 2 4 2 2 2 3 3 3" xfId="14678"/>
    <cellStyle name="Normal 3 2 4 2 2 2 3 3 3 2" xfId="14679"/>
    <cellStyle name="Normal 3 2 4 2 2 2 3 3 4" xfId="14680"/>
    <cellStyle name="Normal 3 2 4 2 2 2 3 4" xfId="14681"/>
    <cellStyle name="Normal 3 2 4 2 2 2 3 4 2" xfId="14682"/>
    <cellStyle name="Normal 3 2 4 2 2 2 3 4 2 2" xfId="14683"/>
    <cellStyle name="Normal 3 2 4 2 2 2 3 4 3" xfId="14684"/>
    <cellStyle name="Normal 3 2 4 2 2 2 3 5" xfId="14685"/>
    <cellStyle name="Normal 3 2 4 2 2 2 3 5 2" xfId="14686"/>
    <cellStyle name="Normal 3 2 4 2 2 2 3 6" xfId="14687"/>
    <cellStyle name="Normal 3 2 4 2 2 2 4" xfId="14688"/>
    <cellStyle name="Normal 3 2 4 2 2 2 4 2" xfId="14689"/>
    <cellStyle name="Normal 3 2 4 2 2 2 4 2 2" xfId="14690"/>
    <cellStyle name="Normal 3 2 4 2 2 2 4 2 2 2" xfId="14691"/>
    <cellStyle name="Normal 3 2 4 2 2 2 4 2 2 2 2" xfId="14692"/>
    <cellStyle name="Normal 3 2 4 2 2 2 4 2 2 3" xfId="14693"/>
    <cellStyle name="Normal 3 2 4 2 2 2 4 2 3" xfId="14694"/>
    <cellStyle name="Normal 3 2 4 2 2 2 4 2 3 2" xfId="14695"/>
    <cellStyle name="Normal 3 2 4 2 2 2 4 2 4" xfId="14696"/>
    <cellStyle name="Normal 3 2 4 2 2 2 4 3" xfId="14697"/>
    <cellStyle name="Normal 3 2 4 2 2 2 4 3 2" xfId="14698"/>
    <cellStyle name="Normal 3 2 4 2 2 2 4 3 2 2" xfId="14699"/>
    <cellStyle name="Normal 3 2 4 2 2 2 4 3 3" xfId="14700"/>
    <cellStyle name="Normal 3 2 4 2 2 2 4 4" xfId="14701"/>
    <cellStyle name="Normal 3 2 4 2 2 2 4 4 2" xfId="14702"/>
    <cellStyle name="Normal 3 2 4 2 2 2 4 5" xfId="14703"/>
    <cellStyle name="Normal 3 2 4 2 2 2 5" xfId="14704"/>
    <cellStyle name="Normal 3 2 4 2 2 2 5 2" xfId="14705"/>
    <cellStyle name="Normal 3 2 4 2 2 2 5 2 2" xfId="14706"/>
    <cellStyle name="Normal 3 2 4 2 2 2 5 2 2 2" xfId="14707"/>
    <cellStyle name="Normal 3 2 4 2 2 2 5 2 3" xfId="14708"/>
    <cellStyle name="Normal 3 2 4 2 2 2 5 3" xfId="14709"/>
    <cellStyle name="Normal 3 2 4 2 2 2 5 3 2" xfId="14710"/>
    <cellStyle name="Normal 3 2 4 2 2 2 5 4" xfId="14711"/>
    <cellStyle name="Normal 3 2 4 2 2 2 6" xfId="14712"/>
    <cellStyle name="Normal 3 2 4 2 2 2 6 2" xfId="14713"/>
    <cellStyle name="Normal 3 2 4 2 2 2 6 2 2" xfId="14714"/>
    <cellStyle name="Normal 3 2 4 2 2 2 6 3" xfId="14715"/>
    <cellStyle name="Normal 3 2 4 2 2 2 7" xfId="14716"/>
    <cellStyle name="Normal 3 2 4 2 2 2 7 2" xfId="14717"/>
    <cellStyle name="Normal 3 2 4 2 2 2 8" xfId="14718"/>
    <cellStyle name="Normal 3 2 4 2 2 3" xfId="14719"/>
    <cellStyle name="Normal 3 2 4 2 2 3 2" xfId="14720"/>
    <cellStyle name="Normal 3 2 4 2 2 3 2 2" xfId="14721"/>
    <cellStyle name="Normal 3 2 4 2 2 3 2 2 2" xfId="14722"/>
    <cellStyle name="Normal 3 2 4 2 2 3 2 2 2 2" xfId="14723"/>
    <cellStyle name="Normal 3 2 4 2 2 3 2 2 2 2 2" xfId="14724"/>
    <cellStyle name="Normal 3 2 4 2 2 3 2 2 2 2 2 2" xfId="14725"/>
    <cellStyle name="Normal 3 2 4 2 2 3 2 2 2 2 3" xfId="14726"/>
    <cellStyle name="Normal 3 2 4 2 2 3 2 2 2 3" xfId="14727"/>
    <cellStyle name="Normal 3 2 4 2 2 3 2 2 2 3 2" xfId="14728"/>
    <cellStyle name="Normal 3 2 4 2 2 3 2 2 2 4" xfId="14729"/>
    <cellStyle name="Normal 3 2 4 2 2 3 2 2 3" xfId="14730"/>
    <cellStyle name="Normal 3 2 4 2 2 3 2 2 3 2" xfId="14731"/>
    <cellStyle name="Normal 3 2 4 2 2 3 2 2 3 2 2" xfId="14732"/>
    <cellStyle name="Normal 3 2 4 2 2 3 2 2 3 3" xfId="14733"/>
    <cellStyle name="Normal 3 2 4 2 2 3 2 2 4" xfId="14734"/>
    <cellStyle name="Normal 3 2 4 2 2 3 2 2 4 2" xfId="14735"/>
    <cellStyle name="Normal 3 2 4 2 2 3 2 2 5" xfId="14736"/>
    <cellStyle name="Normal 3 2 4 2 2 3 2 3" xfId="14737"/>
    <cellStyle name="Normal 3 2 4 2 2 3 2 3 2" xfId="14738"/>
    <cellStyle name="Normal 3 2 4 2 2 3 2 3 2 2" xfId="14739"/>
    <cellStyle name="Normal 3 2 4 2 2 3 2 3 2 2 2" xfId="14740"/>
    <cellStyle name="Normal 3 2 4 2 2 3 2 3 2 3" xfId="14741"/>
    <cellStyle name="Normal 3 2 4 2 2 3 2 3 3" xfId="14742"/>
    <cellStyle name="Normal 3 2 4 2 2 3 2 3 3 2" xfId="14743"/>
    <cellStyle name="Normal 3 2 4 2 2 3 2 3 4" xfId="14744"/>
    <cellStyle name="Normal 3 2 4 2 2 3 2 4" xfId="14745"/>
    <cellStyle name="Normal 3 2 4 2 2 3 2 4 2" xfId="14746"/>
    <cellStyle name="Normal 3 2 4 2 2 3 2 4 2 2" xfId="14747"/>
    <cellStyle name="Normal 3 2 4 2 2 3 2 4 3" xfId="14748"/>
    <cellStyle name="Normal 3 2 4 2 2 3 2 5" xfId="14749"/>
    <cellStyle name="Normal 3 2 4 2 2 3 2 5 2" xfId="14750"/>
    <cellStyle name="Normal 3 2 4 2 2 3 2 6" xfId="14751"/>
    <cellStyle name="Normal 3 2 4 2 2 3 3" xfId="14752"/>
    <cellStyle name="Normal 3 2 4 2 2 3 3 2" xfId="14753"/>
    <cellStyle name="Normal 3 2 4 2 2 3 3 2 2" xfId="14754"/>
    <cellStyle name="Normal 3 2 4 2 2 3 3 2 2 2" xfId="14755"/>
    <cellStyle name="Normal 3 2 4 2 2 3 3 2 2 2 2" xfId="14756"/>
    <cellStyle name="Normal 3 2 4 2 2 3 3 2 2 3" xfId="14757"/>
    <cellStyle name="Normal 3 2 4 2 2 3 3 2 3" xfId="14758"/>
    <cellStyle name="Normal 3 2 4 2 2 3 3 2 3 2" xfId="14759"/>
    <cellStyle name="Normal 3 2 4 2 2 3 3 2 4" xfId="14760"/>
    <cellStyle name="Normal 3 2 4 2 2 3 3 3" xfId="14761"/>
    <cellStyle name="Normal 3 2 4 2 2 3 3 3 2" xfId="14762"/>
    <cellStyle name="Normal 3 2 4 2 2 3 3 3 2 2" xfId="14763"/>
    <cellStyle name="Normal 3 2 4 2 2 3 3 3 3" xfId="14764"/>
    <cellStyle name="Normal 3 2 4 2 2 3 3 4" xfId="14765"/>
    <cellStyle name="Normal 3 2 4 2 2 3 3 4 2" xfId="14766"/>
    <cellStyle name="Normal 3 2 4 2 2 3 3 5" xfId="14767"/>
    <cellStyle name="Normal 3 2 4 2 2 3 4" xfId="14768"/>
    <cellStyle name="Normal 3 2 4 2 2 3 4 2" xfId="14769"/>
    <cellStyle name="Normal 3 2 4 2 2 3 4 2 2" xfId="14770"/>
    <cellStyle name="Normal 3 2 4 2 2 3 4 2 2 2" xfId="14771"/>
    <cellStyle name="Normal 3 2 4 2 2 3 4 2 3" xfId="14772"/>
    <cellStyle name="Normal 3 2 4 2 2 3 4 3" xfId="14773"/>
    <cellStyle name="Normal 3 2 4 2 2 3 4 3 2" xfId="14774"/>
    <cellStyle name="Normal 3 2 4 2 2 3 4 4" xfId="14775"/>
    <cellStyle name="Normal 3 2 4 2 2 3 5" xfId="14776"/>
    <cellStyle name="Normal 3 2 4 2 2 3 5 2" xfId="14777"/>
    <cellStyle name="Normal 3 2 4 2 2 3 5 2 2" xfId="14778"/>
    <cellStyle name="Normal 3 2 4 2 2 3 5 3" xfId="14779"/>
    <cellStyle name="Normal 3 2 4 2 2 3 6" xfId="14780"/>
    <cellStyle name="Normal 3 2 4 2 2 3 6 2" xfId="14781"/>
    <cellStyle name="Normal 3 2 4 2 2 3 7" xfId="14782"/>
    <cellStyle name="Normal 3 2 4 2 2 4" xfId="14783"/>
    <cellStyle name="Normal 3 2 4 2 2 4 2" xfId="14784"/>
    <cellStyle name="Normal 3 2 4 2 2 4 2 2" xfId="14785"/>
    <cellStyle name="Normal 3 2 4 2 2 4 2 2 2" xfId="14786"/>
    <cellStyle name="Normal 3 2 4 2 2 4 2 2 2 2" xfId="14787"/>
    <cellStyle name="Normal 3 2 4 2 2 4 2 2 2 2 2" xfId="14788"/>
    <cellStyle name="Normal 3 2 4 2 2 4 2 2 2 3" xfId="14789"/>
    <cellStyle name="Normal 3 2 4 2 2 4 2 2 3" xfId="14790"/>
    <cellStyle name="Normal 3 2 4 2 2 4 2 2 3 2" xfId="14791"/>
    <cellStyle name="Normal 3 2 4 2 2 4 2 2 4" xfId="14792"/>
    <cellStyle name="Normal 3 2 4 2 2 4 2 3" xfId="14793"/>
    <cellStyle name="Normal 3 2 4 2 2 4 2 3 2" xfId="14794"/>
    <cellStyle name="Normal 3 2 4 2 2 4 2 3 2 2" xfId="14795"/>
    <cellStyle name="Normal 3 2 4 2 2 4 2 3 3" xfId="14796"/>
    <cellStyle name="Normal 3 2 4 2 2 4 2 4" xfId="14797"/>
    <cellStyle name="Normal 3 2 4 2 2 4 2 4 2" xfId="14798"/>
    <cellStyle name="Normal 3 2 4 2 2 4 2 5" xfId="14799"/>
    <cellStyle name="Normal 3 2 4 2 2 4 3" xfId="14800"/>
    <cellStyle name="Normal 3 2 4 2 2 4 3 2" xfId="14801"/>
    <cellStyle name="Normal 3 2 4 2 2 4 3 2 2" xfId="14802"/>
    <cellStyle name="Normal 3 2 4 2 2 4 3 2 2 2" xfId="14803"/>
    <cellStyle name="Normal 3 2 4 2 2 4 3 2 3" xfId="14804"/>
    <cellStyle name="Normal 3 2 4 2 2 4 3 3" xfId="14805"/>
    <cellStyle name="Normal 3 2 4 2 2 4 3 3 2" xfId="14806"/>
    <cellStyle name="Normal 3 2 4 2 2 4 3 4" xfId="14807"/>
    <cellStyle name="Normal 3 2 4 2 2 4 4" xfId="14808"/>
    <cellStyle name="Normal 3 2 4 2 2 4 4 2" xfId="14809"/>
    <cellStyle name="Normal 3 2 4 2 2 4 4 2 2" xfId="14810"/>
    <cellStyle name="Normal 3 2 4 2 2 4 4 3" xfId="14811"/>
    <cellStyle name="Normal 3 2 4 2 2 4 5" xfId="14812"/>
    <cellStyle name="Normal 3 2 4 2 2 4 5 2" xfId="14813"/>
    <cellStyle name="Normal 3 2 4 2 2 4 6" xfId="14814"/>
    <cellStyle name="Normal 3 2 4 2 2 5" xfId="14815"/>
    <cellStyle name="Normal 3 2 4 2 2 5 2" xfId="14816"/>
    <cellStyle name="Normal 3 2 4 2 2 5 2 2" xfId="14817"/>
    <cellStyle name="Normal 3 2 4 2 2 5 2 2 2" xfId="14818"/>
    <cellStyle name="Normal 3 2 4 2 2 5 2 2 2 2" xfId="14819"/>
    <cellStyle name="Normal 3 2 4 2 2 5 2 2 3" xfId="14820"/>
    <cellStyle name="Normal 3 2 4 2 2 5 2 3" xfId="14821"/>
    <cellStyle name="Normal 3 2 4 2 2 5 2 3 2" xfId="14822"/>
    <cellStyle name="Normal 3 2 4 2 2 5 2 4" xfId="14823"/>
    <cellStyle name="Normal 3 2 4 2 2 5 3" xfId="14824"/>
    <cellStyle name="Normal 3 2 4 2 2 5 3 2" xfId="14825"/>
    <cellStyle name="Normal 3 2 4 2 2 5 3 2 2" xfId="14826"/>
    <cellStyle name="Normal 3 2 4 2 2 5 3 3" xfId="14827"/>
    <cellStyle name="Normal 3 2 4 2 2 5 4" xfId="14828"/>
    <cellStyle name="Normal 3 2 4 2 2 5 4 2" xfId="14829"/>
    <cellStyle name="Normal 3 2 4 2 2 5 5" xfId="14830"/>
    <cellStyle name="Normal 3 2 4 2 2 6" xfId="14831"/>
    <cellStyle name="Normal 3 2 4 2 2 6 2" xfId="14832"/>
    <cellStyle name="Normal 3 2 4 2 2 6 2 2" xfId="14833"/>
    <cellStyle name="Normal 3 2 4 2 2 6 2 2 2" xfId="14834"/>
    <cellStyle name="Normal 3 2 4 2 2 6 2 3" xfId="14835"/>
    <cellStyle name="Normal 3 2 4 2 2 6 3" xfId="14836"/>
    <cellStyle name="Normal 3 2 4 2 2 6 3 2" xfId="14837"/>
    <cellStyle name="Normal 3 2 4 2 2 6 4" xfId="14838"/>
    <cellStyle name="Normal 3 2 4 2 2 7" xfId="14839"/>
    <cellStyle name="Normal 3 2 4 2 2 7 2" xfId="14840"/>
    <cellStyle name="Normal 3 2 4 2 2 7 2 2" xfId="14841"/>
    <cellStyle name="Normal 3 2 4 2 2 7 3" xfId="14842"/>
    <cellStyle name="Normal 3 2 4 2 2 8" xfId="14843"/>
    <cellStyle name="Normal 3 2 4 2 2 8 2" xfId="14844"/>
    <cellStyle name="Normal 3 2 4 2 2 9" xfId="14845"/>
    <cellStyle name="Normal 3 2 4 2 3" xfId="14846"/>
    <cellStyle name="Normal 3 2 4 2 3 2" xfId="14847"/>
    <cellStyle name="Normal 3 2 4 2 3 2 2" xfId="14848"/>
    <cellStyle name="Normal 3 2 4 2 3 2 2 2" xfId="14849"/>
    <cellStyle name="Normal 3 2 4 2 3 2 2 2 2" xfId="14850"/>
    <cellStyle name="Normal 3 2 4 2 3 2 2 2 2 2" xfId="14851"/>
    <cellStyle name="Normal 3 2 4 2 3 2 2 2 2 2 2" xfId="14852"/>
    <cellStyle name="Normal 3 2 4 2 3 2 2 2 2 2 2 2" xfId="14853"/>
    <cellStyle name="Normal 3 2 4 2 3 2 2 2 2 2 3" xfId="14854"/>
    <cellStyle name="Normal 3 2 4 2 3 2 2 2 2 3" xfId="14855"/>
    <cellStyle name="Normal 3 2 4 2 3 2 2 2 2 3 2" xfId="14856"/>
    <cellStyle name="Normal 3 2 4 2 3 2 2 2 2 4" xfId="14857"/>
    <cellStyle name="Normal 3 2 4 2 3 2 2 2 3" xfId="14858"/>
    <cellStyle name="Normal 3 2 4 2 3 2 2 2 3 2" xfId="14859"/>
    <cellStyle name="Normal 3 2 4 2 3 2 2 2 3 2 2" xfId="14860"/>
    <cellStyle name="Normal 3 2 4 2 3 2 2 2 3 3" xfId="14861"/>
    <cellStyle name="Normal 3 2 4 2 3 2 2 2 4" xfId="14862"/>
    <cellStyle name="Normal 3 2 4 2 3 2 2 2 4 2" xfId="14863"/>
    <cellStyle name="Normal 3 2 4 2 3 2 2 2 5" xfId="14864"/>
    <cellStyle name="Normal 3 2 4 2 3 2 2 3" xfId="14865"/>
    <cellStyle name="Normal 3 2 4 2 3 2 2 3 2" xfId="14866"/>
    <cellStyle name="Normal 3 2 4 2 3 2 2 3 2 2" xfId="14867"/>
    <cellStyle name="Normal 3 2 4 2 3 2 2 3 2 2 2" xfId="14868"/>
    <cellStyle name="Normal 3 2 4 2 3 2 2 3 2 3" xfId="14869"/>
    <cellStyle name="Normal 3 2 4 2 3 2 2 3 3" xfId="14870"/>
    <cellStyle name="Normal 3 2 4 2 3 2 2 3 3 2" xfId="14871"/>
    <cellStyle name="Normal 3 2 4 2 3 2 2 3 4" xfId="14872"/>
    <cellStyle name="Normal 3 2 4 2 3 2 2 4" xfId="14873"/>
    <cellStyle name="Normal 3 2 4 2 3 2 2 4 2" xfId="14874"/>
    <cellStyle name="Normal 3 2 4 2 3 2 2 4 2 2" xfId="14875"/>
    <cellStyle name="Normal 3 2 4 2 3 2 2 4 3" xfId="14876"/>
    <cellStyle name="Normal 3 2 4 2 3 2 2 5" xfId="14877"/>
    <cellStyle name="Normal 3 2 4 2 3 2 2 5 2" xfId="14878"/>
    <cellStyle name="Normal 3 2 4 2 3 2 2 6" xfId="14879"/>
    <cellStyle name="Normal 3 2 4 2 3 2 3" xfId="14880"/>
    <cellStyle name="Normal 3 2 4 2 3 2 3 2" xfId="14881"/>
    <cellStyle name="Normal 3 2 4 2 3 2 3 2 2" xfId="14882"/>
    <cellStyle name="Normal 3 2 4 2 3 2 3 2 2 2" xfId="14883"/>
    <cellStyle name="Normal 3 2 4 2 3 2 3 2 2 2 2" xfId="14884"/>
    <cellStyle name="Normal 3 2 4 2 3 2 3 2 2 3" xfId="14885"/>
    <cellStyle name="Normal 3 2 4 2 3 2 3 2 3" xfId="14886"/>
    <cellStyle name="Normal 3 2 4 2 3 2 3 2 3 2" xfId="14887"/>
    <cellStyle name="Normal 3 2 4 2 3 2 3 2 4" xfId="14888"/>
    <cellStyle name="Normal 3 2 4 2 3 2 3 3" xfId="14889"/>
    <cellStyle name="Normal 3 2 4 2 3 2 3 3 2" xfId="14890"/>
    <cellStyle name="Normal 3 2 4 2 3 2 3 3 2 2" xfId="14891"/>
    <cellStyle name="Normal 3 2 4 2 3 2 3 3 3" xfId="14892"/>
    <cellStyle name="Normal 3 2 4 2 3 2 3 4" xfId="14893"/>
    <cellStyle name="Normal 3 2 4 2 3 2 3 4 2" xfId="14894"/>
    <cellStyle name="Normal 3 2 4 2 3 2 3 5" xfId="14895"/>
    <cellStyle name="Normal 3 2 4 2 3 2 4" xfId="14896"/>
    <cellStyle name="Normal 3 2 4 2 3 2 4 2" xfId="14897"/>
    <cellStyle name="Normal 3 2 4 2 3 2 4 2 2" xfId="14898"/>
    <cellStyle name="Normal 3 2 4 2 3 2 4 2 2 2" xfId="14899"/>
    <cellStyle name="Normal 3 2 4 2 3 2 4 2 3" xfId="14900"/>
    <cellStyle name="Normal 3 2 4 2 3 2 4 3" xfId="14901"/>
    <cellStyle name="Normal 3 2 4 2 3 2 4 3 2" xfId="14902"/>
    <cellStyle name="Normal 3 2 4 2 3 2 4 4" xfId="14903"/>
    <cellStyle name="Normal 3 2 4 2 3 2 5" xfId="14904"/>
    <cellStyle name="Normal 3 2 4 2 3 2 5 2" xfId="14905"/>
    <cellStyle name="Normal 3 2 4 2 3 2 5 2 2" xfId="14906"/>
    <cellStyle name="Normal 3 2 4 2 3 2 5 3" xfId="14907"/>
    <cellStyle name="Normal 3 2 4 2 3 2 6" xfId="14908"/>
    <cellStyle name="Normal 3 2 4 2 3 2 6 2" xfId="14909"/>
    <cellStyle name="Normal 3 2 4 2 3 2 7" xfId="14910"/>
    <cellStyle name="Normal 3 2 4 2 3 3" xfId="14911"/>
    <cellStyle name="Normal 3 2 4 2 3 3 2" xfId="14912"/>
    <cellStyle name="Normal 3 2 4 2 3 3 2 2" xfId="14913"/>
    <cellStyle name="Normal 3 2 4 2 3 3 2 2 2" xfId="14914"/>
    <cellStyle name="Normal 3 2 4 2 3 3 2 2 2 2" xfId="14915"/>
    <cellStyle name="Normal 3 2 4 2 3 3 2 2 2 2 2" xfId="14916"/>
    <cellStyle name="Normal 3 2 4 2 3 3 2 2 2 3" xfId="14917"/>
    <cellStyle name="Normal 3 2 4 2 3 3 2 2 3" xfId="14918"/>
    <cellStyle name="Normal 3 2 4 2 3 3 2 2 3 2" xfId="14919"/>
    <cellStyle name="Normal 3 2 4 2 3 3 2 2 4" xfId="14920"/>
    <cellStyle name="Normal 3 2 4 2 3 3 2 3" xfId="14921"/>
    <cellStyle name="Normal 3 2 4 2 3 3 2 3 2" xfId="14922"/>
    <cellStyle name="Normal 3 2 4 2 3 3 2 3 2 2" xfId="14923"/>
    <cellStyle name="Normal 3 2 4 2 3 3 2 3 3" xfId="14924"/>
    <cellStyle name="Normal 3 2 4 2 3 3 2 4" xfId="14925"/>
    <cellStyle name="Normal 3 2 4 2 3 3 2 4 2" xfId="14926"/>
    <cellStyle name="Normal 3 2 4 2 3 3 2 5" xfId="14927"/>
    <cellStyle name="Normal 3 2 4 2 3 3 3" xfId="14928"/>
    <cellStyle name="Normal 3 2 4 2 3 3 3 2" xfId="14929"/>
    <cellStyle name="Normal 3 2 4 2 3 3 3 2 2" xfId="14930"/>
    <cellStyle name="Normal 3 2 4 2 3 3 3 2 2 2" xfId="14931"/>
    <cellStyle name="Normal 3 2 4 2 3 3 3 2 3" xfId="14932"/>
    <cellStyle name="Normal 3 2 4 2 3 3 3 3" xfId="14933"/>
    <cellStyle name="Normal 3 2 4 2 3 3 3 3 2" xfId="14934"/>
    <cellStyle name="Normal 3 2 4 2 3 3 3 4" xfId="14935"/>
    <cellStyle name="Normal 3 2 4 2 3 3 4" xfId="14936"/>
    <cellStyle name="Normal 3 2 4 2 3 3 4 2" xfId="14937"/>
    <cellStyle name="Normal 3 2 4 2 3 3 4 2 2" xfId="14938"/>
    <cellStyle name="Normal 3 2 4 2 3 3 4 3" xfId="14939"/>
    <cellStyle name="Normal 3 2 4 2 3 3 5" xfId="14940"/>
    <cellStyle name="Normal 3 2 4 2 3 3 5 2" xfId="14941"/>
    <cellStyle name="Normal 3 2 4 2 3 3 6" xfId="14942"/>
    <cellStyle name="Normal 3 2 4 2 3 4" xfId="14943"/>
    <cellStyle name="Normal 3 2 4 2 3 4 2" xfId="14944"/>
    <cellStyle name="Normal 3 2 4 2 3 4 2 2" xfId="14945"/>
    <cellStyle name="Normal 3 2 4 2 3 4 2 2 2" xfId="14946"/>
    <cellStyle name="Normal 3 2 4 2 3 4 2 2 2 2" xfId="14947"/>
    <cellStyle name="Normal 3 2 4 2 3 4 2 2 3" xfId="14948"/>
    <cellStyle name="Normal 3 2 4 2 3 4 2 3" xfId="14949"/>
    <cellStyle name="Normal 3 2 4 2 3 4 2 3 2" xfId="14950"/>
    <cellStyle name="Normal 3 2 4 2 3 4 2 4" xfId="14951"/>
    <cellStyle name="Normal 3 2 4 2 3 4 3" xfId="14952"/>
    <cellStyle name="Normal 3 2 4 2 3 4 3 2" xfId="14953"/>
    <cellStyle name="Normal 3 2 4 2 3 4 3 2 2" xfId="14954"/>
    <cellStyle name="Normal 3 2 4 2 3 4 3 3" xfId="14955"/>
    <cellStyle name="Normal 3 2 4 2 3 4 4" xfId="14956"/>
    <cellStyle name="Normal 3 2 4 2 3 4 4 2" xfId="14957"/>
    <cellStyle name="Normal 3 2 4 2 3 4 5" xfId="14958"/>
    <cellStyle name="Normal 3 2 4 2 3 5" xfId="14959"/>
    <cellStyle name="Normal 3 2 4 2 3 5 2" xfId="14960"/>
    <cellStyle name="Normal 3 2 4 2 3 5 2 2" xfId="14961"/>
    <cellStyle name="Normal 3 2 4 2 3 5 2 2 2" xfId="14962"/>
    <cellStyle name="Normal 3 2 4 2 3 5 2 3" xfId="14963"/>
    <cellStyle name="Normal 3 2 4 2 3 5 3" xfId="14964"/>
    <cellStyle name="Normal 3 2 4 2 3 5 3 2" xfId="14965"/>
    <cellStyle name="Normal 3 2 4 2 3 5 4" xfId="14966"/>
    <cellStyle name="Normal 3 2 4 2 3 6" xfId="14967"/>
    <cellStyle name="Normal 3 2 4 2 3 6 2" xfId="14968"/>
    <cellStyle name="Normal 3 2 4 2 3 6 2 2" xfId="14969"/>
    <cellStyle name="Normal 3 2 4 2 3 6 3" xfId="14970"/>
    <cellStyle name="Normal 3 2 4 2 3 7" xfId="14971"/>
    <cellStyle name="Normal 3 2 4 2 3 7 2" xfId="14972"/>
    <cellStyle name="Normal 3 2 4 2 3 8" xfId="14973"/>
    <cellStyle name="Normal 3 2 4 2 4" xfId="14974"/>
    <cellStyle name="Normal 3 2 4 2 4 2" xfId="14975"/>
    <cellStyle name="Normal 3 2 4 2 4 2 2" xfId="14976"/>
    <cellStyle name="Normal 3 2 4 2 4 2 2 2" xfId="14977"/>
    <cellStyle name="Normal 3 2 4 2 4 2 2 2 2" xfId="14978"/>
    <cellStyle name="Normal 3 2 4 2 4 2 2 2 2 2" xfId="14979"/>
    <cellStyle name="Normal 3 2 4 2 4 2 2 2 2 2 2" xfId="14980"/>
    <cellStyle name="Normal 3 2 4 2 4 2 2 2 2 3" xfId="14981"/>
    <cellStyle name="Normal 3 2 4 2 4 2 2 2 3" xfId="14982"/>
    <cellStyle name="Normal 3 2 4 2 4 2 2 2 3 2" xfId="14983"/>
    <cellStyle name="Normal 3 2 4 2 4 2 2 2 4" xfId="14984"/>
    <cellStyle name="Normal 3 2 4 2 4 2 2 3" xfId="14985"/>
    <cellStyle name="Normal 3 2 4 2 4 2 2 3 2" xfId="14986"/>
    <cellStyle name="Normal 3 2 4 2 4 2 2 3 2 2" xfId="14987"/>
    <cellStyle name="Normal 3 2 4 2 4 2 2 3 3" xfId="14988"/>
    <cellStyle name="Normal 3 2 4 2 4 2 2 4" xfId="14989"/>
    <cellStyle name="Normal 3 2 4 2 4 2 2 4 2" xfId="14990"/>
    <cellStyle name="Normal 3 2 4 2 4 2 2 5" xfId="14991"/>
    <cellStyle name="Normal 3 2 4 2 4 2 3" xfId="14992"/>
    <cellStyle name="Normal 3 2 4 2 4 2 3 2" xfId="14993"/>
    <cellStyle name="Normal 3 2 4 2 4 2 3 2 2" xfId="14994"/>
    <cellStyle name="Normal 3 2 4 2 4 2 3 2 2 2" xfId="14995"/>
    <cellStyle name="Normal 3 2 4 2 4 2 3 2 3" xfId="14996"/>
    <cellStyle name="Normal 3 2 4 2 4 2 3 3" xfId="14997"/>
    <cellStyle name="Normal 3 2 4 2 4 2 3 3 2" xfId="14998"/>
    <cellStyle name="Normal 3 2 4 2 4 2 3 4" xfId="14999"/>
    <cellStyle name="Normal 3 2 4 2 4 2 4" xfId="15000"/>
    <cellStyle name="Normal 3 2 4 2 4 2 4 2" xfId="15001"/>
    <cellStyle name="Normal 3 2 4 2 4 2 4 2 2" xfId="15002"/>
    <cellStyle name="Normal 3 2 4 2 4 2 4 3" xfId="15003"/>
    <cellStyle name="Normal 3 2 4 2 4 2 5" xfId="15004"/>
    <cellStyle name="Normal 3 2 4 2 4 2 5 2" xfId="15005"/>
    <cellStyle name="Normal 3 2 4 2 4 2 6" xfId="15006"/>
    <cellStyle name="Normal 3 2 4 2 4 3" xfId="15007"/>
    <cellStyle name="Normal 3 2 4 2 4 3 2" xfId="15008"/>
    <cellStyle name="Normal 3 2 4 2 4 3 2 2" xfId="15009"/>
    <cellStyle name="Normal 3 2 4 2 4 3 2 2 2" xfId="15010"/>
    <cellStyle name="Normal 3 2 4 2 4 3 2 2 2 2" xfId="15011"/>
    <cellStyle name="Normal 3 2 4 2 4 3 2 2 3" xfId="15012"/>
    <cellStyle name="Normal 3 2 4 2 4 3 2 3" xfId="15013"/>
    <cellStyle name="Normal 3 2 4 2 4 3 2 3 2" xfId="15014"/>
    <cellStyle name="Normal 3 2 4 2 4 3 2 4" xfId="15015"/>
    <cellStyle name="Normal 3 2 4 2 4 3 3" xfId="15016"/>
    <cellStyle name="Normal 3 2 4 2 4 3 3 2" xfId="15017"/>
    <cellStyle name="Normal 3 2 4 2 4 3 3 2 2" xfId="15018"/>
    <cellStyle name="Normal 3 2 4 2 4 3 3 3" xfId="15019"/>
    <cellStyle name="Normal 3 2 4 2 4 3 4" xfId="15020"/>
    <cellStyle name="Normal 3 2 4 2 4 3 4 2" xfId="15021"/>
    <cellStyle name="Normal 3 2 4 2 4 3 5" xfId="15022"/>
    <cellStyle name="Normal 3 2 4 2 4 4" xfId="15023"/>
    <cellStyle name="Normal 3 2 4 2 4 4 2" xfId="15024"/>
    <cellStyle name="Normal 3 2 4 2 4 4 2 2" xfId="15025"/>
    <cellStyle name="Normal 3 2 4 2 4 4 2 2 2" xfId="15026"/>
    <cellStyle name="Normal 3 2 4 2 4 4 2 3" xfId="15027"/>
    <cellStyle name="Normal 3 2 4 2 4 4 3" xfId="15028"/>
    <cellStyle name="Normal 3 2 4 2 4 4 3 2" xfId="15029"/>
    <cellStyle name="Normal 3 2 4 2 4 4 4" xfId="15030"/>
    <cellStyle name="Normal 3 2 4 2 4 5" xfId="15031"/>
    <cellStyle name="Normal 3 2 4 2 4 5 2" xfId="15032"/>
    <cellStyle name="Normal 3 2 4 2 4 5 2 2" xfId="15033"/>
    <cellStyle name="Normal 3 2 4 2 4 5 3" xfId="15034"/>
    <cellStyle name="Normal 3 2 4 2 4 6" xfId="15035"/>
    <cellStyle name="Normal 3 2 4 2 4 6 2" xfId="15036"/>
    <cellStyle name="Normal 3 2 4 2 4 7" xfId="15037"/>
    <cellStyle name="Normal 3 2 4 2 5" xfId="15038"/>
    <cellStyle name="Normal 3 2 4 2 5 2" xfId="15039"/>
    <cellStyle name="Normal 3 2 4 2 5 2 2" xfId="15040"/>
    <cellStyle name="Normal 3 2 4 2 5 2 2 2" xfId="15041"/>
    <cellStyle name="Normal 3 2 4 2 5 2 2 2 2" xfId="15042"/>
    <cellStyle name="Normal 3 2 4 2 5 2 2 2 2 2" xfId="15043"/>
    <cellStyle name="Normal 3 2 4 2 5 2 2 2 3" xfId="15044"/>
    <cellStyle name="Normal 3 2 4 2 5 2 2 3" xfId="15045"/>
    <cellStyle name="Normal 3 2 4 2 5 2 2 3 2" xfId="15046"/>
    <cellStyle name="Normal 3 2 4 2 5 2 2 4" xfId="15047"/>
    <cellStyle name="Normal 3 2 4 2 5 2 3" xfId="15048"/>
    <cellStyle name="Normal 3 2 4 2 5 2 3 2" xfId="15049"/>
    <cellStyle name="Normal 3 2 4 2 5 2 3 2 2" xfId="15050"/>
    <cellStyle name="Normal 3 2 4 2 5 2 3 3" xfId="15051"/>
    <cellStyle name="Normal 3 2 4 2 5 2 4" xfId="15052"/>
    <cellStyle name="Normal 3 2 4 2 5 2 4 2" xfId="15053"/>
    <cellStyle name="Normal 3 2 4 2 5 2 5" xfId="15054"/>
    <cellStyle name="Normal 3 2 4 2 5 3" xfId="15055"/>
    <cellStyle name="Normal 3 2 4 2 5 3 2" xfId="15056"/>
    <cellStyle name="Normal 3 2 4 2 5 3 2 2" xfId="15057"/>
    <cellStyle name="Normal 3 2 4 2 5 3 2 2 2" xfId="15058"/>
    <cellStyle name="Normal 3 2 4 2 5 3 2 3" xfId="15059"/>
    <cellStyle name="Normal 3 2 4 2 5 3 3" xfId="15060"/>
    <cellStyle name="Normal 3 2 4 2 5 3 3 2" xfId="15061"/>
    <cellStyle name="Normal 3 2 4 2 5 3 4" xfId="15062"/>
    <cellStyle name="Normal 3 2 4 2 5 4" xfId="15063"/>
    <cellStyle name="Normal 3 2 4 2 5 4 2" xfId="15064"/>
    <cellStyle name="Normal 3 2 4 2 5 4 2 2" xfId="15065"/>
    <cellStyle name="Normal 3 2 4 2 5 4 3" xfId="15066"/>
    <cellStyle name="Normal 3 2 4 2 5 5" xfId="15067"/>
    <cellStyle name="Normal 3 2 4 2 5 5 2" xfId="15068"/>
    <cellStyle name="Normal 3 2 4 2 5 6" xfId="15069"/>
    <cellStyle name="Normal 3 2 4 2 6" xfId="15070"/>
    <cellStyle name="Normal 3 2 4 2 6 2" xfId="15071"/>
    <cellStyle name="Normal 3 2 4 2 6 2 2" xfId="15072"/>
    <cellStyle name="Normal 3 2 4 2 6 2 2 2" xfId="15073"/>
    <cellStyle name="Normal 3 2 4 2 6 2 2 2 2" xfId="15074"/>
    <cellStyle name="Normal 3 2 4 2 6 2 2 3" xfId="15075"/>
    <cellStyle name="Normal 3 2 4 2 6 2 3" xfId="15076"/>
    <cellStyle name="Normal 3 2 4 2 6 2 3 2" xfId="15077"/>
    <cellStyle name="Normal 3 2 4 2 6 2 4" xfId="15078"/>
    <cellStyle name="Normal 3 2 4 2 6 3" xfId="15079"/>
    <cellStyle name="Normal 3 2 4 2 6 3 2" xfId="15080"/>
    <cellStyle name="Normal 3 2 4 2 6 3 2 2" xfId="15081"/>
    <cellStyle name="Normal 3 2 4 2 6 3 3" xfId="15082"/>
    <cellStyle name="Normal 3 2 4 2 6 4" xfId="15083"/>
    <cellStyle name="Normal 3 2 4 2 6 4 2" xfId="15084"/>
    <cellStyle name="Normal 3 2 4 2 6 5" xfId="15085"/>
    <cellStyle name="Normal 3 2 4 2 7" xfId="15086"/>
    <cellStyle name="Normal 3 2 4 2 7 2" xfId="15087"/>
    <cellStyle name="Normal 3 2 4 2 7 2 2" xfId="15088"/>
    <cellStyle name="Normal 3 2 4 2 7 2 2 2" xfId="15089"/>
    <cellStyle name="Normal 3 2 4 2 7 2 3" xfId="15090"/>
    <cellStyle name="Normal 3 2 4 2 7 3" xfId="15091"/>
    <cellStyle name="Normal 3 2 4 2 7 3 2" xfId="15092"/>
    <cellStyle name="Normal 3 2 4 2 7 4" xfId="15093"/>
    <cellStyle name="Normal 3 2 4 2 8" xfId="15094"/>
    <cellStyle name="Normal 3 2 4 2 8 2" xfId="15095"/>
    <cellStyle name="Normal 3 2 4 2 8 2 2" xfId="15096"/>
    <cellStyle name="Normal 3 2 4 2 8 3" xfId="15097"/>
    <cellStyle name="Normal 3 2 4 2 9" xfId="15098"/>
    <cellStyle name="Normal 3 2 4 2 9 2" xfId="15099"/>
    <cellStyle name="Normal 3 2 4 3" xfId="15100"/>
    <cellStyle name="Normal 3 2 4 3 2" xfId="15101"/>
    <cellStyle name="Normal 3 2 4 3 2 2" xfId="15102"/>
    <cellStyle name="Normal 3 2 4 3 2 2 2" xfId="15103"/>
    <cellStyle name="Normal 3 2 4 3 2 2 2 2" xfId="15104"/>
    <cellStyle name="Normal 3 2 4 3 2 2 2 2 2" xfId="15105"/>
    <cellStyle name="Normal 3 2 4 3 2 2 2 2 2 2" xfId="15106"/>
    <cellStyle name="Normal 3 2 4 3 2 2 2 2 2 2 2" xfId="15107"/>
    <cellStyle name="Normal 3 2 4 3 2 2 2 2 2 2 2 2" xfId="15108"/>
    <cellStyle name="Normal 3 2 4 3 2 2 2 2 2 2 3" xfId="15109"/>
    <cellStyle name="Normal 3 2 4 3 2 2 2 2 2 3" xfId="15110"/>
    <cellStyle name="Normal 3 2 4 3 2 2 2 2 2 3 2" xfId="15111"/>
    <cellStyle name="Normal 3 2 4 3 2 2 2 2 2 4" xfId="15112"/>
    <cellStyle name="Normal 3 2 4 3 2 2 2 2 3" xfId="15113"/>
    <cellStyle name="Normal 3 2 4 3 2 2 2 2 3 2" xfId="15114"/>
    <cellStyle name="Normal 3 2 4 3 2 2 2 2 3 2 2" xfId="15115"/>
    <cellStyle name="Normal 3 2 4 3 2 2 2 2 3 3" xfId="15116"/>
    <cellStyle name="Normal 3 2 4 3 2 2 2 2 4" xfId="15117"/>
    <cellStyle name="Normal 3 2 4 3 2 2 2 2 4 2" xfId="15118"/>
    <cellStyle name="Normal 3 2 4 3 2 2 2 2 5" xfId="15119"/>
    <cellStyle name="Normal 3 2 4 3 2 2 2 3" xfId="15120"/>
    <cellStyle name="Normal 3 2 4 3 2 2 2 3 2" xfId="15121"/>
    <cellStyle name="Normal 3 2 4 3 2 2 2 3 2 2" xfId="15122"/>
    <cellStyle name="Normal 3 2 4 3 2 2 2 3 2 2 2" xfId="15123"/>
    <cellStyle name="Normal 3 2 4 3 2 2 2 3 2 3" xfId="15124"/>
    <cellStyle name="Normal 3 2 4 3 2 2 2 3 3" xfId="15125"/>
    <cellStyle name="Normal 3 2 4 3 2 2 2 3 3 2" xfId="15126"/>
    <cellStyle name="Normal 3 2 4 3 2 2 2 3 4" xfId="15127"/>
    <cellStyle name="Normal 3 2 4 3 2 2 2 4" xfId="15128"/>
    <cellStyle name="Normal 3 2 4 3 2 2 2 4 2" xfId="15129"/>
    <cellStyle name="Normal 3 2 4 3 2 2 2 4 2 2" xfId="15130"/>
    <cellStyle name="Normal 3 2 4 3 2 2 2 4 3" xfId="15131"/>
    <cellStyle name="Normal 3 2 4 3 2 2 2 5" xfId="15132"/>
    <cellStyle name="Normal 3 2 4 3 2 2 2 5 2" xfId="15133"/>
    <cellStyle name="Normal 3 2 4 3 2 2 2 6" xfId="15134"/>
    <cellStyle name="Normal 3 2 4 3 2 2 3" xfId="15135"/>
    <cellStyle name="Normal 3 2 4 3 2 2 3 2" xfId="15136"/>
    <cellStyle name="Normal 3 2 4 3 2 2 3 2 2" xfId="15137"/>
    <cellStyle name="Normal 3 2 4 3 2 2 3 2 2 2" xfId="15138"/>
    <cellStyle name="Normal 3 2 4 3 2 2 3 2 2 2 2" xfId="15139"/>
    <cellStyle name="Normal 3 2 4 3 2 2 3 2 2 3" xfId="15140"/>
    <cellStyle name="Normal 3 2 4 3 2 2 3 2 3" xfId="15141"/>
    <cellStyle name="Normal 3 2 4 3 2 2 3 2 3 2" xfId="15142"/>
    <cellStyle name="Normal 3 2 4 3 2 2 3 2 4" xfId="15143"/>
    <cellStyle name="Normal 3 2 4 3 2 2 3 3" xfId="15144"/>
    <cellStyle name="Normal 3 2 4 3 2 2 3 3 2" xfId="15145"/>
    <cellStyle name="Normal 3 2 4 3 2 2 3 3 2 2" xfId="15146"/>
    <cellStyle name="Normal 3 2 4 3 2 2 3 3 3" xfId="15147"/>
    <cellStyle name="Normal 3 2 4 3 2 2 3 4" xfId="15148"/>
    <cellStyle name="Normal 3 2 4 3 2 2 3 4 2" xfId="15149"/>
    <cellStyle name="Normal 3 2 4 3 2 2 3 5" xfId="15150"/>
    <cellStyle name="Normal 3 2 4 3 2 2 4" xfId="15151"/>
    <cellStyle name="Normal 3 2 4 3 2 2 4 2" xfId="15152"/>
    <cellStyle name="Normal 3 2 4 3 2 2 4 2 2" xfId="15153"/>
    <cellStyle name="Normal 3 2 4 3 2 2 4 2 2 2" xfId="15154"/>
    <cellStyle name="Normal 3 2 4 3 2 2 4 2 3" xfId="15155"/>
    <cellStyle name="Normal 3 2 4 3 2 2 4 3" xfId="15156"/>
    <cellStyle name="Normal 3 2 4 3 2 2 4 3 2" xfId="15157"/>
    <cellStyle name="Normal 3 2 4 3 2 2 4 4" xfId="15158"/>
    <cellStyle name="Normal 3 2 4 3 2 2 5" xfId="15159"/>
    <cellStyle name="Normal 3 2 4 3 2 2 5 2" xfId="15160"/>
    <cellStyle name="Normal 3 2 4 3 2 2 5 2 2" xfId="15161"/>
    <cellStyle name="Normal 3 2 4 3 2 2 5 3" xfId="15162"/>
    <cellStyle name="Normal 3 2 4 3 2 2 6" xfId="15163"/>
    <cellStyle name="Normal 3 2 4 3 2 2 6 2" xfId="15164"/>
    <cellStyle name="Normal 3 2 4 3 2 2 7" xfId="15165"/>
    <cellStyle name="Normal 3 2 4 3 2 3" xfId="15166"/>
    <cellStyle name="Normal 3 2 4 3 2 3 2" xfId="15167"/>
    <cellStyle name="Normal 3 2 4 3 2 3 2 2" xfId="15168"/>
    <cellStyle name="Normal 3 2 4 3 2 3 2 2 2" xfId="15169"/>
    <cellStyle name="Normal 3 2 4 3 2 3 2 2 2 2" xfId="15170"/>
    <cellStyle name="Normal 3 2 4 3 2 3 2 2 2 2 2" xfId="15171"/>
    <cellStyle name="Normal 3 2 4 3 2 3 2 2 2 3" xfId="15172"/>
    <cellStyle name="Normal 3 2 4 3 2 3 2 2 3" xfId="15173"/>
    <cellStyle name="Normal 3 2 4 3 2 3 2 2 3 2" xfId="15174"/>
    <cellStyle name="Normal 3 2 4 3 2 3 2 2 4" xfId="15175"/>
    <cellStyle name="Normal 3 2 4 3 2 3 2 3" xfId="15176"/>
    <cellStyle name="Normal 3 2 4 3 2 3 2 3 2" xfId="15177"/>
    <cellStyle name="Normal 3 2 4 3 2 3 2 3 2 2" xfId="15178"/>
    <cellStyle name="Normal 3 2 4 3 2 3 2 3 3" xfId="15179"/>
    <cellStyle name="Normal 3 2 4 3 2 3 2 4" xfId="15180"/>
    <cellStyle name="Normal 3 2 4 3 2 3 2 4 2" xfId="15181"/>
    <cellStyle name="Normal 3 2 4 3 2 3 2 5" xfId="15182"/>
    <cellStyle name="Normal 3 2 4 3 2 3 3" xfId="15183"/>
    <cellStyle name="Normal 3 2 4 3 2 3 3 2" xfId="15184"/>
    <cellStyle name="Normal 3 2 4 3 2 3 3 2 2" xfId="15185"/>
    <cellStyle name="Normal 3 2 4 3 2 3 3 2 2 2" xfId="15186"/>
    <cellStyle name="Normal 3 2 4 3 2 3 3 2 3" xfId="15187"/>
    <cellStyle name="Normal 3 2 4 3 2 3 3 3" xfId="15188"/>
    <cellStyle name="Normal 3 2 4 3 2 3 3 3 2" xfId="15189"/>
    <cellStyle name="Normal 3 2 4 3 2 3 3 4" xfId="15190"/>
    <cellStyle name="Normal 3 2 4 3 2 3 4" xfId="15191"/>
    <cellStyle name="Normal 3 2 4 3 2 3 4 2" xfId="15192"/>
    <cellStyle name="Normal 3 2 4 3 2 3 4 2 2" xfId="15193"/>
    <cellStyle name="Normal 3 2 4 3 2 3 4 3" xfId="15194"/>
    <cellStyle name="Normal 3 2 4 3 2 3 5" xfId="15195"/>
    <cellStyle name="Normal 3 2 4 3 2 3 5 2" xfId="15196"/>
    <cellStyle name="Normal 3 2 4 3 2 3 6" xfId="15197"/>
    <cellStyle name="Normal 3 2 4 3 2 4" xfId="15198"/>
    <cellStyle name="Normal 3 2 4 3 2 4 2" xfId="15199"/>
    <cellStyle name="Normal 3 2 4 3 2 4 2 2" xfId="15200"/>
    <cellStyle name="Normal 3 2 4 3 2 4 2 2 2" xfId="15201"/>
    <cellStyle name="Normal 3 2 4 3 2 4 2 2 2 2" xfId="15202"/>
    <cellStyle name="Normal 3 2 4 3 2 4 2 2 3" xfId="15203"/>
    <cellStyle name="Normal 3 2 4 3 2 4 2 3" xfId="15204"/>
    <cellStyle name="Normal 3 2 4 3 2 4 2 3 2" xfId="15205"/>
    <cellStyle name="Normal 3 2 4 3 2 4 2 4" xfId="15206"/>
    <cellStyle name="Normal 3 2 4 3 2 4 3" xfId="15207"/>
    <cellStyle name="Normal 3 2 4 3 2 4 3 2" xfId="15208"/>
    <cellStyle name="Normal 3 2 4 3 2 4 3 2 2" xfId="15209"/>
    <cellStyle name="Normal 3 2 4 3 2 4 3 3" xfId="15210"/>
    <cellStyle name="Normal 3 2 4 3 2 4 4" xfId="15211"/>
    <cellStyle name="Normal 3 2 4 3 2 4 4 2" xfId="15212"/>
    <cellStyle name="Normal 3 2 4 3 2 4 5" xfId="15213"/>
    <cellStyle name="Normal 3 2 4 3 2 5" xfId="15214"/>
    <cellStyle name="Normal 3 2 4 3 2 5 2" xfId="15215"/>
    <cellStyle name="Normal 3 2 4 3 2 5 2 2" xfId="15216"/>
    <cellStyle name="Normal 3 2 4 3 2 5 2 2 2" xfId="15217"/>
    <cellStyle name="Normal 3 2 4 3 2 5 2 3" xfId="15218"/>
    <cellStyle name="Normal 3 2 4 3 2 5 3" xfId="15219"/>
    <cellStyle name="Normal 3 2 4 3 2 5 3 2" xfId="15220"/>
    <cellStyle name="Normal 3 2 4 3 2 5 4" xfId="15221"/>
    <cellStyle name="Normal 3 2 4 3 2 6" xfId="15222"/>
    <cellStyle name="Normal 3 2 4 3 2 6 2" xfId="15223"/>
    <cellStyle name="Normal 3 2 4 3 2 6 2 2" xfId="15224"/>
    <cellStyle name="Normal 3 2 4 3 2 6 3" xfId="15225"/>
    <cellStyle name="Normal 3 2 4 3 2 7" xfId="15226"/>
    <cellStyle name="Normal 3 2 4 3 2 7 2" xfId="15227"/>
    <cellStyle name="Normal 3 2 4 3 2 8" xfId="15228"/>
    <cellStyle name="Normal 3 2 4 3 3" xfId="15229"/>
    <cellStyle name="Normal 3 2 4 3 3 2" xfId="15230"/>
    <cellStyle name="Normal 3 2 4 3 3 2 2" xfId="15231"/>
    <cellStyle name="Normal 3 2 4 3 3 2 2 2" xfId="15232"/>
    <cellStyle name="Normal 3 2 4 3 3 2 2 2 2" xfId="15233"/>
    <cellStyle name="Normal 3 2 4 3 3 2 2 2 2 2" xfId="15234"/>
    <cellStyle name="Normal 3 2 4 3 3 2 2 2 2 2 2" xfId="15235"/>
    <cellStyle name="Normal 3 2 4 3 3 2 2 2 2 3" xfId="15236"/>
    <cellStyle name="Normal 3 2 4 3 3 2 2 2 3" xfId="15237"/>
    <cellStyle name="Normal 3 2 4 3 3 2 2 2 3 2" xfId="15238"/>
    <cellStyle name="Normal 3 2 4 3 3 2 2 2 4" xfId="15239"/>
    <cellStyle name="Normal 3 2 4 3 3 2 2 3" xfId="15240"/>
    <cellStyle name="Normal 3 2 4 3 3 2 2 3 2" xfId="15241"/>
    <cellStyle name="Normal 3 2 4 3 3 2 2 3 2 2" xfId="15242"/>
    <cellStyle name="Normal 3 2 4 3 3 2 2 3 3" xfId="15243"/>
    <cellStyle name="Normal 3 2 4 3 3 2 2 4" xfId="15244"/>
    <cellStyle name="Normal 3 2 4 3 3 2 2 4 2" xfId="15245"/>
    <cellStyle name="Normal 3 2 4 3 3 2 2 5" xfId="15246"/>
    <cellStyle name="Normal 3 2 4 3 3 2 3" xfId="15247"/>
    <cellStyle name="Normal 3 2 4 3 3 2 3 2" xfId="15248"/>
    <cellStyle name="Normal 3 2 4 3 3 2 3 2 2" xfId="15249"/>
    <cellStyle name="Normal 3 2 4 3 3 2 3 2 2 2" xfId="15250"/>
    <cellStyle name="Normal 3 2 4 3 3 2 3 2 3" xfId="15251"/>
    <cellStyle name="Normal 3 2 4 3 3 2 3 3" xfId="15252"/>
    <cellStyle name="Normal 3 2 4 3 3 2 3 3 2" xfId="15253"/>
    <cellStyle name="Normal 3 2 4 3 3 2 3 4" xfId="15254"/>
    <cellStyle name="Normal 3 2 4 3 3 2 4" xfId="15255"/>
    <cellStyle name="Normal 3 2 4 3 3 2 4 2" xfId="15256"/>
    <cellStyle name="Normal 3 2 4 3 3 2 4 2 2" xfId="15257"/>
    <cellStyle name="Normal 3 2 4 3 3 2 4 3" xfId="15258"/>
    <cellStyle name="Normal 3 2 4 3 3 2 5" xfId="15259"/>
    <cellStyle name="Normal 3 2 4 3 3 2 5 2" xfId="15260"/>
    <cellStyle name="Normal 3 2 4 3 3 2 6" xfId="15261"/>
    <cellStyle name="Normal 3 2 4 3 3 3" xfId="15262"/>
    <cellStyle name="Normal 3 2 4 3 3 3 2" xfId="15263"/>
    <cellStyle name="Normal 3 2 4 3 3 3 2 2" xfId="15264"/>
    <cellStyle name="Normal 3 2 4 3 3 3 2 2 2" xfId="15265"/>
    <cellStyle name="Normal 3 2 4 3 3 3 2 2 2 2" xfId="15266"/>
    <cellStyle name="Normal 3 2 4 3 3 3 2 2 3" xfId="15267"/>
    <cellStyle name="Normal 3 2 4 3 3 3 2 3" xfId="15268"/>
    <cellStyle name="Normal 3 2 4 3 3 3 2 3 2" xfId="15269"/>
    <cellStyle name="Normal 3 2 4 3 3 3 2 4" xfId="15270"/>
    <cellStyle name="Normal 3 2 4 3 3 3 3" xfId="15271"/>
    <cellStyle name="Normal 3 2 4 3 3 3 3 2" xfId="15272"/>
    <cellStyle name="Normal 3 2 4 3 3 3 3 2 2" xfId="15273"/>
    <cellStyle name="Normal 3 2 4 3 3 3 3 3" xfId="15274"/>
    <cellStyle name="Normal 3 2 4 3 3 3 4" xfId="15275"/>
    <cellStyle name="Normal 3 2 4 3 3 3 4 2" xfId="15276"/>
    <cellStyle name="Normal 3 2 4 3 3 3 5" xfId="15277"/>
    <cellStyle name="Normal 3 2 4 3 3 4" xfId="15278"/>
    <cellStyle name="Normal 3 2 4 3 3 4 2" xfId="15279"/>
    <cellStyle name="Normal 3 2 4 3 3 4 2 2" xfId="15280"/>
    <cellStyle name="Normal 3 2 4 3 3 4 2 2 2" xfId="15281"/>
    <cellStyle name="Normal 3 2 4 3 3 4 2 3" xfId="15282"/>
    <cellStyle name="Normal 3 2 4 3 3 4 3" xfId="15283"/>
    <cellStyle name="Normal 3 2 4 3 3 4 3 2" xfId="15284"/>
    <cellStyle name="Normal 3 2 4 3 3 4 4" xfId="15285"/>
    <cellStyle name="Normal 3 2 4 3 3 5" xfId="15286"/>
    <cellStyle name="Normal 3 2 4 3 3 5 2" xfId="15287"/>
    <cellStyle name="Normal 3 2 4 3 3 5 2 2" xfId="15288"/>
    <cellStyle name="Normal 3 2 4 3 3 5 3" xfId="15289"/>
    <cellStyle name="Normal 3 2 4 3 3 6" xfId="15290"/>
    <cellStyle name="Normal 3 2 4 3 3 6 2" xfId="15291"/>
    <cellStyle name="Normal 3 2 4 3 3 7" xfId="15292"/>
    <cellStyle name="Normal 3 2 4 3 4" xfId="15293"/>
    <cellStyle name="Normal 3 2 4 3 4 2" xfId="15294"/>
    <cellStyle name="Normal 3 2 4 3 4 2 2" xfId="15295"/>
    <cellStyle name="Normal 3 2 4 3 4 2 2 2" xfId="15296"/>
    <cellStyle name="Normal 3 2 4 3 4 2 2 2 2" xfId="15297"/>
    <cellStyle name="Normal 3 2 4 3 4 2 2 2 2 2" xfId="15298"/>
    <cellStyle name="Normal 3 2 4 3 4 2 2 2 3" xfId="15299"/>
    <cellStyle name="Normal 3 2 4 3 4 2 2 3" xfId="15300"/>
    <cellStyle name="Normal 3 2 4 3 4 2 2 3 2" xfId="15301"/>
    <cellStyle name="Normal 3 2 4 3 4 2 2 4" xfId="15302"/>
    <cellStyle name="Normal 3 2 4 3 4 2 3" xfId="15303"/>
    <cellStyle name="Normal 3 2 4 3 4 2 3 2" xfId="15304"/>
    <cellStyle name="Normal 3 2 4 3 4 2 3 2 2" xfId="15305"/>
    <cellStyle name="Normal 3 2 4 3 4 2 3 3" xfId="15306"/>
    <cellStyle name="Normal 3 2 4 3 4 2 4" xfId="15307"/>
    <cellStyle name="Normal 3 2 4 3 4 2 4 2" xfId="15308"/>
    <cellStyle name="Normal 3 2 4 3 4 2 5" xfId="15309"/>
    <cellStyle name="Normal 3 2 4 3 4 3" xfId="15310"/>
    <cellStyle name="Normal 3 2 4 3 4 3 2" xfId="15311"/>
    <cellStyle name="Normal 3 2 4 3 4 3 2 2" xfId="15312"/>
    <cellStyle name="Normal 3 2 4 3 4 3 2 2 2" xfId="15313"/>
    <cellStyle name="Normal 3 2 4 3 4 3 2 3" xfId="15314"/>
    <cellStyle name="Normal 3 2 4 3 4 3 3" xfId="15315"/>
    <cellStyle name="Normal 3 2 4 3 4 3 3 2" xfId="15316"/>
    <cellStyle name="Normal 3 2 4 3 4 3 4" xfId="15317"/>
    <cellStyle name="Normal 3 2 4 3 4 4" xfId="15318"/>
    <cellStyle name="Normal 3 2 4 3 4 4 2" xfId="15319"/>
    <cellStyle name="Normal 3 2 4 3 4 4 2 2" xfId="15320"/>
    <cellStyle name="Normal 3 2 4 3 4 4 3" xfId="15321"/>
    <cellStyle name="Normal 3 2 4 3 4 5" xfId="15322"/>
    <cellStyle name="Normal 3 2 4 3 4 5 2" xfId="15323"/>
    <cellStyle name="Normal 3 2 4 3 4 6" xfId="15324"/>
    <cellStyle name="Normal 3 2 4 3 5" xfId="15325"/>
    <cellStyle name="Normal 3 2 4 3 5 2" xfId="15326"/>
    <cellStyle name="Normal 3 2 4 3 5 2 2" xfId="15327"/>
    <cellStyle name="Normal 3 2 4 3 5 2 2 2" xfId="15328"/>
    <cellStyle name="Normal 3 2 4 3 5 2 2 2 2" xfId="15329"/>
    <cellStyle name="Normal 3 2 4 3 5 2 2 3" xfId="15330"/>
    <cellStyle name="Normal 3 2 4 3 5 2 3" xfId="15331"/>
    <cellStyle name="Normal 3 2 4 3 5 2 3 2" xfId="15332"/>
    <cellStyle name="Normal 3 2 4 3 5 2 4" xfId="15333"/>
    <cellStyle name="Normal 3 2 4 3 5 3" xfId="15334"/>
    <cellStyle name="Normal 3 2 4 3 5 3 2" xfId="15335"/>
    <cellStyle name="Normal 3 2 4 3 5 3 2 2" xfId="15336"/>
    <cellStyle name="Normal 3 2 4 3 5 3 3" xfId="15337"/>
    <cellStyle name="Normal 3 2 4 3 5 4" xfId="15338"/>
    <cellStyle name="Normal 3 2 4 3 5 4 2" xfId="15339"/>
    <cellStyle name="Normal 3 2 4 3 5 5" xfId="15340"/>
    <cellStyle name="Normal 3 2 4 3 6" xfId="15341"/>
    <cellStyle name="Normal 3 2 4 3 6 2" xfId="15342"/>
    <cellStyle name="Normal 3 2 4 3 6 2 2" xfId="15343"/>
    <cellStyle name="Normal 3 2 4 3 6 2 2 2" xfId="15344"/>
    <cellStyle name="Normal 3 2 4 3 6 2 3" xfId="15345"/>
    <cellStyle name="Normal 3 2 4 3 6 3" xfId="15346"/>
    <cellStyle name="Normal 3 2 4 3 6 3 2" xfId="15347"/>
    <cellStyle name="Normal 3 2 4 3 6 4" xfId="15348"/>
    <cellStyle name="Normal 3 2 4 3 7" xfId="15349"/>
    <cellStyle name="Normal 3 2 4 3 7 2" xfId="15350"/>
    <cellStyle name="Normal 3 2 4 3 7 2 2" xfId="15351"/>
    <cellStyle name="Normal 3 2 4 3 7 3" xfId="15352"/>
    <cellStyle name="Normal 3 2 4 3 8" xfId="15353"/>
    <cellStyle name="Normal 3 2 4 3 8 2" xfId="15354"/>
    <cellStyle name="Normal 3 2 4 3 9" xfId="15355"/>
    <cellStyle name="Normal 3 2 4 4" xfId="15356"/>
    <cellStyle name="Normal 3 2 4 4 2" xfId="15357"/>
    <cellStyle name="Normal 3 2 4 4 2 2" xfId="15358"/>
    <cellStyle name="Normal 3 2 4 4 2 2 2" xfId="15359"/>
    <cellStyle name="Normal 3 2 4 4 2 2 2 2" xfId="15360"/>
    <cellStyle name="Normal 3 2 4 4 2 2 2 2 2" xfId="15361"/>
    <cellStyle name="Normal 3 2 4 4 2 2 2 2 2 2" xfId="15362"/>
    <cellStyle name="Normal 3 2 4 4 2 2 2 2 2 2 2" xfId="15363"/>
    <cellStyle name="Normal 3 2 4 4 2 2 2 2 2 3" xfId="15364"/>
    <cellStyle name="Normal 3 2 4 4 2 2 2 2 3" xfId="15365"/>
    <cellStyle name="Normal 3 2 4 4 2 2 2 2 3 2" xfId="15366"/>
    <cellStyle name="Normal 3 2 4 4 2 2 2 2 4" xfId="15367"/>
    <cellStyle name="Normal 3 2 4 4 2 2 2 3" xfId="15368"/>
    <cellStyle name="Normal 3 2 4 4 2 2 2 3 2" xfId="15369"/>
    <cellStyle name="Normal 3 2 4 4 2 2 2 3 2 2" xfId="15370"/>
    <cellStyle name="Normal 3 2 4 4 2 2 2 3 3" xfId="15371"/>
    <cellStyle name="Normal 3 2 4 4 2 2 2 4" xfId="15372"/>
    <cellStyle name="Normal 3 2 4 4 2 2 2 4 2" xfId="15373"/>
    <cellStyle name="Normal 3 2 4 4 2 2 2 5" xfId="15374"/>
    <cellStyle name="Normal 3 2 4 4 2 2 3" xfId="15375"/>
    <cellStyle name="Normal 3 2 4 4 2 2 3 2" xfId="15376"/>
    <cellStyle name="Normal 3 2 4 4 2 2 3 2 2" xfId="15377"/>
    <cellStyle name="Normal 3 2 4 4 2 2 3 2 2 2" xfId="15378"/>
    <cellStyle name="Normal 3 2 4 4 2 2 3 2 3" xfId="15379"/>
    <cellStyle name="Normal 3 2 4 4 2 2 3 3" xfId="15380"/>
    <cellStyle name="Normal 3 2 4 4 2 2 3 3 2" xfId="15381"/>
    <cellStyle name="Normal 3 2 4 4 2 2 3 4" xfId="15382"/>
    <cellStyle name="Normal 3 2 4 4 2 2 4" xfId="15383"/>
    <cellStyle name="Normal 3 2 4 4 2 2 4 2" xfId="15384"/>
    <cellStyle name="Normal 3 2 4 4 2 2 4 2 2" xfId="15385"/>
    <cellStyle name="Normal 3 2 4 4 2 2 4 3" xfId="15386"/>
    <cellStyle name="Normal 3 2 4 4 2 2 5" xfId="15387"/>
    <cellStyle name="Normal 3 2 4 4 2 2 5 2" xfId="15388"/>
    <cellStyle name="Normal 3 2 4 4 2 2 6" xfId="15389"/>
    <cellStyle name="Normal 3 2 4 4 2 3" xfId="15390"/>
    <cellStyle name="Normal 3 2 4 4 2 3 2" xfId="15391"/>
    <cellStyle name="Normal 3 2 4 4 2 3 2 2" xfId="15392"/>
    <cellStyle name="Normal 3 2 4 4 2 3 2 2 2" xfId="15393"/>
    <cellStyle name="Normal 3 2 4 4 2 3 2 2 2 2" xfId="15394"/>
    <cellStyle name="Normal 3 2 4 4 2 3 2 2 3" xfId="15395"/>
    <cellStyle name="Normal 3 2 4 4 2 3 2 3" xfId="15396"/>
    <cellStyle name="Normal 3 2 4 4 2 3 2 3 2" xfId="15397"/>
    <cellStyle name="Normal 3 2 4 4 2 3 2 4" xfId="15398"/>
    <cellStyle name="Normal 3 2 4 4 2 3 3" xfId="15399"/>
    <cellStyle name="Normal 3 2 4 4 2 3 3 2" xfId="15400"/>
    <cellStyle name="Normal 3 2 4 4 2 3 3 2 2" xfId="15401"/>
    <cellStyle name="Normal 3 2 4 4 2 3 3 3" xfId="15402"/>
    <cellStyle name="Normal 3 2 4 4 2 3 4" xfId="15403"/>
    <cellStyle name="Normal 3 2 4 4 2 3 4 2" xfId="15404"/>
    <cellStyle name="Normal 3 2 4 4 2 3 5" xfId="15405"/>
    <cellStyle name="Normal 3 2 4 4 2 4" xfId="15406"/>
    <cellStyle name="Normal 3 2 4 4 2 4 2" xfId="15407"/>
    <cellStyle name="Normal 3 2 4 4 2 4 2 2" xfId="15408"/>
    <cellStyle name="Normal 3 2 4 4 2 4 2 2 2" xfId="15409"/>
    <cellStyle name="Normal 3 2 4 4 2 4 2 3" xfId="15410"/>
    <cellStyle name="Normal 3 2 4 4 2 4 3" xfId="15411"/>
    <cellStyle name="Normal 3 2 4 4 2 4 3 2" xfId="15412"/>
    <cellStyle name="Normal 3 2 4 4 2 4 4" xfId="15413"/>
    <cellStyle name="Normal 3 2 4 4 2 5" xfId="15414"/>
    <cellStyle name="Normal 3 2 4 4 2 5 2" xfId="15415"/>
    <cellStyle name="Normal 3 2 4 4 2 5 2 2" xfId="15416"/>
    <cellStyle name="Normal 3 2 4 4 2 5 3" xfId="15417"/>
    <cellStyle name="Normal 3 2 4 4 2 6" xfId="15418"/>
    <cellStyle name="Normal 3 2 4 4 2 6 2" xfId="15419"/>
    <cellStyle name="Normal 3 2 4 4 2 7" xfId="15420"/>
    <cellStyle name="Normal 3 2 4 4 3" xfId="15421"/>
    <cellStyle name="Normal 3 2 4 4 3 2" xfId="15422"/>
    <cellStyle name="Normal 3 2 4 4 3 2 2" xfId="15423"/>
    <cellStyle name="Normal 3 2 4 4 3 2 2 2" xfId="15424"/>
    <cellStyle name="Normal 3 2 4 4 3 2 2 2 2" xfId="15425"/>
    <cellStyle name="Normal 3 2 4 4 3 2 2 2 2 2" xfId="15426"/>
    <cellStyle name="Normal 3 2 4 4 3 2 2 2 3" xfId="15427"/>
    <cellStyle name="Normal 3 2 4 4 3 2 2 3" xfId="15428"/>
    <cellStyle name="Normal 3 2 4 4 3 2 2 3 2" xfId="15429"/>
    <cellStyle name="Normal 3 2 4 4 3 2 2 4" xfId="15430"/>
    <cellStyle name="Normal 3 2 4 4 3 2 3" xfId="15431"/>
    <cellStyle name="Normal 3 2 4 4 3 2 3 2" xfId="15432"/>
    <cellStyle name="Normal 3 2 4 4 3 2 3 2 2" xfId="15433"/>
    <cellStyle name="Normal 3 2 4 4 3 2 3 3" xfId="15434"/>
    <cellStyle name="Normal 3 2 4 4 3 2 4" xfId="15435"/>
    <cellStyle name="Normal 3 2 4 4 3 2 4 2" xfId="15436"/>
    <cellStyle name="Normal 3 2 4 4 3 2 5" xfId="15437"/>
    <cellStyle name="Normal 3 2 4 4 3 3" xfId="15438"/>
    <cellStyle name="Normal 3 2 4 4 3 3 2" xfId="15439"/>
    <cellStyle name="Normal 3 2 4 4 3 3 2 2" xfId="15440"/>
    <cellStyle name="Normal 3 2 4 4 3 3 2 2 2" xfId="15441"/>
    <cellStyle name="Normal 3 2 4 4 3 3 2 3" xfId="15442"/>
    <cellStyle name="Normal 3 2 4 4 3 3 3" xfId="15443"/>
    <cellStyle name="Normal 3 2 4 4 3 3 3 2" xfId="15444"/>
    <cellStyle name="Normal 3 2 4 4 3 3 4" xfId="15445"/>
    <cellStyle name="Normal 3 2 4 4 3 4" xfId="15446"/>
    <cellStyle name="Normal 3 2 4 4 3 4 2" xfId="15447"/>
    <cellStyle name="Normal 3 2 4 4 3 4 2 2" xfId="15448"/>
    <cellStyle name="Normal 3 2 4 4 3 4 3" xfId="15449"/>
    <cellStyle name="Normal 3 2 4 4 3 5" xfId="15450"/>
    <cellStyle name="Normal 3 2 4 4 3 5 2" xfId="15451"/>
    <cellStyle name="Normal 3 2 4 4 3 6" xfId="15452"/>
    <cellStyle name="Normal 3 2 4 4 4" xfId="15453"/>
    <cellStyle name="Normal 3 2 4 4 4 2" xfId="15454"/>
    <cellStyle name="Normal 3 2 4 4 4 2 2" xfId="15455"/>
    <cellStyle name="Normal 3 2 4 4 4 2 2 2" xfId="15456"/>
    <cellStyle name="Normal 3 2 4 4 4 2 2 2 2" xfId="15457"/>
    <cellStyle name="Normal 3 2 4 4 4 2 2 3" xfId="15458"/>
    <cellStyle name="Normal 3 2 4 4 4 2 3" xfId="15459"/>
    <cellStyle name="Normal 3 2 4 4 4 2 3 2" xfId="15460"/>
    <cellStyle name="Normal 3 2 4 4 4 2 4" xfId="15461"/>
    <cellStyle name="Normal 3 2 4 4 4 3" xfId="15462"/>
    <cellStyle name="Normal 3 2 4 4 4 3 2" xfId="15463"/>
    <cellStyle name="Normal 3 2 4 4 4 3 2 2" xfId="15464"/>
    <cellStyle name="Normal 3 2 4 4 4 3 3" xfId="15465"/>
    <cellStyle name="Normal 3 2 4 4 4 4" xfId="15466"/>
    <cellStyle name="Normal 3 2 4 4 4 4 2" xfId="15467"/>
    <cellStyle name="Normal 3 2 4 4 4 5" xfId="15468"/>
    <cellStyle name="Normal 3 2 4 4 5" xfId="15469"/>
    <cellStyle name="Normal 3 2 4 4 5 2" xfId="15470"/>
    <cellStyle name="Normal 3 2 4 4 5 2 2" xfId="15471"/>
    <cellStyle name="Normal 3 2 4 4 5 2 2 2" xfId="15472"/>
    <cellStyle name="Normal 3 2 4 4 5 2 3" xfId="15473"/>
    <cellStyle name="Normal 3 2 4 4 5 3" xfId="15474"/>
    <cellStyle name="Normal 3 2 4 4 5 3 2" xfId="15475"/>
    <cellStyle name="Normal 3 2 4 4 5 4" xfId="15476"/>
    <cellStyle name="Normal 3 2 4 4 6" xfId="15477"/>
    <cellStyle name="Normal 3 2 4 4 6 2" xfId="15478"/>
    <cellStyle name="Normal 3 2 4 4 6 2 2" xfId="15479"/>
    <cellStyle name="Normal 3 2 4 4 6 3" xfId="15480"/>
    <cellStyle name="Normal 3 2 4 4 7" xfId="15481"/>
    <cellStyle name="Normal 3 2 4 4 7 2" xfId="15482"/>
    <cellStyle name="Normal 3 2 4 4 8" xfId="15483"/>
    <cellStyle name="Normal 3 2 4 5" xfId="15484"/>
    <cellStyle name="Normal 3 2 4 5 2" xfId="15485"/>
    <cellStyle name="Normal 3 2 4 5 2 2" xfId="15486"/>
    <cellStyle name="Normal 3 2 4 5 2 2 2" xfId="15487"/>
    <cellStyle name="Normal 3 2 4 5 2 2 2 2" xfId="15488"/>
    <cellStyle name="Normal 3 2 4 5 2 2 2 2 2" xfId="15489"/>
    <cellStyle name="Normal 3 2 4 5 2 2 2 2 2 2" xfId="15490"/>
    <cellStyle name="Normal 3 2 4 5 2 2 2 2 3" xfId="15491"/>
    <cellStyle name="Normal 3 2 4 5 2 2 2 3" xfId="15492"/>
    <cellStyle name="Normal 3 2 4 5 2 2 2 3 2" xfId="15493"/>
    <cellStyle name="Normal 3 2 4 5 2 2 2 4" xfId="15494"/>
    <cellStyle name="Normal 3 2 4 5 2 2 3" xfId="15495"/>
    <cellStyle name="Normal 3 2 4 5 2 2 3 2" xfId="15496"/>
    <cellStyle name="Normal 3 2 4 5 2 2 3 2 2" xfId="15497"/>
    <cellStyle name="Normal 3 2 4 5 2 2 3 3" xfId="15498"/>
    <cellStyle name="Normal 3 2 4 5 2 2 4" xfId="15499"/>
    <cellStyle name="Normal 3 2 4 5 2 2 4 2" xfId="15500"/>
    <cellStyle name="Normal 3 2 4 5 2 2 5" xfId="15501"/>
    <cellStyle name="Normal 3 2 4 5 2 3" xfId="15502"/>
    <cellStyle name="Normal 3 2 4 5 2 3 2" xfId="15503"/>
    <cellStyle name="Normal 3 2 4 5 2 3 2 2" xfId="15504"/>
    <cellStyle name="Normal 3 2 4 5 2 3 2 2 2" xfId="15505"/>
    <cellStyle name="Normal 3 2 4 5 2 3 2 3" xfId="15506"/>
    <cellStyle name="Normal 3 2 4 5 2 3 3" xfId="15507"/>
    <cellStyle name="Normal 3 2 4 5 2 3 3 2" xfId="15508"/>
    <cellStyle name="Normal 3 2 4 5 2 3 4" xfId="15509"/>
    <cellStyle name="Normal 3 2 4 5 2 4" xfId="15510"/>
    <cellStyle name="Normal 3 2 4 5 2 4 2" xfId="15511"/>
    <cellStyle name="Normal 3 2 4 5 2 4 2 2" xfId="15512"/>
    <cellStyle name="Normal 3 2 4 5 2 4 3" xfId="15513"/>
    <cellStyle name="Normal 3 2 4 5 2 5" xfId="15514"/>
    <cellStyle name="Normal 3 2 4 5 2 5 2" xfId="15515"/>
    <cellStyle name="Normal 3 2 4 5 2 6" xfId="15516"/>
    <cellStyle name="Normal 3 2 4 5 3" xfId="15517"/>
    <cellStyle name="Normal 3 2 4 5 3 2" xfId="15518"/>
    <cellStyle name="Normal 3 2 4 5 3 2 2" xfId="15519"/>
    <cellStyle name="Normal 3 2 4 5 3 2 2 2" xfId="15520"/>
    <cellStyle name="Normal 3 2 4 5 3 2 2 2 2" xfId="15521"/>
    <cellStyle name="Normal 3 2 4 5 3 2 2 3" xfId="15522"/>
    <cellStyle name="Normal 3 2 4 5 3 2 3" xfId="15523"/>
    <cellStyle name="Normal 3 2 4 5 3 2 3 2" xfId="15524"/>
    <cellStyle name="Normal 3 2 4 5 3 2 4" xfId="15525"/>
    <cellStyle name="Normal 3 2 4 5 3 3" xfId="15526"/>
    <cellStyle name="Normal 3 2 4 5 3 3 2" xfId="15527"/>
    <cellStyle name="Normal 3 2 4 5 3 3 2 2" xfId="15528"/>
    <cellStyle name="Normal 3 2 4 5 3 3 3" xfId="15529"/>
    <cellStyle name="Normal 3 2 4 5 3 4" xfId="15530"/>
    <cellStyle name="Normal 3 2 4 5 3 4 2" xfId="15531"/>
    <cellStyle name="Normal 3 2 4 5 3 5" xfId="15532"/>
    <cellStyle name="Normal 3 2 4 5 4" xfId="15533"/>
    <cellStyle name="Normal 3 2 4 5 4 2" xfId="15534"/>
    <cellStyle name="Normal 3 2 4 5 4 2 2" xfId="15535"/>
    <cellStyle name="Normal 3 2 4 5 4 2 2 2" xfId="15536"/>
    <cellStyle name="Normal 3 2 4 5 4 2 3" xfId="15537"/>
    <cellStyle name="Normal 3 2 4 5 4 3" xfId="15538"/>
    <cellStyle name="Normal 3 2 4 5 4 3 2" xfId="15539"/>
    <cellStyle name="Normal 3 2 4 5 4 4" xfId="15540"/>
    <cellStyle name="Normal 3 2 4 5 5" xfId="15541"/>
    <cellStyle name="Normal 3 2 4 5 5 2" xfId="15542"/>
    <cellStyle name="Normal 3 2 4 5 5 2 2" xfId="15543"/>
    <cellStyle name="Normal 3 2 4 5 5 3" xfId="15544"/>
    <cellStyle name="Normal 3 2 4 5 6" xfId="15545"/>
    <cellStyle name="Normal 3 2 4 5 6 2" xfId="15546"/>
    <cellStyle name="Normal 3 2 4 5 7" xfId="15547"/>
    <cellStyle name="Normal 3 2 4 6" xfId="15548"/>
    <cellStyle name="Normal 3 2 4 6 2" xfId="15549"/>
    <cellStyle name="Normal 3 2 4 6 2 2" xfId="15550"/>
    <cellStyle name="Normal 3 2 4 6 2 2 2" xfId="15551"/>
    <cellStyle name="Normal 3 2 4 6 2 2 2 2" xfId="15552"/>
    <cellStyle name="Normal 3 2 4 6 2 2 2 2 2" xfId="15553"/>
    <cellStyle name="Normal 3 2 4 6 2 2 2 3" xfId="15554"/>
    <cellStyle name="Normal 3 2 4 6 2 2 3" xfId="15555"/>
    <cellStyle name="Normal 3 2 4 6 2 2 3 2" xfId="15556"/>
    <cellStyle name="Normal 3 2 4 6 2 2 4" xfId="15557"/>
    <cellStyle name="Normal 3 2 4 6 2 3" xfId="15558"/>
    <cellStyle name="Normal 3 2 4 6 2 3 2" xfId="15559"/>
    <cellStyle name="Normal 3 2 4 6 2 3 2 2" xfId="15560"/>
    <cellStyle name="Normal 3 2 4 6 2 3 3" xfId="15561"/>
    <cellStyle name="Normal 3 2 4 6 2 4" xfId="15562"/>
    <cellStyle name="Normal 3 2 4 6 2 4 2" xfId="15563"/>
    <cellStyle name="Normal 3 2 4 6 2 5" xfId="15564"/>
    <cellStyle name="Normal 3 2 4 6 3" xfId="15565"/>
    <cellStyle name="Normal 3 2 4 6 3 2" xfId="15566"/>
    <cellStyle name="Normal 3 2 4 6 3 2 2" xfId="15567"/>
    <cellStyle name="Normal 3 2 4 6 3 2 2 2" xfId="15568"/>
    <cellStyle name="Normal 3 2 4 6 3 2 3" xfId="15569"/>
    <cellStyle name="Normal 3 2 4 6 3 3" xfId="15570"/>
    <cellStyle name="Normal 3 2 4 6 3 3 2" xfId="15571"/>
    <cellStyle name="Normal 3 2 4 6 3 4" xfId="15572"/>
    <cellStyle name="Normal 3 2 4 6 4" xfId="15573"/>
    <cellStyle name="Normal 3 2 4 6 4 2" xfId="15574"/>
    <cellStyle name="Normal 3 2 4 6 4 2 2" xfId="15575"/>
    <cellStyle name="Normal 3 2 4 6 4 3" xfId="15576"/>
    <cellStyle name="Normal 3 2 4 6 5" xfId="15577"/>
    <cellStyle name="Normal 3 2 4 6 5 2" xfId="15578"/>
    <cellStyle name="Normal 3 2 4 6 6" xfId="15579"/>
    <cellStyle name="Normal 3 2 4 7" xfId="15580"/>
    <cellStyle name="Normal 3 2 4 7 2" xfId="15581"/>
    <cellStyle name="Normal 3 2 4 7 2 2" xfId="15582"/>
    <cellStyle name="Normal 3 2 4 7 2 2 2" xfId="15583"/>
    <cellStyle name="Normal 3 2 4 7 2 2 2 2" xfId="15584"/>
    <cellStyle name="Normal 3 2 4 7 2 2 3" xfId="15585"/>
    <cellStyle name="Normal 3 2 4 7 2 3" xfId="15586"/>
    <cellStyle name="Normal 3 2 4 7 2 3 2" xfId="15587"/>
    <cellStyle name="Normal 3 2 4 7 2 4" xfId="15588"/>
    <cellStyle name="Normal 3 2 4 7 3" xfId="15589"/>
    <cellStyle name="Normal 3 2 4 7 3 2" xfId="15590"/>
    <cellStyle name="Normal 3 2 4 7 3 2 2" xfId="15591"/>
    <cellStyle name="Normal 3 2 4 7 3 3" xfId="15592"/>
    <cellStyle name="Normal 3 2 4 7 4" xfId="15593"/>
    <cellStyle name="Normal 3 2 4 7 4 2" xfId="15594"/>
    <cellStyle name="Normal 3 2 4 7 5" xfId="15595"/>
    <cellStyle name="Normal 3 2 4 8" xfId="15596"/>
    <cellStyle name="Normal 3 2 4 8 2" xfId="15597"/>
    <cellStyle name="Normal 3 2 4 8 2 2" xfId="15598"/>
    <cellStyle name="Normal 3 2 4 8 2 2 2" xfId="15599"/>
    <cellStyle name="Normal 3 2 4 8 2 3" xfId="15600"/>
    <cellStyle name="Normal 3 2 4 8 3" xfId="15601"/>
    <cellStyle name="Normal 3 2 4 8 3 2" xfId="15602"/>
    <cellStyle name="Normal 3 2 4 8 4" xfId="15603"/>
    <cellStyle name="Normal 3 2 4 9" xfId="15604"/>
    <cellStyle name="Normal 3 2 4 9 2" xfId="15605"/>
    <cellStyle name="Normal 3 2 4 9 2 2" xfId="15606"/>
    <cellStyle name="Normal 3 2 4 9 3" xfId="15607"/>
    <cellStyle name="Normal 3 2 5" xfId="15608"/>
    <cellStyle name="Normal 3 2 5 10" xfId="15609"/>
    <cellStyle name="Normal 3 2 5 2" xfId="15610"/>
    <cellStyle name="Normal 3 2 5 2 2" xfId="15611"/>
    <cellStyle name="Normal 3 2 5 2 2 2" xfId="15612"/>
    <cellStyle name="Normal 3 2 5 2 2 2 2" xfId="15613"/>
    <cellStyle name="Normal 3 2 5 2 2 2 2 2" xfId="15614"/>
    <cellStyle name="Normal 3 2 5 2 2 2 2 2 2" xfId="15615"/>
    <cellStyle name="Normal 3 2 5 2 2 2 2 2 2 2" xfId="15616"/>
    <cellStyle name="Normal 3 2 5 2 2 2 2 2 2 2 2" xfId="15617"/>
    <cellStyle name="Normal 3 2 5 2 2 2 2 2 2 2 2 2" xfId="15618"/>
    <cellStyle name="Normal 3 2 5 2 2 2 2 2 2 2 3" xfId="15619"/>
    <cellStyle name="Normal 3 2 5 2 2 2 2 2 2 3" xfId="15620"/>
    <cellStyle name="Normal 3 2 5 2 2 2 2 2 2 3 2" xfId="15621"/>
    <cellStyle name="Normal 3 2 5 2 2 2 2 2 2 4" xfId="15622"/>
    <cellStyle name="Normal 3 2 5 2 2 2 2 2 3" xfId="15623"/>
    <cellStyle name="Normal 3 2 5 2 2 2 2 2 3 2" xfId="15624"/>
    <cellStyle name="Normal 3 2 5 2 2 2 2 2 3 2 2" xfId="15625"/>
    <cellStyle name="Normal 3 2 5 2 2 2 2 2 3 3" xfId="15626"/>
    <cellStyle name="Normal 3 2 5 2 2 2 2 2 4" xfId="15627"/>
    <cellStyle name="Normal 3 2 5 2 2 2 2 2 4 2" xfId="15628"/>
    <cellStyle name="Normal 3 2 5 2 2 2 2 2 5" xfId="15629"/>
    <cellStyle name="Normal 3 2 5 2 2 2 2 3" xfId="15630"/>
    <cellStyle name="Normal 3 2 5 2 2 2 2 3 2" xfId="15631"/>
    <cellStyle name="Normal 3 2 5 2 2 2 2 3 2 2" xfId="15632"/>
    <cellStyle name="Normal 3 2 5 2 2 2 2 3 2 2 2" xfId="15633"/>
    <cellStyle name="Normal 3 2 5 2 2 2 2 3 2 3" xfId="15634"/>
    <cellStyle name="Normal 3 2 5 2 2 2 2 3 3" xfId="15635"/>
    <cellStyle name="Normal 3 2 5 2 2 2 2 3 3 2" xfId="15636"/>
    <cellStyle name="Normal 3 2 5 2 2 2 2 3 4" xfId="15637"/>
    <cellStyle name="Normal 3 2 5 2 2 2 2 4" xfId="15638"/>
    <cellStyle name="Normal 3 2 5 2 2 2 2 4 2" xfId="15639"/>
    <cellStyle name="Normal 3 2 5 2 2 2 2 4 2 2" xfId="15640"/>
    <cellStyle name="Normal 3 2 5 2 2 2 2 4 3" xfId="15641"/>
    <cellStyle name="Normal 3 2 5 2 2 2 2 5" xfId="15642"/>
    <cellStyle name="Normal 3 2 5 2 2 2 2 5 2" xfId="15643"/>
    <cellStyle name="Normal 3 2 5 2 2 2 2 6" xfId="15644"/>
    <cellStyle name="Normal 3 2 5 2 2 2 3" xfId="15645"/>
    <cellStyle name="Normal 3 2 5 2 2 2 3 2" xfId="15646"/>
    <cellStyle name="Normal 3 2 5 2 2 2 3 2 2" xfId="15647"/>
    <cellStyle name="Normal 3 2 5 2 2 2 3 2 2 2" xfId="15648"/>
    <cellStyle name="Normal 3 2 5 2 2 2 3 2 2 2 2" xfId="15649"/>
    <cellStyle name="Normal 3 2 5 2 2 2 3 2 2 3" xfId="15650"/>
    <cellStyle name="Normal 3 2 5 2 2 2 3 2 3" xfId="15651"/>
    <cellStyle name="Normal 3 2 5 2 2 2 3 2 3 2" xfId="15652"/>
    <cellStyle name="Normal 3 2 5 2 2 2 3 2 4" xfId="15653"/>
    <cellStyle name="Normal 3 2 5 2 2 2 3 3" xfId="15654"/>
    <cellStyle name="Normal 3 2 5 2 2 2 3 3 2" xfId="15655"/>
    <cellStyle name="Normal 3 2 5 2 2 2 3 3 2 2" xfId="15656"/>
    <cellStyle name="Normal 3 2 5 2 2 2 3 3 3" xfId="15657"/>
    <cellStyle name="Normal 3 2 5 2 2 2 3 4" xfId="15658"/>
    <cellStyle name="Normal 3 2 5 2 2 2 3 4 2" xfId="15659"/>
    <cellStyle name="Normal 3 2 5 2 2 2 3 5" xfId="15660"/>
    <cellStyle name="Normal 3 2 5 2 2 2 4" xfId="15661"/>
    <cellStyle name="Normal 3 2 5 2 2 2 4 2" xfId="15662"/>
    <cellStyle name="Normal 3 2 5 2 2 2 4 2 2" xfId="15663"/>
    <cellStyle name="Normal 3 2 5 2 2 2 4 2 2 2" xfId="15664"/>
    <cellStyle name="Normal 3 2 5 2 2 2 4 2 3" xfId="15665"/>
    <cellStyle name="Normal 3 2 5 2 2 2 4 3" xfId="15666"/>
    <cellStyle name="Normal 3 2 5 2 2 2 4 3 2" xfId="15667"/>
    <cellStyle name="Normal 3 2 5 2 2 2 4 4" xfId="15668"/>
    <cellStyle name="Normal 3 2 5 2 2 2 5" xfId="15669"/>
    <cellStyle name="Normal 3 2 5 2 2 2 5 2" xfId="15670"/>
    <cellStyle name="Normal 3 2 5 2 2 2 5 2 2" xfId="15671"/>
    <cellStyle name="Normal 3 2 5 2 2 2 5 3" xfId="15672"/>
    <cellStyle name="Normal 3 2 5 2 2 2 6" xfId="15673"/>
    <cellStyle name="Normal 3 2 5 2 2 2 6 2" xfId="15674"/>
    <cellStyle name="Normal 3 2 5 2 2 2 7" xfId="15675"/>
    <cellStyle name="Normal 3 2 5 2 2 3" xfId="15676"/>
    <cellStyle name="Normal 3 2 5 2 2 3 2" xfId="15677"/>
    <cellStyle name="Normal 3 2 5 2 2 3 2 2" xfId="15678"/>
    <cellStyle name="Normal 3 2 5 2 2 3 2 2 2" xfId="15679"/>
    <cellStyle name="Normal 3 2 5 2 2 3 2 2 2 2" xfId="15680"/>
    <cellStyle name="Normal 3 2 5 2 2 3 2 2 2 2 2" xfId="15681"/>
    <cellStyle name="Normal 3 2 5 2 2 3 2 2 2 3" xfId="15682"/>
    <cellStyle name="Normal 3 2 5 2 2 3 2 2 3" xfId="15683"/>
    <cellStyle name="Normal 3 2 5 2 2 3 2 2 3 2" xfId="15684"/>
    <cellStyle name="Normal 3 2 5 2 2 3 2 2 4" xfId="15685"/>
    <cellStyle name="Normal 3 2 5 2 2 3 2 3" xfId="15686"/>
    <cellStyle name="Normal 3 2 5 2 2 3 2 3 2" xfId="15687"/>
    <cellStyle name="Normal 3 2 5 2 2 3 2 3 2 2" xfId="15688"/>
    <cellStyle name="Normal 3 2 5 2 2 3 2 3 3" xfId="15689"/>
    <cellStyle name="Normal 3 2 5 2 2 3 2 4" xfId="15690"/>
    <cellStyle name="Normal 3 2 5 2 2 3 2 4 2" xfId="15691"/>
    <cellStyle name="Normal 3 2 5 2 2 3 2 5" xfId="15692"/>
    <cellStyle name="Normal 3 2 5 2 2 3 3" xfId="15693"/>
    <cellStyle name="Normal 3 2 5 2 2 3 3 2" xfId="15694"/>
    <cellStyle name="Normal 3 2 5 2 2 3 3 2 2" xfId="15695"/>
    <cellStyle name="Normal 3 2 5 2 2 3 3 2 2 2" xfId="15696"/>
    <cellStyle name="Normal 3 2 5 2 2 3 3 2 3" xfId="15697"/>
    <cellStyle name="Normal 3 2 5 2 2 3 3 3" xfId="15698"/>
    <cellStyle name="Normal 3 2 5 2 2 3 3 3 2" xfId="15699"/>
    <cellStyle name="Normal 3 2 5 2 2 3 3 4" xfId="15700"/>
    <cellStyle name="Normal 3 2 5 2 2 3 4" xfId="15701"/>
    <cellStyle name="Normal 3 2 5 2 2 3 4 2" xfId="15702"/>
    <cellStyle name="Normal 3 2 5 2 2 3 4 2 2" xfId="15703"/>
    <cellStyle name="Normal 3 2 5 2 2 3 4 3" xfId="15704"/>
    <cellStyle name="Normal 3 2 5 2 2 3 5" xfId="15705"/>
    <cellStyle name="Normal 3 2 5 2 2 3 5 2" xfId="15706"/>
    <cellStyle name="Normal 3 2 5 2 2 3 6" xfId="15707"/>
    <cellStyle name="Normal 3 2 5 2 2 4" xfId="15708"/>
    <cellStyle name="Normal 3 2 5 2 2 4 2" xfId="15709"/>
    <cellStyle name="Normal 3 2 5 2 2 4 2 2" xfId="15710"/>
    <cellStyle name="Normal 3 2 5 2 2 4 2 2 2" xfId="15711"/>
    <cellStyle name="Normal 3 2 5 2 2 4 2 2 2 2" xfId="15712"/>
    <cellStyle name="Normal 3 2 5 2 2 4 2 2 3" xfId="15713"/>
    <cellStyle name="Normal 3 2 5 2 2 4 2 3" xfId="15714"/>
    <cellStyle name="Normal 3 2 5 2 2 4 2 3 2" xfId="15715"/>
    <cellStyle name="Normal 3 2 5 2 2 4 2 4" xfId="15716"/>
    <cellStyle name="Normal 3 2 5 2 2 4 3" xfId="15717"/>
    <cellStyle name="Normal 3 2 5 2 2 4 3 2" xfId="15718"/>
    <cellStyle name="Normal 3 2 5 2 2 4 3 2 2" xfId="15719"/>
    <cellStyle name="Normal 3 2 5 2 2 4 3 3" xfId="15720"/>
    <cellStyle name="Normal 3 2 5 2 2 4 4" xfId="15721"/>
    <cellStyle name="Normal 3 2 5 2 2 4 4 2" xfId="15722"/>
    <cellStyle name="Normal 3 2 5 2 2 4 5" xfId="15723"/>
    <cellStyle name="Normal 3 2 5 2 2 5" xfId="15724"/>
    <cellStyle name="Normal 3 2 5 2 2 5 2" xfId="15725"/>
    <cellStyle name="Normal 3 2 5 2 2 5 2 2" xfId="15726"/>
    <cellStyle name="Normal 3 2 5 2 2 5 2 2 2" xfId="15727"/>
    <cellStyle name="Normal 3 2 5 2 2 5 2 3" xfId="15728"/>
    <cellStyle name="Normal 3 2 5 2 2 5 3" xfId="15729"/>
    <cellStyle name="Normal 3 2 5 2 2 5 3 2" xfId="15730"/>
    <cellStyle name="Normal 3 2 5 2 2 5 4" xfId="15731"/>
    <cellStyle name="Normal 3 2 5 2 2 6" xfId="15732"/>
    <cellStyle name="Normal 3 2 5 2 2 6 2" xfId="15733"/>
    <cellStyle name="Normal 3 2 5 2 2 6 2 2" xfId="15734"/>
    <cellStyle name="Normal 3 2 5 2 2 6 3" xfId="15735"/>
    <cellStyle name="Normal 3 2 5 2 2 7" xfId="15736"/>
    <cellStyle name="Normal 3 2 5 2 2 7 2" xfId="15737"/>
    <cellStyle name="Normal 3 2 5 2 2 8" xfId="15738"/>
    <cellStyle name="Normal 3 2 5 2 3" xfId="15739"/>
    <cellStyle name="Normal 3 2 5 2 3 2" xfId="15740"/>
    <cellStyle name="Normal 3 2 5 2 3 2 2" xfId="15741"/>
    <cellStyle name="Normal 3 2 5 2 3 2 2 2" xfId="15742"/>
    <cellStyle name="Normal 3 2 5 2 3 2 2 2 2" xfId="15743"/>
    <cellStyle name="Normal 3 2 5 2 3 2 2 2 2 2" xfId="15744"/>
    <cellStyle name="Normal 3 2 5 2 3 2 2 2 2 2 2" xfId="15745"/>
    <cellStyle name="Normal 3 2 5 2 3 2 2 2 2 3" xfId="15746"/>
    <cellStyle name="Normal 3 2 5 2 3 2 2 2 3" xfId="15747"/>
    <cellStyle name="Normal 3 2 5 2 3 2 2 2 3 2" xfId="15748"/>
    <cellStyle name="Normal 3 2 5 2 3 2 2 2 4" xfId="15749"/>
    <cellStyle name="Normal 3 2 5 2 3 2 2 3" xfId="15750"/>
    <cellStyle name="Normal 3 2 5 2 3 2 2 3 2" xfId="15751"/>
    <cellStyle name="Normal 3 2 5 2 3 2 2 3 2 2" xfId="15752"/>
    <cellStyle name="Normal 3 2 5 2 3 2 2 3 3" xfId="15753"/>
    <cellStyle name="Normal 3 2 5 2 3 2 2 4" xfId="15754"/>
    <cellStyle name="Normal 3 2 5 2 3 2 2 4 2" xfId="15755"/>
    <cellStyle name="Normal 3 2 5 2 3 2 2 5" xfId="15756"/>
    <cellStyle name="Normal 3 2 5 2 3 2 3" xfId="15757"/>
    <cellStyle name="Normal 3 2 5 2 3 2 3 2" xfId="15758"/>
    <cellStyle name="Normal 3 2 5 2 3 2 3 2 2" xfId="15759"/>
    <cellStyle name="Normal 3 2 5 2 3 2 3 2 2 2" xfId="15760"/>
    <cellStyle name="Normal 3 2 5 2 3 2 3 2 3" xfId="15761"/>
    <cellStyle name="Normal 3 2 5 2 3 2 3 3" xfId="15762"/>
    <cellStyle name="Normal 3 2 5 2 3 2 3 3 2" xfId="15763"/>
    <cellStyle name="Normal 3 2 5 2 3 2 3 4" xfId="15764"/>
    <cellStyle name="Normal 3 2 5 2 3 2 4" xfId="15765"/>
    <cellStyle name="Normal 3 2 5 2 3 2 4 2" xfId="15766"/>
    <cellStyle name="Normal 3 2 5 2 3 2 4 2 2" xfId="15767"/>
    <cellStyle name="Normal 3 2 5 2 3 2 4 3" xfId="15768"/>
    <cellStyle name="Normal 3 2 5 2 3 2 5" xfId="15769"/>
    <cellStyle name="Normal 3 2 5 2 3 2 5 2" xfId="15770"/>
    <cellStyle name="Normal 3 2 5 2 3 2 6" xfId="15771"/>
    <cellStyle name="Normal 3 2 5 2 3 3" xfId="15772"/>
    <cellStyle name="Normal 3 2 5 2 3 3 2" xfId="15773"/>
    <cellStyle name="Normal 3 2 5 2 3 3 2 2" xfId="15774"/>
    <cellStyle name="Normal 3 2 5 2 3 3 2 2 2" xfId="15775"/>
    <cellStyle name="Normal 3 2 5 2 3 3 2 2 2 2" xfId="15776"/>
    <cellStyle name="Normal 3 2 5 2 3 3 2 2 3" xfId="15777"/>
    <cellStyle name="Normal 3 2 5 2 3 3 2 3" xfId="15778"/>
    <cellStyle name="Normal 3 2 5 2 3 3 2 3 2" xfId="15779"/>
    <cellStyle name="Normal 3 2 5 2 3 3 2 4" xfId="15780"/>
    <cellStyle name="Normal 3 2 5 2 3 3 3" xfId="15781"/>
    <cellStyle name="Normal 3 2 5 2 3 3 3 2" xfId="15782"/>
    <cellStyle name="Normal 3 2 5 2 3 3 3 2 2" xfId="15783"/>
    <cellStyle name="Normal 3 2 5 2 3 3 3 3" xfId="15784"/>
    <cellStyle name="Normal 3 2 5 2 3 3 4" xfId="15785"/>
    <cellStyle name="Normal 3 2 5 2 3 3 4 2" xfId="15786"/>
    <cellStyle name="Normal 3 2 5 2 3 3 5" xfId="15787"/>
    <cellStyle name="Normal 3 2 5 2 3 4" xfId="15788"/>
    <cellStyle name="Normal 3 2 5 2 3 4 2" xfId="15789"/>
    <cellStyle name="Normal 3 2 5 2 3 4 2 2" xfId="15790"/>
    <cellStyle name="Normal 3 2 5 2 3 4 2 2 2" xfId="15791"/>
    <cellStyle name="Normal 3 2 5 2 3 4 2 3" xfId="15792"/>
    <cellStyle name="Normal 3 2 5 2 3 4 3" xfId="15793"/>
    <cellStyle name="Normal 3 2 5 2 3 4 3 2" xfId="15794"/>
    <cellStyle name="Normal 3 2 5 2 3 4 4" xfId="15795"/>
    <cellStyle name="Normal 3 2 5 2 3 5" xfId="15796"/>
    <cellStyle name="Normal 3 2 5 2 3 5 2" xfId="15797"/>
    <cellStyle name="Normal 3 2 5 2 3 5 2 2" xfId="15798"/>
    <cellStyle name="Normal 3 2 5 2 3 5 3" xfId="15799"/>
    <cellStyle name="Normal 3 2 5 2 3 6" xfId="15800"/>
    <cellStyle name="Normal 3 2 5 2 3 6 2" xfId="15801"/>
    <cellStyle name="Normal 3 2 5 2 3 7" xfId="15802"/>
    <cellStyle name="Normal 3 2 5 2 4" xfId="15803"/>
    <cellStyle name="Normal 3 2 5 2 4 2" xfId="15804"/>
    <cellStyle name="Normal 3 2 5 2 4 2 2" xfId="15805"/>
    <cellStyle name="Normal 3 2 5 2 4 2 2 2" xfId="15806"/>
    <cellStyle name="Normal 3 2 5 2 4 2 2 2 2" xfId="15807"/>
    <cellStyle name="Normal 3 2 5 2 4 2 2 2 2 2" xfId="15808"/>
    <cellStyle name="Normal 3 2 5 2 4 2 2 2 3" xfId="15809"/>
    <cellStyle name="Normal 3 2 5 2 4 2 2 3" xfId="15810"/>
    <cellStyle name="Normal 3 2 5 2 4 2 2 3 2" xfId="15811"/>
    <cellStyle name="Normal 3 2 5 2 4 2 2 4" xfId="15812"/>
    <cellStyle name="Normal 3 2 5 2 4 2 3" xfId="15813"/>
    <cellStyle name="Normal 3 2 5 2 4 2 3 2" xfId="15814"/>
    <cellStyle name="Normal 3 2 5 2 4 2 3 2 2" xfId="15815"/>
    <cellStyle name="Normal 3 2 5 2 4 2 3 3" xfId="15816"/>
    <cellStyle name="Normal 3 2 5 2 4 2 4" xfId="15817"/>
    <cellStyle name="Normal 3 2 5 2 4 2 4 2" xfId="15818"/>
    <cellStyle name="Normal 3 2 5 2 4 2 5" xfId="15819"/>
    <cellStyle name="Normal 3 2 5 2 4 3" xfId="15820"/>
    <cellStyle name="Normal 3 2 5 2 4 3 2" xfId="15821"/>
    <cellStyle name="Normal 3 2 5 2 4 3 2 2" xfId="15822"/>
    <cellStyle name="Normal 3 2 5 2 4 3 2 2 2" xfId="15823"/>
    <cellStyle name="Normal 3 2 5 2 4 3 2 3" xfId="15824"/>
    <cellStyle name="Normal 3 2 5 2 4 3 3" xfId="15825"/>
    <cellStyle name="Normal 3 2 5 2 4 3 3 2" xfId="15826"/>
    <cellStyle name="Normal 3 2 5 2 4 3 4" xfId="15827"/>
    <cellStyle name="Normal 3 2 5 2 4 4" xfId="15828"/>
    <cellStyle name="Normal 3 2 5 2 4 4 2" xfId="15829"/>
    <cellStyle name="Normal 3 2 5 2 4 4 2 2" xfId="15830"/>
    <cellStyle name="Normal 3 2 5 2 4 4 3" xfId="15831"/>
    <cellStyle name="Normal 3 2 5 2 4 5" xfId="15832"/>
    <cellStyle name="Normal 3 2 5 2 4 5 2" xfId="15833"/>
    <cellStyle name="Normal 3 2 5 2 4 6" xfId="15834"/>
    <cellStyle name="Normal 3 2 5 2 5" xfId="15835"/>
    <cellStyle name="Normal 3 2 5 2 5 2" xfId="15836"/>
    <cellStyle name="Normal 3 2 5 2 5 2 2" xfId="15837"/>
    <cellStyle name="Normal 3 2 5 2 5 2 2 2" xfId="15838"/>
    <cellStyle name="Normal 3 2 5 2 5 2 2 2 2" xfId="15839"/>
    <cellStyle name="Normal 3 2 5 2 5 2 2 3" xfId="15840"/>
    <cellStyle name="Normal 3 2 5 2 5 2 3" xfId="15841"/>
    <cellStyle name="Normal 3 2 5 2 5 2 3 2" xfId="15842"/>
    <cellStyle name="Normal 3 2 5 2 5 2 4" xfId="15843"/>
    <cellStyle name="Normal 3 2 5 2 5 3" xfId="15844"/>
    <cellStyle name="Normal 3 2 5 2 5 3 2" xfId="15845"/>
    <cellStyle name="Normal 3 2 5 2 5 3 2 2" xfId="15846"/>
    <cellStyle name="Normal 3 2 5 2 5 3 3" xfId="15847"/>
    <cellStyle name="Normal 3 2 5 2 5 4" xfId="15848"/>
    <cellStyle name="Normal 3 2 5 2 5 4 2" xfId="15849"/>
    <cellStyle name="Normal 3 2 5 2 5 5" xfId="15850"/>
    <cellStyle name="Normal 3 2 5 2 6" xfId="15851"/>
    <cellStyle name="Normal 3 2 5 2 6 2" xfId="15852"/>
    <cellStyle name="Normal 3 2 5 2 6 2 2" xfId="15853"/>
    <cellStyle name="Normal 3 2 5 2 6 2 2 2" xfId="15854"/>
    <cellStyle name="Normal 3 2 5 2 6 2 3" xfId="15855"/>
    <cellStyle name="Normal 3 2 5 2 6 3" xfId="15856"/>
    <cellStyle name="Normal 3 2 5 2 6 3 2" xfId="15857"/>
    <cellStyle name="Normal 3 2 5 2 6 4" xfId="15858"/>
    <cellStyle name="Normal 3 2 5 2 7" xfId="15859"/>
    <cellStyle name="Normal 3 2 5 2 7 2" xfId="15860"/>
    <cellStyle name="Normal 3 2 5 2 7 2 2" xfId="15861"/>
    <cellStyle name="Normal 3 2 5 2 7 3" xfId="15862"/>
    <cellStyle name="Normal 3 2 5 2 8" xfId="15863"/>
    <cellStyle name="Normal 3 2 5 2 8 2" xfId="15864"/>
    <cellStyle name="Normal 3 2 5 2 9" xfId="15865"/>
    <cellStyle name="Normal 3 2 5 3" xfId="15866"/>
    <cellStyle name="Normal 3 2 5 3 2" xfId="15867"/>
    <cellStyle name="Normal 3 2 5 3 2 2" xfId="15868"/>
    <cellStyle name="Normal 3 2 5 3 2 2 2" xfId="15869"/>
    <cellStyle name="Normal 3 2 5 3 2 2 2 2" xfId="15870"/>
    <cellStyle name="Normal 3 2 5 3 2 2 2 2 2" xfId="15871"/>
    <cellStyle name="Normal 3 2 5 3 2 2 2 2 2 2" xfId="15872"/>
    <cellStyle name="Normal 3 2 5 3 2 2 2 2 2 2 2" xfId="15873"/>
    <cellStyle name="Normal 3 2 5 3 2 2 2 2 2 3" xfId="15874"/>
    <cellStyle name="Normal 3 2 5 3 2 2 2 2 3" xfId="15875"/>
    <cellStyle name="Normal 3 2 5 3 2 2 2 2 3 2" xfId="15876"/>
    <cellStyle name="Normal 3 2 5 3 2 2 2 2 4" xfId="15877"/>
    <cellStyle name="Normal 3 2 5 3 2 2 2 3" xfId="15878"/>
    <cellStyle name="Normal 3 2 5 3 2 2 2 3 2" xfId="15879"/>
    <cellStyle name="Normal 3 2 5 3 2 2 2 3 2 2" xfId="15880"/>
    <cellStyle name="Normal 3 2 5 3 2 2 2 3 3" xfId="15881"/>
    <cellStyle name="Normal 3 2 5 3 2 2 2 4" xfId="15882"/>
    <cellStyle name="Normal 3 2 5 3 2 2 2 4 2" xfId="15883"/>
    <cellStyle name="Normal 3 2 5 3 2 2 2 5" xfId="15884"/>
    <cellStyle name="Normal 3 2 5 3 2 2 3" xfId="15885"/>
    <cellStyle name="Normal 3 2 5 3 2 2 3 2" xfId="15886"/>
    <cellStyle name="Normal 3 2 5 3 2 2 3 2 2" xfId="15887"/>
    <cellStyle name="Normal 3 2 5 3 2 2 3 2 2 2" xfId="15888"/>
    <cellStyle name="Normal 3 2 5 3 2 2 3 2 3" xfId="15889"/>
    <cellStyle name="Normal 3 2 5 3 2 2 3 3" xfId="15890"/>
    <cellStyle name="Normal 3 2 5 3 2 2 3 3 2" xfId="15891"/>
    <cellStyle name="Normal 3 2 5 3 2 2 3 4" xfId="15892"/>
    <cellStyle name="Normal 3 2 5 3 2 2 4" xfId="15893"/>
    <cellStyle name="Normal 3 2 5 3 2 2 4 2" xfId="15894"/>
    <cellStyle name="Normal 3 2 5 3 2 2 4 2 2" xfId="15895"/>
    <cellStyle name="Normal 3 2 5 3 2 2 4 3" xfId="15896"/>
    <cellStyle name="Normal 3 2 5 3 2 2 5" xfId="15897"/>
    <cellStyle name="Normal 3 2 5 3 2 2 5 2" xfId="15898"/>
    <cellStyle name="Normal 3 2 5 3 2 2 6" xfId="15899"/>
    <cellStyle name="Normal 3 2 5 3 2 3" xfId="15900"/>
    <cellStyle name="Normal 3 2 5 3 2 3 2" xfId="15901"/>
    <cellStyle name="Normal 3 2 5 3 2 3 2 2" xfId="15902"/>
    <cellStyle name="Normal 3 2 5 3 2 3 2 2 2" xfId="15903"/>
    <cellStyle name="Normal 3 2 5 3 2 3 2 2 2 2" xfId="15904"/>
    <cellStyle name="Normal 3 2 5 3 2 3 2 2 3" xfId="15905"/>
    <cellStyle name="Normal 3 2 5 3 2 3 2 3" xfId="15906"/>
    <cellStyle name="Normal 3 2 5 3 2 3 2 3 2" xfId="15907"/>
    <cellStyle name="Normal 3 2 5 3 2 3 2 4" xfId="15908"/>
    <cellStyle name="Normal 3 2 5 3 2 3 3" xfId="15909"/>
    <cellStyle name="Normal 3 2 5 3 2 3 3 2" xfId="15910"/>
    <cellStyle name="Normal 3 2 5 3 2 3 3 2 2" xfId="15911"/>
    <cellStyle name="Normal 3 2 5 3 2 3 3 3" xfId="15912"/>
    <cellStyle name="Normal 3 2 5 3 2 3 4" xfId="15913"/>
    <cellStyle name="Normal 3 2 5 3 2 3 4 2" xfId="15914"/>
    <cellStyle name="Normal 3 2 5 3 2 3 5" xfId="15915"/>
    <cellStyle name="Normal 3 2 5 3 2 4" xfId="15916"/>
    <cellStyle name="Normal 3 2 5 3 2 4 2" xfId="15917"/>
    <cellStyle name="Normal 3 2 5 3 2 4 2 2" xfId="15918"/>
    <cellStyle name="Normal 3 2 5 3 2 4 2 2 2" xfId="15919"/>
    <cellStyle name="Normal 3 2 5 3 2 4 2 3" xfId="15920"/>
    <cellStyle name="Normal 3 2 5 3 2 4 3" xfId="15921"/>
    <cellStyle name="Normal 3 2 5 3 2 4 3 2" xfId="15922"/>
    <cellStyle name="Normal 3 2 5 3 2 4 4" xfId="15923"/>
    <cellStyle name="Normal 3 2 5 3 2 5" xfId="15924"/>
    <cellStyle name="Normal 3 2 5 3 2 5 2" xfId="15925"/>
    <cellStyle name="Normal 3 2 5 3 2 5 2 2" xfId="15926"/>
    <cellStyle name="Normal 3 2 5 3 2 5 3" xfId="15927"/>
    <cellStyle name="Normal 3 2 5 3 2 6" xfId="15928"/>
    <cellStyle name="Normal 3 2 5 3 2 6 2" xfId="15929"/>
    <cellStyle name="Normal 3 2 5 3 2 7" xfId="15930"/>
    <cellStyle name="Normal 3 2 5 3 3" xfId="15931"/>
    <cellStyle name="Normal 3 2 5 3 3 2" xfId="15932"/>
    <cellStyle name="Normal 3 2 5 3 3 2 2" xfId="15933"/>
    <cellStyle name="Normal 3 2 5 3 3 2 2 2" xfId="15934"/>
    <cellStyle name="Normal 3 2 5 3 3 2 2 2 2" xfId="15935"/>
    <cellStyle name="Normal 3 2 5 3 3 2 2 2 2 2" xfId="15936"/>
    <cellStyle name="Normal 3 2 5 3 3 2 2 2 3" xfId="15937"/>
    <cellStyle name="Normal 3 2 5 3 3 2 2 3" xfId="15938"/>
    <cellStyle name="Normal 3 2 5 3 3 2 2 3 2" xfId="15939"/>
    <cellStyle name="Normal 3 2 5 3 3 2 2 4" xfId="15940"/>
    <cellStyle name="Normal 3 2 5 3 3 2 3" xfId="15941"/>
    <cellStyle name="Normal 3 2 5 3 3 2 3 2" xfId="15942"/>
    <cellStyle name="Normal 3 2 5 3 3 2 3 2 2" xfId="15943"/>
    <cellStyle name="Normal 3 2 5 3 3 2 3 3" xfId="15944"/>
    <cellStyle name="Normal 3 2 5 3 3 2 4" xfId="15945"/>
    <cellStyle name="Normal 3 2 5 3 3 2 4 2" xfId="15946"/>
    <cellStyle name="Normal 3 2 5 3 3 2 5" xfId="15947"/>
    <cellStyle name="Normal 3 2 5 3 3 3" xfId="15948"/>
    <cellStyle name="Normal 3 2 5 3 3 3 2" xfId="15949"/>
    <cellStyle name="Normal 3 2 5 3 3 3 2 2" xfId="15950"/>
    <cellStyle name="Normal 3 2 5 3 3 3 2 2 2" xfId="15951"/>
    <cellStyle name="Normal 3 2 5 3 3 3 2 3" xfId="15952"/>
    <cellStyle name="Normal 3 2 5 3 3 3 3" xfId="15953"/>
    <cellStyle name="Normal 3 2 5 3 3 3 3 2" xfId="15954"/>
    <cellStyle name="Normal 3 2 5 3 3 3 4" xfId="15955"/>
    <cellStyle name="Normal 3 2 5 3 3 4" xfId="15956"/>
    <cellStyle name="Normal 3 2 5 3 3 4 2" xfId="15957"/>
    <cellStyle name="Normal 3 2 5 3 3 4 2 2" xfId="15958"/>
    <cellStyle name="Normal 3 2 5 3 3 4 3" xfId="15959"/>
    <cellStyle name="Normal 3 2 5 3 3 5" xfId="15960"/>
    <cellStyle name="Normal 3 2 5 3 3 5 2" xfId="15961"/>
    <cellStyle name="Normal 3 2 5 3 3 6" xfId="15962"/>
    <cellStyle name="Normal 3 2 5 3 4" xfId="15963"/>
    <cellStyle name="Normal 3 2 5 3 4 2" xfId="15964"/>
    <cellStyle name="Normal 3 2 5 3 4 2 2" xfId="15965"/>
    <cellStyle name="Normal 3 2 5 3 4 2 2 2" xfId="15966"/>
    <cellStyle name="Normal 3 2 5 3 4 2 2 2 2" xfId="15967"/>
    <cellStyle name="Normal 3 2 5 3 4 2 2 3" xfId="15968"/>
    <cellStyle name="Normal 3 2 5 3 4 2 3" xfId="15969"/>
    <cellStyle name="Normal 3 2 5 3 4 2 3 2" xfId="15970"/>
    <cellStyle name="Normal 3 2 5 3 4 2 4" xfId="15971"/>
    <cellStyle name="Normal 3 2 5 3 4 3" xfId="15972"/>
    <cellStyle name="Normal 3 2 5 3 4 3 2" xfId="15973"/>
    <cellStyle name="Normal 3 2 5 3 4 3 2 2" xfId="15974"/>
    <cellStyle name="Normal 3 2 5 3 4 3 3" xfId="15975"/>
    <cellStyle name="Normal 3 2 5 3 4 4" xfId="15976"/>
    <cellStyle name="Normal 3 2 5 3 4 4 2" xfId="15977"/>
    <cellStyle name="Normal 3 2 5 3 4 5" xfId="15978"/>
    <cellStyle name="Normal 3 2 5 3 5" xfId="15979"/>
    <cellStyle name="Normal 3 2 5 3 5 2" xfId="15980"/>
    <cellStyle name="Normal 3 2 5 3 5 2 2" xfId="15981"/>
    <cellStyle name="Normal 3 2 5 3 5 2 2 2" xfId="15982"/>
    <cellStyle name="Normal 3 2 5 3 5 2 3" xfId="15983"/>
    <cellStyle name="Normal 3 2 5 3 5 3" xfId="15984"/>
    <cellStyle name="Normal 3 2 5 3 5 3 2" xfId="15985"/>
    <cellStyle name="Normal 3 2 5 3 5 4" xfId="15986"/>
    <cellStyle name="Normal 3 2 5 3 6" xfId="15987"/>
    <cellStyle name="Normal 3 2 5 3 6 2" xfId="15988"/>
    <cellStyle name="Normal 3 2 5 3 6 2 2" xfId="15989"/>
    <cellStyle name="Normal 3 2 5 3 6 3" xfId="15990"/>
    <cellStyle name="Normal 3 2 5 3 7" xfId="15991"/>
    <cellStyle name="Normal 3 2 5 3 7 2" xfId="15992"/>
    <cellStyle name="Normal 3 2 5 3 8" xfId="15993"/>
    <cellStyle name="Normal 3 2 5 4" xfId="15994"/>
    <cellStyle name="Normal 3 2 5 4 2" xfId="15995"/>
    <cellStyle name="Normal 3 2 5 4 2 2" xfId="15996"/>
    <cellStyle name="Normal 3 2 5 4 2 2 2" xfId="15997"/>
    <cellStyle name="Normal 3 2 5 4 2 2 2 2" xfId="15998"/>
    <cellStyle name="Normal 3 2 5 4 2 2 2 2 2" xfId="15999"/>
    <cellStyle name="Normal 3 2 5 4 2 2 2 2 2 2" xfId="16000"/>
    <cellStyle name="Normal 3 2 5 4 2 2 2 2 3" xfId="16001"/>
    <cellStyle name="Normal 3 2 5 4 2 2 2 3" xfId="16002"/>
    <cellStyle name="Normal 3 2 5 4 2 2 2 3 2" xfId="16003"/>
    <cellStyle name="Normal 3 2 5 4 2 2 2 4" xfId="16004"/>
    <cellStyle name="Normal 3 2 5 4 2 2 3" xfId="16005"/>
    <cellStyle name="Normal 3 2 5 4 2 2 3 2" xfId="16006"/>
    <cellStyle name="Normal 3 2 5 4 2 2 3 2 2" xfId="16007"/>
    <cellStyle name="Normal 3 2 5 4 2 2 3 3" xfId="16008"/>
    <cellStyle name="Normal 3 2 5 4 2 2 4" xfId="16009"/>
    <cellStyle name="Normal 3 2 5 4 2 2 4 2" xfId="16010"/>
    <cellStyle name="Normal 3 2 5 4 2 2 5" xfId="16011"/>
    <cellStyle name="Normal 3 2 5 4 2 3" xfId="16012"/>
    <cellStyle name="Normal 3 2 5 4 2 3 2" xfId="16013"/>
    <cellStyle name="Normal 3 2 5 4 2 3 2 2" xfId="16014"/>
    <cellStyle name="Normal 3 2 5 4 2 3 2 2 2" xfId="16015"/>
    <cellStyle name="Normal 3 2 5 4 2 3 2 3" xfId="16016"/>
    <cellStyle name="Normal 3 2 5 4 2 3 3" xfId="16017"/>
    <cellStyle name="Normal 3 2 5 4 2 3 3 2" xfId="16018"/>
    <cellStyle name="Normal 3 2 5 4 2 3 4" xfId="16019"/>
    <cellStyle name="Normal 3 2 5 4 2 4" xfId="16020"/>
    <cellStyle name="Normal 3 2 5 4 2 4 2" xfId="16021"/>
    <cellStyle name="Normal 3 2 5 4 2 4 2 2" xfId="16022"/>
    <cellStyle name="Normal 3 2 5 4 2 4 3" xfId="16023"/>
    <cellStyle name="Normal 3 2 5 4 2 5" xfId="16024"/>
    <cellStyle name="Normal 3 2 5 4 2 5 2" xfId="16025"/>
    <cellStyle name="Normal 3 2 5 4 2 6" xfId="16026"/>
    <cellStyle name="Normal 3 2 5 4 3" xfId="16027"/>
    <cellStyle name="Normal 3 2 5 4 3 2" xfId="16028"/>
    <cellStyle name="Normal 3 2 5 4 3 2 2" xfId="16029"/>
    <cellStyle name="Normal 3 2 5 4 3 2 2 2" xfId="16030"/>
    <cellStyle name="Normal 3 2 5 4 3 2 2 2 2" xfId="16031"/>
    <cellStyle name="Normal 3 2 5 4 3 2 2 3" xfId="16032"/>
    <cellStyle name="Normal 3 2 5 4 3 2 3" xfId="16033"/>
    <cellStyle name="Normal 3 2 5 4 3 2 3 2" xfId="16034"/>
    <cellStyle name="Normal 3 2 5 4 3 2 4" xfId="16035"/>
    <cellStyle name="Normal 3 2 5 4 3 3" xfId="16036"/>
    <cellStyle name="Normal 3 2 5 4 3 3 2" xfId="16037"/>
    <cellStyle name="Normal 3 2 5 4 3 3 2 2" xfId="16038"/>
    <cellStyle name="Normal 3 2 5 4 3 3 3" xfId="16039"/>
    <cellStyle name="Normal 3 2 5 4 3 4" xfId="16040"/>
    <cellStyle name="Normal 3 2 5 4 3 4 2" xfId="16041"/>
    <cellStyle name="Normal 3 2 5 4 3 5" xfId="16042"/>
    <cellStyle name="Normal 3 2 5 4 4" xfId="16043"/>
    <cellStyle name="Normal 3 2 5 4 4 2" xfId="16044"/>
    <cellStyle name="Normal 3 2 5 4 4 2 2" xfId="16045"/>
    <cellStyle name="Normal 3 2 5 4 4 2 2 2" xfId="16046"/>
    <cellStyle name="Normal 3 2 5 4 4 2 3" xfId="16047"/>
    <cellStyle name="Normal 3 2 5 4 4 3" xfId="16048"/>
    <cellStyle name="Normal 3 2 5 4 4 3 2" xfId="16049"/>
    <cellStyle name="Normal 3 2 5 4 4 4" xfId="16050"/>
    <cellStyle name="Normal 3 2 5 4 5" xfId="16051"/>
    <cellStyle name="Normal 3 2 5 4 5 2" xfId="16052"/>
    <cellStyle name="Normal 3 2 5 4 5 2 2" xfId="16053"/>
    <cellStyle name="Normal 3 2 5 4 5 3" xfId="16054"/>
    <cellStyle name="Normal 3 2 5 4 6" xfId="16055"/>
    <cellStyle name="Normal 3 2 5 4 6 2" xfId="16056"/>
    <cellStyle name="Normal 3 2 5 4 7" xfId="16057"/>
    <cellStyle name="Normal 3 2 5 5" xfId="16058"/>
    <cellStyle name="Normal 3 2 5 5 2" xfId="16059"/>
    <cellStyle name="Normal 3 2 5 5 2 2" xfId="16060"/>
    <cellStyle name="Normal 3 2 5 5 2 2 2" xfId="16061"/>
    <cellStyle name="Normal 3 2 5 5 2 2 2 2" xfId="16062"/>
    <cellStyle name="Normal 3 2 5 5 2 2 2 2 2" xfId="16063"/>
    <cellStyle name="Normal 3 2 5 5 2 2 2 3" xfId="16064"/>
    <cellStyle name="Normal 3 2 5 5 2 2 3" xfId="16065"/>
    <cellStyle name="Normal 3 2 5 5 2 2 3 2" xfId="16066"/>
    <cellStyle name="Normal 3 2 5 5 2 2 4" xfId="16067"/>
    <cellStyle name="Normal 3 2 5 5 2 3" xfId="16068"/>
    <cellStyle name="Normal 3 2 5 5 2 3 2" xfId="16069"/>
    <cellStyle name="Normal 3 2 5 5 2 3 2 2" xfId="16070"/>
    <cellStyle name="Normal 3 2 5 5 2 3 3" xfId="16071"/>
    <cellStyle name="Normal 3 2 5 5 2 4" xfId="16072"/>
    <cellStyle name="Normal 3 2 5 5 2 4 2" xfId="16073"/>
    <cellStyle name="Normal 3 2 5 5 2 5" xfId="16074"/>
    <cellStyle name="Normal 3 2 5 5 3" xfId="16075"/>
    <cellStyle name="Normal 3 2 5 5 3 2" xfId="16076"/>
    <cellStyle name="Normal 3 2 5 5 3 2 2" xfId="16077"/>
    <cellStyle name="Normal 3 2 5 5 3 2 2 2" xfId="16078"/>
    <cellStyle name="Normal 3 2 5 5 3 2 3" xfId="16079"/>
    <cellStyle name="Normal 3 2 5 5 3 3" xfId="16080"/>
    <cellStyle name="Normal 3 2 5 5 3 3 2" xfId="16081"/>
    <cellStyle name="Normal 3 2 5 5 3 4" xfId="16082"/>
    <cellStyle name="Normal 3 2 5 5 4" xfId="16083"/>
    <cellStyle name="Normal 3 2 5 5 4 2" xfId="16084"/>
    <cellStyle name="Normal 3 2 5 5 4 2 2" xfId="16085"/>
    <cellStyle name="Normal 3 2 5 5 4 3" xfId="16086"/>
    <cellStyle name="Normal 3 2 5 5 5" xfId="16087"/>
    <cellStyle name="Normal 3 2 5 5 5 2" xfId="16088"/>
    <cellStyle name="Normal 3 2 5 5 6" xfId="16089"/>
    <cellStyle name="Normal 3 2 5 6" xfId="16090"/>
    <cellStyle name="Normal 3 2 5 6 2" xfId="16091"/>
    <cellStyle name="Normal 3 2 5 6 2 2" xfId="16092"/>
    <cellStyle name="Normal 3 2 5 6 2 2 2" xfId="16093"/>
    <cellStyle name="Normal 3 2 5 6 2 2 2 2" xfId="16094"/>
    <cellStyle name="Normal 3 2 5 6 2 2 3" xfId="16095"/>
    <cellStyle name="Normal 3 2 5 6 2 3" xfId="16096"/>
    <cellStyle name="Normal 3 2 5 6 2 3 2" xfId="16097"/>
    <cellStyle name="Normal 3 2 5 6 2 4" xfId="16098"/>
    <cellStyle name="Normal 3 2 5 6 3" xfId="16099"/>
    <cellStyle name="Normal 3 2 5 6 3 2" xfId="16100"/>
    <cellStyle name="Normal 3 2 5 6 3 2 2" xfId="16101"/>
    <cellStyle name="Normal 3 2 5 6 3 3" xfId="16102"/>
    <cellStyle name="Normal 3 2 5 6 4" xfId="16103"/>
    <cellStyle name="Normal 3 2 5 6 4 2" xfId="16104"/>
    <cellStyle name="Normal 3 2 5 6 5" xfId="16105"/>
    <cellStyle name="Normal 3 2 5 7" xfId="16106"/>
    <cellStyle name="Normal 3 2 5 7 2" xfId="16107"/>
    <cellStyle name="Normal 3 2 5 7 2 2" xfId="16108"/>
    <cellStyle name="Normal 3 2 5 7 2 2 2" xfId="16109"/>
    <cellStyle name="Normal 3 2 5 7 2 3" xfId="16110"/>
    <cellStyle name="Normal 3 2 5 7 3" xfId="16111"/>
    <cellStyle name="Normal 3 2 5 7 3 2" xfId="16112"/>
    <cellStyle name="Normal 3 2 5 7 4" xfId="16113"/>
    <cellStyle name="Normal 3 2 5 8" xfId="16114"/>
    <cellStyle name="Normal 3 2 5 8 2" xfId="16115"/>
    <cellStyle name="Normal 3 2 5 8 2 2" xfId="16116"/>
    <cellStyle name="Normal 3 2 5 8 3" xfId="16117"/>
    <cellStyle name="Normal 3 2 5 9" xfId="16118"/>
    <cellStyle name="Normal 3 2 5 9 2" xfId="16119"/>
    <cellStyle name="Normal 3 2 6" xfId="16120"/>
    <cellStyle name="Normal 3 2 6 2" xfId="16121"/>
    <cellStyle name="Normal 3 2 6 2 2" xfId="16122"/>
    <cellStyle name="Normal 3 2 6 2 2 2" xfId="16123"/>
    <cellStyle name="Normal 3 2 6 2 2 2 2" xfId="16124"/>
    <cellStyle name="Normal 3 2 6 2 2 2 2 2" xfId="16125"/>
    <cellStyle name="Normal 3 2 6 2 2 2 2 2 2" xfId="16126"/>
    <cellStyle name="Normal 3 2 6 2 2 2 2 2 2 2" xfId="16127"/>
    <cellStyle name="Normal 3 2 6 2 2 2 2 2 2 2 2" xfId="16128"/>
    <cellStyle name="Normal 3 2 6 2 2 2 2 2 2 3" xfId="16129"/>
    <cellStyle name="Normal 3 2 6 2 2 2 2 2 3" xfId="16130"/>
    <cellStyle name="Normal 3 2 6 2 2 2 2 2 3 2" xfId="16131"/>
    <cellStyle name="Normal 3 2 6 2 2 2 2 2 4" xfId="16132"/>
    <cellStyle name="Normal 3 2 6 2 2 2 2 3" xfId="16133"/>
    <cellStyle name="Normal 3 2 6 2 2 2 2 3 2" xfId="16134"/>
    <cellStyle name="Normal 3 2 6 2 2 2 2 3 2 2" xfId="16135"/>
    <cellStyle name="Normal 3 2 6 2 2 2 2 3 3" xfId="16136"/>
    <cellStyle name="Normal 3 2 6 2 2 2 2 4" xfId="16137"/>
    <cellStyle name="Normal 3 2 6 2 2 2 2 4 2" xfId="16138"/>
    <cellStyle name="Normal 3 2 6 2 2 2 2 5" xfId="16139"/>
    <cellStyle name="Normal 3 2 6 2 2 2 3" xfId="16140"/>
    <cellStyle name="Normal 3 2 6 2 2 2 3 2" xfId="16141"/>
    <cellStyle name="Normal 3 2 6 2 2 2 3 2 2" xfId="16142"/>
    <cellStyle name="Normal 3 2 6 2 2 2 3 2 2 2" xfId="16143"/>
    <cellStyle name="Normal 3 2 6 2 2 2 3 2 3" xfId="16144"/>
    <cellStyle name="Normal 3 2 6 2 2 2 3 3" xfId="16145"/>
    <cellStyle name="Normal 3 2 6 2 2 2 3 3 2" xfId="16146"/>
    <cellStyle name="Normal 3 2 6 2 2 2 3 4" xfId="16147"/>
    <cellStyle name="Normal 3 2 6 2 2 2 4" xfId="16148"/>
    <cellStyle name="Normal 3 2 6 2 2 2 4 2" xfId="16149"/>
    <cellStyle name="Normal 3 2 6 2 2 2 4 2 2" xfId="16150"/>
    <cellStyle name="Normal 3 2 6 2 2 2 4 3" xfId="16151"/>
    <cellStyle name="Normal 3 2 6 2 2 2 5" xfId="16152"/>
    <cellStyle name="Normal 3 2 6 2 2 2 5 2" xfId="16153"/>
    <cellStyle name="Normal 3 2 6 2 2 2 6" xfId="16154"/>
    <cellStyle name="Normal 3 2 6 2 2 3" xfId="16155"/>
    <cellStyle name="Normal 3 2 6 2 2 3 2" xfId="16156"/>
    <cellStyle name="Normal 3 2 6 2 2 3 2 2" xfId="16157"/>
    <cellStyle name="Normal 3 2 6 2 2 3 2 2 2" xfId="16158"/>
    <cellStyle name="Normal 3 2 6 2 2 3 2 2 2 2" xfId="16159"/>
    <cellStyle name="Normal 3 2 6 2 2 3 2 2 3" xfId="16160"/>
    <cellStyle name="Normal 3 2 6 2 2 3 2 3" xfId="16161"/>
    <cellStyle name="Normal 3 2 6 2 2 3 2 3 2" xfId="16162"/>
    <cellStyle name="Normal 3 2 6 2 2 3 2 4" xfId="16163"/>
    <cellStyle name="Normal 3 2 6 2 2 3 3" xfId="16164"/>
    <cellStyle name="Normal 3 2 6 2 2 3 3 2" xfId="16165"/>
    <cellStyle name="Normal 3 2 6 2 2 3 3 2 2" xfId="16166"/>
    <cellStyle name="Normal 3 2 6 2 2 3 3 3" xfId="16167"/>
    <cellStyle name="Normal 3 2 6 2 2 3 4" xfId="16168"/>
    <cellStyle name="Normal 3 2 6 2 2 3 4 2" xfId="16169"/>
    <cellStyle name="Normal 3 2 6 2 2 3 5" xfId="16170"/>
    <cellStyle name="Normal 3 2 6 2 2 4" xfId="16171"/>
    <cellStyle name="Normal 3 2 6 2 2 4 2" xfId="16172"/>
    <cellStyle name="Normal 3 2 6 2 2 4 2 2" xfId="16173"/>
    <cellStyle name="Normal 3 2 6 2 2 4 2 2 2" xfId="16174"/>
    <cellStyle name="Normal 3 2 6 2 2 4 2 3" xfId="16175"/>
    <cellStyle name="Normal 3 2 6 2 2 4 3" xfId="16176"/>
    <cellStyle name="Normal 3 2 6 2 2 4 3 2" xfId="16177"/>
    <cellStyle name="Normal 3 2 6 2 2 4 4" xfId="16178"/>
    <cellStyle name="Normal 3 2 6 2 2 5" xfId="16179"/>
    <cellStyle name="Normal 3 2 6 2 2 5 2" xfId="16180"/>
    <cellStyle name="Normal 3 2 6 2 2 5 2 2" xfId="16181"/>
    <cellStyle name="Normal 3 2 6 2 2 5 3" xfId="16182"/>
    <cellStyle name="Normal 3 2 6 2 2 6" xfId="16183"/>
    <cellStyle name="Normal 3 2 6 2 2 6 2" xfId="16184"/>
    <cellStyle name="Normal 3 2 6 2 2 7" xfId="16185"/>
    <cellStyle name="Normal 3 2 6 2 3" xfId="16186"/>
    <cellStyle name="Normal 3 2 6 2 3 2" xfId="16187"/>
    <cellStyle name="Normal 3 2 6 2 3 2 2" xfId="16188"/>
    <cellStyle name="Normal 3 2 6 2 3 2 2 2" xfId="16189"/>
    <cellStyle name="Normal 3 2 6 2 3 2 2 2 2" xfId="16190"/>
    <cellStyle name="Normal 3 2 6 2 3 2 2 2 2 2" xfId="16191"/>
    <cellStyle name="Normal 3 2 6 2 3 2 2 2 3" xfId="16192"/>
    <cellStyle name="Normal 3 2 6 2 3 2 2 3" xfId="16193"/>
    <cellStyle name="Normal 3 2 6 2 3 2 2 3 2" xfId="16194"/>
    <cellStyle name="Normal 3 2 6 2 3 2 2 4" xfId="16195"/>
    <cellStyle name="Normal 3 2 6 2 3 2 3" xfId="16196"/>
    <cellStyle name="Normal 3 2 6 2 3 2 3 2" xfId="16197"/>
    <cellStyle name="Normal 3 2 6 2 3 2 3 2 2" xfId="16198"/>
    <cellStyle name="Normal 3 2 6 2 3 2 3 3" xfId="16199"/>
    <cellStyle name="Normal 3 2 6 2 3 2 4" xfId="16200"/>
    <cellStyle name="Normal 3 2 6 2 3 2 4 2" xfId="16201"/>
    <cellStyle name="Normal 3 2 6 2 3 2 5" xfId="16202"/>
    <cellStyle name="Normal 3 2 6 2 3 3" xfId="16203"/>
    <cellStyle name="Normal 3 2 6 2 3 3 2" xfId="16204"/>
    <cellStyle name="Normal 3 2 6 2 3 3 2 2" xfId="16205"/>
    <cellStyle name="Normal 3 2 6 2 3 3 2 2 2" xfId="16206"/>
    <cellStyle name="Normal 3 2 6 2 3 3 2 3" xfId="16207"/>
    <cellStyle name="Normal 3 2 6 2 3 3 3" xfId="16208"/>
    <cellStyle name="Normal 3 2 6 2 3 3 3 2" xfId="16209"/>
    <cellStyle name="Normal 3 2 6 2 3 3 4" xfId="16210"/>
    <cellStyle name="Normal 3 2 6 2 3 4" xfId="16211"/>
    <cellStyle name="Normal 3 2 6 2 3 4 2" xfId="16212"/>
    <cellStyle name="Normal 3 2 6 2 3 4 2 2" xfId="16213"/>
    <cellStyle name="Normal 3 2 6 2 3 4 3" xfId="16214"/>
    <cellStyle name="Normal 3 2 6 2 3 5" xfId="16215"/>
    <cellStyle name="Normal 3 2 6 2 3 5 2" xfId="16216"/>
    <cellStyle name="Normal 3 2 6 2 3 6" xfId="16217"/>
    <cellStyle name="Normal 3 2 6 2 4" xfId="16218"/>
    <cellStyle name="Normal 3 2 6 2 4 2" xfId="16219"/>
    <cellStyle name="Normal 3 2 6 2 4 2 2" xfId="16220"/>
    <cellStyle name="Normal 3 2 6 2 4 2 2 2" xfId="16221"/>
    <cellStyle name="Normal 3 2 6 2 4 2 2 2 2" xfId="16222"/>
    <cellStyle name="Normal 3 2 6 2 4 2 2 3" xfId="16223"/>
    <cellStyle name="Normal 3 2 6 2 4 2 3" xfId="16224"/>
    <cellStyle name="Normal 3 2 6 2 4 2 3 2" xfId="16225"/>
    <cellStyle name="Normal 3 2 6 2 4 2 4" xfId="16226"/>
    <cellStyle name="Normal 3 2 6 2 4 3" xfId="16227"/>
    <cellStyle name="Normal 3 2 6 2 4 3 2" xfId="16228"/>
    <cellStyle name="Normal 3 2 6 2 4 3 2 2" xfId="16229"/>
    <cellStyle name="Normal 3 2 6 2 4 3 3" xfId="16230"/>
    <cellStyle name="Normal 3 2 6 2 4 4" xfId="16231"/>
    <cellStyle name="Normal 3 2 6 2 4 4 2" xfId="16232"/>
    <cellStyle name="Normal 3 2 6 2 4 5" xfId="16233"/>
    <cellStyle name="Normal 3 2 6 2 5" xfId="16234"/>
    <cellStyle name="Normal 3 2 6 2 5 2" xfId="16235"/>
    <cellStyle name="Normal 3 2 6 2 5 2 2" xfId="16236"/>
    <cellStyle name="Normal 3 2 6 2 5 2 2 2" xfId="16237"/>
    <cellStyle name="Normal 3 2 6 2 5 2 3" xfId="16238"/>
    <cellStyle name="Normal 3 2 6 2 5 3" xfId="16239"/>
    <cellStyle name="Normal 3 2 6 2 5 3 2" xfId="16240"/>
    <cellStyle name="Normal 3 2 6 2 5 4" xfId="16241"/>
    <cellStyle name="Normal 3 2 6 2 6" xfId="16242"/>
    <cellStyle name="Normal 3 2 6 2 6 2" xfId="16243"/>
    <cellStyle name="Normal 3 2 6 2 6 2 2" xfId="16244"/>
    <cellStyle name="Normal 3 2 6 2 6 3" xfId="16245"/>
    <cellStyle name="Normal 3 2 6 2 7" xfId="16246"/>
    <cellStyle name="Normal 3 2 6 2 7 2" xfId="16247"/>
    <cellStyle name="Normal 3 2 6 2 8" xfId="16248"/>
    <cellStyle name="Normal 3 2 6 3" xfId="16249"/>
    <cellStyle name="Normal 3 2 6 3 2" xfId="16250"/>
    <cellStyle name="Normal 3 2 6 3 2 2" xfId="16251"/>
    <cellStyle name="Normal 3 2 6 3 2 2 2" xfId="16252"/>
    <cellStyle name="Normal 3 2 6 3 2 2 2 2" xfId="16253"/>
    <cellStyle name="Normal 3 2 6 3 2 2 2 2 2" xfId="16254"/>
    <cellStyle name="Normal 3 2 6 3 2 2 2 2 2 2" xfId="16255"/>
    <cellStyle name="Normal 3 2 6 3 2 2 2 2 3" xfId="16256"/>
    <cellStyle name="Normal 3 2 6 3 2 2 2 3" xfId="16257"/>
    <cellStyle name="Normal 3 2 6 3 2 2 2 3 2" xfId="16258"/>
    <cellStyle name="Normal 3 2 6 3 2 2 2 4" xfId="16259"/>
    <cellStyle name="Normal 3 2 6 3 2 2 3" xfId="16260"/>
    <cellStyle name="Normal 3 2 6 3 2 2 3 2" xfId="16261"/>
    <cellStyle name="Normal 3 2 6 3 2 2 3 2 2" xfId="16262"/>
    <cellStyle name="Normal 3 2 6 3 2 2 3 3" xfId="16263"/>
    <cellStyle name="Normal 3 2 6 3 2 2 4" xfId="16264"/>
    <cellStyle name="Normal 3 2 6 3 2 2 4 2" xfId="16265"/>
    <cellStyle name="Normal 3 2 6 3 2 2 5" xfId="16266"/>
    <cellStyle name="Normal 3 2 6 3 2 3" xfId="16267"/>
    <cellStyle name="Normal 3 2 6 3 2 3 2" xfId="16268"/>
    <cellStyle name="Normal 3 2 6 3 2 3 2 2" xfId="16269"/>
    <cellStyle name="Normal 3 2 6 3 2 3 2 2 2" xfId="16270"/>
    <cellStyle name="Normal 3 2 6 3 2 3 2 3" xfId="16271"/>
    <cellStyle name="Normal 3 2 6 3 2 3 3" xfId="16272"/>
    <cellStyle name="Normal 3 2 6 3 2 3 3 2" xfId="16273"/>
    <cellStyle name="Normal 3 2 6 3 2 3 4" xfId="16274"/>
    <cellStyle name="Normal 3 2 6 3 2 4" xfId="16275"/>
    <cellStyle name="Normal 3 2 6 3 2 4 2" xfId="16276"/>
    <cellStyle name="Normal 3 2 6 3 2 4 2 2" xfId="16277"/>
    <cellStyle name="Normal 3 2 6 3 2 4 3" xfId="16278"/>
    <cellStyle name="Normal 3 2 6 3 2 5" xfId="16279"/>
    <cellStyle name="Normal 3 2 6 3 2 5 2" xfId="16280"/>
    <cellStyle name="Normal 3 2 6 3 2 6" xfId="16281"/>
    <cellStyle name="Normal 3 2 6 3 3" xfId="16282"/>
    <cellStyle name="Normal 3 2 6 3 3 2" xfId="16283"/>
    <cellStyle name="Normal 3 2 6 3 3 2 2" xfId="16284"/>
    <cellStyle name="Normal 3 2 6 3 3 2 2 2" xfId="16285"/>
    <cellStyle name="Normal 3 2 6 3 3 2 2 2 2" xfId="16286"/>
    <cellStyle name="Normal 3 2 6 3 3 2 2 3" xfId="16287"/>
    <cellStyle name="Normal 3 2 6 3 3 2 3" xfId="16288"/>
    <cellStyle name="Normal 3 2 6 3 3 2 3 2" xfId="16289"/>
    <cellStyle name="Normal 3 2 6 3 3 2 4" xfId="16290"/>
    <cellStyle name="Normal 3 2 6 3 3 3" xfId="16291"/>
    <cellStyle name="Normal 3 2 6 3 3 3 2" xfId="16292"/>
    <cellStyle name="Normal 3 2 6 3 3 3 2 2" xfId="16293"/>
    <cellStyle name="Normal 3 2 6 3 3 3 3" xfId="16294"/>
    <cellStyle name="Normal 3 2 6 3 3 4" xfId="16295"/>
    <cellStyle name="Normal 3 2 6 3 3 4 2" xfId="16296"/>
    <cellStyle name="Normal 3 2 6 3 3 5" xfId="16297"/>
    <cellStyle name="Normal 3 2 6 3 4" xfId="16298"/>
    <cellStyle name="Normal 3 2 6 3 4 2" xfId="16299"/>
    <cellStyle name="Normal 3 2 6 3 4 2 2" xfId="16300"/>
    <cellStyle name="Normal 3 2 6 3 4 2 2 2" xfId="16301"/>
    <cellStyle name="Normal 3 2 6 3 4 2 3" xfId="16302"/>
    <cellStyle name="Normal 3 2 6 3 4 3" xfId="16303"/>
    <cellStyle name="Normal 3 2 6 3 4 3 2" xfId="16304"/>
    <cellStyle name="Normal 3 2 6 3 4 4" xfId="16305"/>
    <cellStyle name="Normal 3 2 6 3 5" xfId="16306"/>
    <cellStyle name="Normal 3 2 6 3 5 2" xfId="16307"/>
    <cellStyle name="Normal 3 2 6 3 5 2 2" xfId="16308"/>
    <cellStyle name="Normal 3 2 6 3 5 3" xfId="16309"/>
    <cellStyle name="Normal 3 2 6 3 6" xfId="16310"/>
    <cellStyle name="Normal 3 2 6 3 6 2" xfId="16311"/>
    <cellStyle name="Normal 3 2 6 3 7" xfId="16312"/>
    <cellStyle name="Normal 3 2 6 4" xfId="16313"/>
    <cellStyle name="Normal 3 2 6 4 2" xfId="16314"/>
    <cellStyle name="Normal 3 2 6 4 2 2" xfId="16315"/>
    <cellStyle name="Normal 3 2 6 4 2 2 2" xfId="16316"/>
    <cellStyle name="Normal 3 2 6 4 2 2 2 2" xfId="16317"/>
    <cellStyle name="Normal 3 2 6 4 2 2 2 2 2" xfId="16318"/>
    <cellStyle name="Normal 3 2 6 4 2 2 2 3" xfId="16319"/>
    <cellStyle name="Normal 3 2 6 4 2 2 3" xfId="16320"/>
    <cellStyle name="Normal 3 2 6 4 2 2 3 2" xfId="16321"/>
    <cellStyle name="Normal 3 2 6 4 2 2 4" xfId="16322"/>
    <cellStyle name="Normal 3 2 6 4 2 3" xfId="16323"/>
    <cellStyle name="Normal 3 2 6 4 2 3 2" xfId="16324"/>
    <cellStyle name="Normal 3 2 6 4 2 3 2 2" xfId="16325"/>
    <cellStyle name="Normal 3 2 6 4 2 3 3" xfId="16326"/>
    <cellStyle name="Normal 3 2 6 4 2 4" xfId="16327"/>
    <cellStyle name="Normal 3 2 6 4 2 4 2" xfId="16328"/>
    <cellStyle name="Normal 3 2 6 4 2 5" xfId="16329"/>
    <cellStyle name="Normal 3 2 6 4 3" xfId="16330"/>
    <cellStyle name="Normal 3 2 6 4 3 2" xfId="16331"/>
    <cellStyle name="Normal 3 2 6 4 3 2 2" xfId="16332"/>
    <cellStyle name="Normal 3 2 6 4 3 2 2 2" xfId="16333"/>
    <cellStyle name="Normal 3 2 6 4 3 2 3" xfId="16334"/>
    <cellStyle name="Normal 3 2 6 4 3 3" xfId="16335"/>
    <cellStyle name="Normal 3 2 6 4 3 3 2" xfId="16336"/>
    <cellStyle name="Normal 3 2 6 4 3 4" xfId="16337"/>
    <cellStyle name="Normal 3 2 6 4 4" xfId="16338"/>
    <cellStyle name="Normal 3 2 6 4 4 2" xfId="16339"/>
    <cellStyle name="Normal 3 2 6 4 4 2 2" xfId="16340"/>
    <cellStyle name="Normal 3 2 6 4 4 3" xfId="16341"/>
    <cellStyle name="Normal 3 2 6 4 5" xfId="16342"/>
    <cellStyle name="Normal 3 2 6 4 5 2" xfId="16343"/>
    <cellStyle name="Normal 3 2 6 4 6" xfId="16344"/>
    <cellStyle name="Normal 3 2 6 5" xfId="16345"/>
    <cellStyle name="Normal 3 2 6 5 2" xfId="16346"/>
    <cellStyle name="Normal 3 2 6 5 2 2" xfId="16347"/>
    <cellStyle name="Normal 3 2 6 5 2 2 2" xfId="16348"/>
    <cellStyle name="Normal 3 2 6 5 2 2 2 2" xfId="16349"/>
    <cellStyle name="Normal 3 2 6 5 2 2 3" xfId="16350"/>
    <cellStyle name="Normal 3 2 6 5 2 3" xfId="16351"/>
    <cellStyle name="Normal 3 2 6 5 2 3 2" xfId="16352"/>
    <cellStyle name="Normal 3 2 6 5 2 4" xfId="16353"/>
    <cellStyle name="Normal 3 2 6 5 3" xfId="16354"/>
    <cellStyle name="Normal 3 2 6 5 3 2" xfId="16355"/>
    <cellStyle name="Normal 3 2 6 5 3 2 2" xfId="16356"/>
    <cellStyle name="Normal 3 2 6 5 3 3" xfId="16357"/>
    <cellStyle name="Normal 3 2 6 5 4" xfId="16358"/>
    <cellStyle name="Normal 3 2 6 5 4 2" xfId="16359"/>
    <cellStyle name="Normal 3 2 6 5 5" xfId="16360"/>
    <cellStyle name="Normal 3 2 6 6" xfId="16361"/>
    <cellStyle name="Normal 3 2 6 6 2" xfId="16362"/>
    <cellStyle name="Normal 3 2 6 6 2 2" xfId="16363"/>
    <cellStyle name="Normal 3 2 6 6 2 2 2" xfId="16364"/>
    <cellStyle name="Normal 3 2 6 6 2 3" xfId="16365"/>
    <cellStyle name="Normal 3 2 6 6 3" xfId="16366"/>
    <cellStyle name="Normal 3 2 6 6 3 2" xfId="16367"/>
    <cellStyle name="Normal 3 2 6 6 4" xfId="16368"/>
    <cellStyle name="Normal 3 2 6 7" xfId="16369"/>
    <cellStyle name="Normal 3 2 6 7 2" xfId="16370"/>
    <cellStyle name="Normal 3 2 6 7 2 2" xfId="16371"/>
    <cellStyle name="Normal 3 2 6 7 3" xfId="16372"/>
    <cellStyle name="Normal 3 2 6 8" xfId="16373"/>
    <cellStyle name="Normal 3 2 6 8 2" xfId="16374"/>
    <cellStyle name="Normal 3 2 6 9" xfId="16375"/>
    <cellStyle name="Normal 3 2 7" xfId="16376"/>
    <cellStyle name="Normal 3 2 7 2" xfId="16377"/>
    <cellStyle name="Normal 3 2 7 2 2" xfId="16378"/>
    <cellStyle name="Normal 3 2 7 2 2 2" xfId="16379"/>
    <cellStyle name="Normal 3 2 7 2 2 2 2" xfId="16380"/>
    <cellStyle name="Normal 3 2 7 2 2 2 2 2" xfId="16381"/>
    <cellStyle name="Normal 3 2 7 2 2 2 2 2 2" xfId="16382"/>
    <cellStyle name="Normal 3 2 7 2 2 2 2 2 2 2" xfId="16383"/>
    <cellStyle name="Normal 3 2 7 2 2 2 2 2 3" xfId="16384"/>
    <cellStyle name="Normal 3 2 7 2 2 2 2 3" xfId="16385"/>
    <cellStyle name="Normal 3 2 7 2 2 2 2 3 2" xfId="16386"/>
    <cellStyle name="Normal 3 2 7 2 2 2 2 4" xfId="16387"/>
    <cellStyle name="Normal 3 2 7 2 2 2 3" xfId="16388"/>
    <cellStyle name="Normal 3 2 7 2 2 2 3 2" xfId="16389"/>
    <cellStyle name="Normal 3 2 7 2 2 2 3 2 2" xfId="16390"/>
    <cellStyle name="Normal 3 2 7 2 2 2 3 3" xfId="16391"/>
    <cellStyle name="Normal 3 2 7 2 2 2 4" xfId="16392"/>
    <cellStyle name="Normal 3 2 7 2 2 2 4 2" xfId="16393"/>
    <cellStyle name="Normal 3 2 7 2 2 2 5" xfId="16394"/>
    <cellStyle name="Normal 3 2 7 2 2 3" xfId="16395"/>
    <cellStyle name="Normal 3 2 7 2 2 3 2" xfId="16396"/>
    <cellStyle name="Normal 3 2 7 2 2 3 2 2" xfId="16397"/>
    <cellStyle name="Normal 3 2 7 2 2 3 2 2 2" xfId="16398"/>
    <cellStyle name="Normal 3 2 7 2 2 3 2 3" xfId="16399"/>
    <cellStyle name="Normal 3 2 7 2 2 3 3" xfId="16400"/>
    <cellStyle name="Normal 3 2 7 2 2 3 3 2" xfId="16401"/>
    <cellStyle name="Normal 3 2 7 2 2 3 4" xfId="16402"/>
    <cellStyle name="Normal 3 2 7 2 2 4" xfId="16403"/>
    <cellStyle name="Normal 3 2 7 2 2 4 2" xfId="16404"/>
    <cellStyle name="Normal 3 2 7 2 2 4 2 2" xfId="16405"/>
    <cellStyle name="Normal 3 2 7 2 2 4 3" xfId="16406"/>
    <cellStyle name="Normal 3 2 7 2 2 5" xfId="16407"/>
    <cellStyle name="Normal 3 2 7 2 2 5 2" xfId="16408"/>
    <cellStyle name="Normal 3 2 7 2 2 6" xfId="16409"/>
    <cellStyle name="Normal 3 2 7 2 3" xfId="16410"/>
    <cellStyle name="Normal 3 2 7 2 3 2" xfId="16411"/>
    <cellStyle name="Normal 3 2 7 2 3 2 2" xfId="16412"/>
    <cellStyle name="Normal 3 2 7 2 3 2 2 2" xfId="16413"/>
    <cellStyle name="Normal 3 2 7 2 3 2 2 2 2" xfId="16414"/>
    <cellStyle name="Normal 3 2 7 2 3 2 2 3" xfId="16415"/>
    <cellStyle name="Normal 3 2 7 2 3 2 3" xfId="16416"/>
    <cellStyle name="Normal 3 2 7 2 3 2 3 2" xfId="16417"/>
    <cellStyle name="Normal 3 2 7 2 3 2 4" xfId="16418"/>
    <cellStyle name="Normal 3 2 7 2 3 3" xfId="16419"/>
    <cellStyle name="Normal 3 2 7 2 3 3 2" xfId="16420"/>
    <cellStyle name="Normal 3 2 7 2 3 3 2 2" xfId="16421"/>
    <cellStyle name="Normal 3 2 7 2 3 3 3" xfId="16422"/>
    <cellStyle name="Normal 3 2 7 2 3 4" xfId="16423"/>
    <cellStyle name="Normal 3 2 7 2 3 4 2" xfId="16424"/>
    <cellStyle name="Normal 3 2 7 2 3 5" xfId="16425"/>
    <cellStyle name="Normal 3 2 7 2 4" xfId="16426"/>
    <cellStyle name="Normal 3 2 7 2 4 2" xfId="16427"/>
    <cellStyle name="Normal 3 2 7 2 4 2 2" xfId="16428"/>
    <cellStyle name="Normal 3 2 7 2 4 2 2 2" xfId="16429"/>
    <cellStyle name="Normal 3 2 7 2 4 2 3" xfId="16430"/>
    <cellStyle name="Normal 3 2 7 2 4 3" xfId="16431"/>
    <cellStyle name="Normal 3 2 7 2 4 3 2" xfId="16432"/>
    <cellStyle name="Normal 3 2 7 2 4 4" xfId="16433"/>
    <cellStyle name="Normal 3 2 7 2 5" xfId="16434"/>
    <cellStyle name="Normal 3 2 7 2 5 2" xfId="16435"/>
    <cellStyle name="Normal 3 2 7 2 5 2 2" xfId="16436"/>
    <cellStyle name="Normal 3 2 7 2 5 3" xfId="16437"/>
    <cellStyle name="Normal 3 2 7 2 6" xfId="16438"/>
    <cellStyle name="Normal 3 2 7 2 6 2" xfId="16439"/>
    <cellStyle name="Normal 3 2 7 2 7" xfId="16440"/>
    <cellStyle name="Normal 3 2 7 3" xfId="16441"/>
    <cellStyle name="Normal 3 2 7 3 2" xfId="16442"/>
    <cellStyle name="Normal 3 2 7 3 2 2" xfId="16443"/>
    <cellStyle name="Normal 3 2 7 3 2 2 2" xfId="16444"/>
    <cellStyle name="Normal 3 2 7 3 2 2 2 2" xfId="16445"/>
    <cellStyle name="Normal 3 2 7 3 2 2 2 2 2" xfId="16446"/>
    <cellStyle name="Normal 3 2 7 3 2 2 2 3" xfId="16447"/>
    <cellStyle name="Normal 3 2 7 3 2 2 3" xfId="16448"/>
    <cellStyle name="Normal 3 2 7 3 2 2 3 2" xfId="16449"/>
    <cellStyle name="Normal 3 2 7 3 2 2 4" xfId="16450"/>
    <cellStyle name="Normal 3 2 7 3 2 3" xfId="16451"/>
    <cellStyle name="Normal 3 2 7 3 2 3 2" xfId="16452"/>
    <cellStyle name="Normal 3 2 7 3 2 3 2 2" xfId="16453"/>
    <cellStyle name="Normal 3 2 7 3 2 3 3" xfId="16454"/>
    <cellStyle name="Normal 3 2 7 3 2 4" xfId="16455"/>
    <cellStyle name="Normal 3 2 7 3 2 4 2" xfId="16456"/>
    <cellStyle name="Normal 3 2 7 3 2 5" xfId="16457"/>
    <cellStyle name="Normal 3 2 7 3 3" xfId="16458"/>
    <cellStyle name="Normal 3 2 7 3 3 2" xfId="16459"/>
    <cellStyle name="Normal 3 2 7 3 3 2 2" xfId="16460"/>
    <cellStyle name="Normal 3 2 7 3 3 2 2 2" xfId="16461"/>
    <cellStyle name="Normal 3 2 7 3 3 2 3" xfId="16462"/>
    <cellStyle name="Normal 3 2 7 3 3 3" xfId="16463"/>
    <cellStyle name="Normal 3 2 7 3 3 3 2" xfId="16464"/>
    <cellStyle name="Normal 3 2 7 3 3 4" xfId="16465"/>
    <cellStyle name="Normal 3 2 7 3 4" xfId="16466"/>
    <cellStyle name="Normal 3 2 7 3 4 2" xfId="16467"/>
    <cellStyle name="Normal 3 2 7 3 4 2 2" xfId="16468"/>
    <cellStyle name="Normal 3 2 7 3 4 3" xfId="16469"/>
    <cellStyle name="Normal 3 2 7 3 5" xfId="16470"/>
    <cellStyle name="Normal 3 2 7 3 5 2" xfId="16471"/>
    <cellStyle name="Normal 3 2 7 3 6" xfId="16472"/>
    <cellStyle name="Normal 3 2 7 4" xfId="16473"/>
    <cellStyle name="Normal 3 2 7 4 2" xfId="16474"/>
    <cellStyle name="Normal 3 2 7 4 2 2" xfId="16475"/>
    <cellStyle name="Normal 3 2 7 4 2 2 2" xfId="16476"/>
    <cellStyle name="Normal 3 2 7 4 2 2 2 2" xfId="16477"/>
    <cellStyle name="Normal 3 2 7 4 2 2 3" xfId="16478"/>
    <cellStyle name="Normal 3 2 7 4 2 3" xfId="16479"/>
    <cellStyle name="Normal 3 2 7 4 2 3 2" xfId="16480"/>
    <cellStyle name="Normal 3 2 7 4 2 4" xfId="16481"/>
    <cellStyle name="Normal 3 2 7 4 3" xfId="16482"/>
    <cellStyle name="Normal 3 2 7 4 3 2" xfId="16483"/>
    <cellStyle name="Normal 3 2 7 4 3 2 2" xfId="16484"/>
    <cellStyle name="Normal 3 2 7 4 3 3" xfId="16485"/>
    <cellStyle name="Normal 3 2 7 4 4" xfId="16486"/>
    <cellStyle name="Normal 3 2 7 4 4 2" xfId="16487"/>
    <cellStyle name="Normal 3 2 7 4 5" xfId="16488"/>
    <cellStyle name="Normal 3 2 7 5" xfId="16489"/>
    <cellStyle name="Normal 3 2 7 5 2" xfId="16490"/>
    <cellStyle name="Normal 3 2 7 5 2 2" xfId="16491"/>
    <cellStyle name="Normal 3 2 7 5 2 2 2" xfId="16492"/>
    <cellStyle name="Normal 3 2 7 5 2 3" xfId="16493"/>
    <cellStyle name="Normal 3 2 7 5 3" xfId="16494"/>
    <cellStyle name="Normal 3 2 7 5 3 2" xfId="16495"/>
    <cellStyle name="Normal 3 2 7 5 4" xfId="16496"/>
    <cellStyle name="Normal 3 2 7 6" xfId="16497"/>
    <cellStyle name="Normal 3 2 7 6 2" xfId="16498"/>
    <cellStyle name="Normal 3 2 7 6 2 2" xfId="16499"/>
    <cellStyle name="Normal 3 2 7 6 3" xfId="16500"/>
    <cellStyle name="Normal 3 2 7 7" xfId="16501"/>
    <cellStyle name="Normal 3 2 7 7 2" xfId="16502"/>
    <cellStyle name="Normal 3 2 7 8" xfId="16503"/>
    <cellStyle name="Normal 3 2 8" xfId="16504"/>
    <cellStyle name="Normal 3 2 8 2" xfId="16505"/>
    <cellStyle name="Normal 3 2 8 2 2" xfId="16506"/>
    <cellStyle name="Normal 3 2 8 2 2 2" xfId="16507"/>
    <cellStyle name="Normal 3 2 8 2 2 2 2" xfId="16508"/>
    <cellStyle name="Normal 3 2 8 2 2 2 2 2" xfId="16509"/>
    <cellStyle name="Normal 3 2 8 2 2 2 2 2 2" xfId="16510"/>
    <cellStyle name="Normal 3 2 8 2 2 2 2 3" xfId="16511"/>
    <cellStyle name="Normal 3 2 8 2 2 2 3" xfId="16512"/>
    <cellStyle name="Normal 3 2 8 2 2 2 3 2" xfId="16513"/>
    <cellStyle name="Normal 3 2 8 2 2 2 4" xfId="16514"/>
    <cellStyle name="Normal 3 2 8 2 2 3" xfId="16515"/>
    <cellStyle name="Normal 3 2 8 2 2 3 2" xfId="16516"/>
    <cellStyle name="Normal 3 2 8 2 2 3 2 2" xfId="16517"/>
    <cellStyle name="Normal 3 2 8 2 2 3 3" xfId="16518"/>
    <cellStyle name="Normal 3 2 8 2 2 4" xfId="16519"/>
    <cellStyle name="Normal 3 2 8 2 2 4 2" xfId="16520"/>
    <cellStyle name="Normal 3 2 8 2 2 5" xfId="16521"/>
    <cellStyle name="Normal 3 2 8 2 3" xfId="16522"/>
    <cellStyle name="Normal 3 2 8 2 3 2" xfId="16523"/>
    <cellStyle name="Normal 3 2 8 2 3 2 2" xfId="16524"/>
    <cellStyle name="Normal 3 2 8 2 3 2 2 2" xfId="16525"/>
    <cellStyle name="Normal 3 2 8 2 3 2 3" xfId="16526"/>
    <cellStyle name="Normal 3 2 8 2 3 3" xfId="16527"/>
    <cellStyle name="Normal 3 2 8 2 3 3 2" xfId="16528"/>
    <cellStyle name="Normal 3 2 8 2 3 4" xfId="16529"/>
    <cellStyle name="Normal 3 2 8 2 4" xfId="16530"/>
    <cellStyle name="Normal 3 2 8 2 4 2" xfId="16531"/>
    <cellStyle name="Normal 3 2 8 2 4 2 2" xfId="16532"/>
    <cellStyle name="Normal 3 2 8 2 4 3" xfId="16533"/>
    <cellStyle name="Normal 3 2 8 2 5" xfId="16534"/>
    <cellStyle name="Normal 3 2 8 2 5 2" xfId="16535"/>
    <cellStyle name="Normal 3 2 8 2 6" xfId="16536"/>
    <cellStyle name="Normal 3 2 8 3" xfId="16537"/>
    <cellStyle name="Normal 3 2 8 3 2" xfId="16538"/>
    <cellStyle name="Normal 3 2 8 3 2 2" xfId="16539"/>
    <cellStyle name="Normal 3 2 8 3 2 2 2" xfId="16540"/>
    <cellStyle name="Normal 3 2 8 3 2 2 2 2" xfId="16541"/>
    <cellStyle name="Normal 3 2 8 3 2 2 3" xfId="16542"/>
    <cellStyle name="Normal 3 2 8 3 2 3" xfId="16543"/>
    <cellStyle name="Normal 3 2 8 3 2 3 2" xfId="16544"/>
    <cellStyle name="Normal 3 2 8 3 2 4" xfId="16545"/>
    <cellStyle name="Normal 3 2 8 3 3" xfId="16546"/>
    <cellStyle name="Normal 3 2 8 3 3 2" xfId="16547"/>
    <cellStyle name="Normal 3 2 8 3 3 2 2" xfId="16548"/>
    <cellStyle name="Normal 3 2 8 3 3 3" xfId="16549"/>
    <cellStyle name="Normal 3 2 8 3 4" xfId="16550"/>
    <cellStyle name="Normal 3 2 8 3 4 2" xfId="16551"/>
    <cellStyle name="Normal 3 2 8 3 5" xfId="16552"/>
    <cellStyle name="Normal 3 2 8 4" xfId="16553"/>
    <cellStyle name="Normal 3 2 8 4 2" xfId="16554"/>
    <cellStyle name="Normal 3 2 8 4 2 2" xfId="16555"/>
    <cellStyle name="Normal 3 2 8 4 2 2 2" xfId="16556"/>
    <cellStyle name="Normal 3 2 8 4 2 3" xfId="16557"/>
    <cellStyle name="Normal 3 2 8 4 3" xfId="16558"/>
    <cellStyle name="Normal 3 2 8 4 3 2" xfId="16559"/>
    <cellStyle name="Normal 3 2 8 4 4" xfId="16560"/>
    <cellStyle name="Normal 3 2 8 5" xfId="16561"/>
    <cellStyle name="Normal 3 2 8 5 2" xfId="16562"/>
    <cellStyle name="Normal 3 2 8 5 2 2" xfId="16563"/>
    <cellStyle name="Normal 3 2 8 5 3" xfId="16564"/>
    <cellStyle name="Normal 3 2 8 6" xfId="16565"/>
    <cellStyle name="Normal 3 2 8 6 2" xfId="16566"/>
    <cellStyle name="Normal 3 2 8 7" xfId="16567"/>
    <cellStyle name="Normal 3 2 9" xfId="16568"/>
    <cellStyle name="Normal 3 2 9 2" xfId="16569"/>
    <cellStyle name="Normal 3 2 9 2 2" xfId="16570"/>
    <cellStyle name="Normal 3 2 9 2 2 2" xfId="16571"/>
    <cellStyle name="Normal 3 2 9 2 2 2 2" xfId="16572"/>
    <cellStyle name="Normal 3 2 9 2 2 2 2 2" xfId="16573"/>
    <cellStyle name="Normal 3 2 9 2 2 2 3" xfId="16574"/>
    <cellStyle name="Normal 3 2 9 2 2 3" xfId="16575"/>
    <cellStyle name="Normal 3 2 9 2 2 3 2" xfId="16576"/>
    <cellStyle name="Normal 3 2 9 2 2 4" xfId="16577"/>
    <cellStyle name="Normal 3 2 9 2 3" xfId="16578"/>
    <cellStyle name="Normal 3 2 9 2 3 2" xfId="16579"/>
    <cellStyle name="Normal 3 2 9 2 3 2 2" xfId="16580"/>
    <cellStyle name="Normal 3 2 9 2 3 3" xfId="16581"/>
    <cellStyle name="Normal 3 2 9 2 4" xfId="16582"/>
    <cellStyle name="Normal 3 2 9 2 4 2" xfId="16583"/>
    <cellStyle name="Normal 3 2 9 2 5" xfId="16584"/>
    <cellStyle name="Normal 3 2 9 3" xfId="16585"/>
    <cellStyle name="Normal 3 2 9 3 2" xfId="16586"/>
    <cellStyle name="Normal 3 2 9 3 2 2" xfId="16587"/>
    <cellStyle name="Normal 3 2 9 3 2 2 2" xfId="16588"/>
    <cellStyle name="Normal 3 2 9 3 2 3" xfId="16589"/>
    <cellStyle name="Normal 3 2 9 3 3" xfId="16590"/>
    <cellStyle name="Normal 3 2 9 3 3 2" xfId="16591"/>
    <cellStyle name="Normal 3 2 9 3 4" xfId="16592"/>
    <cellStyle name="Normal 3 2 9 4" xfId="16593"/>
    <cellStyle name="Normal 3 2 9 4 2" xfId="16594"/>
    <cellStyle name="Normal 3 2 9 4 2 2" xfId="16595"/>
    <cellStyle name="Normal 3 2 9 4 3" xfId="16596"/>
    <cellStyle name="Normal 3 2 9 5" xfId="16597"/>
    <cellStyle name="Normal 3 2 9 5 2" xfId="16598"/>
    <cellStyle name="Normal 3 2 9 6" xfId="16599"/>
    <cellStyle name="Normal 3 3" xfId="16600"/>
    <cellStyle name="Normal 3 3 10" xfId="16601"/>
    <cellStyle name="Normal 3 3 10 2" xfId="16602"/>
    <cellStyle name="Normal 3 3 10 2 2" xfId="16603"/>
    <cellStyle name="Normal 3 3 10 2 2 2" xfId="16604"/>
    <cellStyle name="Normal 3 3 10 2 3" xfId="16605"/>
    <cellStyle name="Normal 3 3 10 3" xfId="16606"/>
    <cellStyle name="Normal 3 3 10 3 2" xfId="16607"/>
    <cellStyle name="Normal 3 3 10 4" xfId="16608"/>
    <cellStyle name="Normal 3 3 11" xfId="16609"/>
    <cellStyle name="Normal 3 3 11 2" xfId="16610"/>
    <cellStyle name="Normal 3 3 11 2 2" xfId="16611"/>
    <cellStyle name="Normal 3 3 11 3" xfId="16612"/>
    <cellStyle name="Normal 3 3 12" xfId="16613"/>
    <cellStyle name="Normal 3 3 12 2" xfId="16614"/>
    <cellStyle name="Normal 3 3 13" xfId="16615"/>
    <cellStyle name="Normal 3 3 2" xfId="16616"/>
    <cellStyle name="Normal 3 3 2 10" xfId="16617"/>
    <cellStyle name="Normal 3 3 2 10 2" xfId="16618"/>
    <cellStyle name="Normal 3 3 2 10 2 2" xfId="16619"/>
    <cellStyle name="Normal 3 3 2 10 3" xfId="16620"/>
    <cellStyle name="Normal 3 3 2 11" xfId="16621"/>
    <cellStyle name="Normal 3 3 2 11 2" xfId="16622"/>
    <cellStyle name="Normal 3 3 2 12" xfId="16623"/>
    <cellStyle name="Normal 3 3 2 2" xfId="16624"/>
    <cellStyle name="Normal 3 3 2 2 10" xfId="16625"/>
    <cellStyle name="Normal 3 3 2 2 10 2" xfId="16626"/>
    <cellStyle name="Normal 3 3 2 2 11" xfId="16627"/>
    <cellStyle name="Normal 3 3 2 2 2" xfId="16628"/>
    <cellStyle name="Normal 3 3 2 2 2 10" xfId="16629"/>
    <cellStyle name="Normal 3 3 2 2 2 2" xfId="16630"/>
    <cellStyle name="Normal 3 3 2 2 2 2 2" xfId="16631"/>
    <cellStyle name="Normal 3 3 2 2 2 2 2 2" xfId="16632"/>
    <cellStyle name="Normal 3 3 2 2 2 2 2 2 2" xfId="16633"/>
    <cellStyle name="Normal 3 3 2 2 2 2 2 2 2 2" xfId="16634"/>
    <cellStyle name="Normal 3 3 2 2 2 2 2 2 2 2 2" xfId="16635"/>
    <cellStyle name="Normal 3 3 2 2 2 2 2 2 2 2 2 2" xfId="16636"/>
    <cellStyle name="Normal 3 3 2 2 2 2 2 2 2 2 2 2 2" xfId="16637"/>
    <cellStyle name="Normal 3 3 2 2 2 2 2 2 2 2 2 2 2 2" xfId="16638"/>
    <cellStyle name="Normal 3 3 2 2 2 2 2 2 2 2 2 2 3" xfId="16639"/>
    <cellStyle name="Normal 3 3 2 2 2 2 2 2 2 2 2 3" xfId="16640"/>
    <cellStyle name="Normal 3 3 2 2 2 2 2 2 2 2 2 3 2" xfId="16641"/>
    <cellStyle name="Normal 3 3 2 2 2 2 2 2 2 2 2 4" xfId="16642"/>
    <cellStyle name="Normal 3 3 2 2 2 2 2 2 2 2 3" xfId="16643"/>
    <cellStyle name="Normal 3 3 2 2 2 2 2 2 2 2 3 2" xfId="16644"/>
    <cellStyle name="Normal 3 3 2 2 2 2 2 2 2 2 3 2 2" xfId="16645"/>
    <cellStyle name="Normal 3 3 2 2 2 2 2 2 2 2 3 3" xfId="16646"/>
    <cellStyle name="Normal 3 3 2 2 2 2 2 2 2 2 4" xfId="16647"/>
    <cellStyle name="Normal 3 3 2 2 2 2 2 2 2 2 4 2" xfId="16648"/>
    <cellStyle name="Normal 3 3 2 2 2 2 2 2 2 2 5" xfId="16649"/>
    <cellStyle name="Normal 3 3 2 2 2 2 2 2 2 3" xfId="16650"/>
    <cellStyle name="Normal 3 3 2 2 2 2 2 2 2 3 2" xfId="16651"/>
    <cellStyle name="Normal 3 3 2 2 2 2 2 2 2 3 2 2" xfId="16652"/>
    <cellStyle name="Normal 3 3 2 2 2 2 2 2 2 3 2 2 2" xfId="16653"/>
    <cellStyle name="Normal 3 3 2 2 2 2 2 2 2 3 2 3" xfId="16654"/>
    <cellStyle name="Normal 3 3 2 2 2 2 2 2 2 3 3" xfId="16655"/>
    <cellStyle name="Normal 3 3 2 2 2 2 2 2 2 3 3 2" xfId="16656"/>
    <cellStyle name="Normal 3 3 2 2 2 2 2 2 2 3 4" xfId="16657"/>
    <cellStyle name="Normal 3 3 2 2 2 2 2 2 2 4" xfId="16658"/>
    <cellStyle name="Normal 3 3 2 2 2 2 2 2 2 4 2" xfId="16659"/>
    <cellStyle name="Normal 3 3 2 2 2 2 2 2 2 4 2 2" xfId="16660"/>
    <cellStyle name="Normal 3 3 2 2 2 2 2 2 2 4 3" xfId="16661"/>
    <cellStyle name="Normal 3 3 2 2 2 2 2 2 2 5" xfId="16662"/>
    <cellStyle name="Normal 3 3 2 2 2 2 2 2 2 5 2" xfId="16663"/>
    <cellStyle name="Normal 3 3 2 2 2 2 2 2 2 6" xfId="16664"/>
    <cellStyle name="Normal 3 3 2 2 2 2 2 2 3" xfId="16665"/>
    <cellStyle name="Normal 3 3 2 2 2 2 2 2 3 2" xfId="16666"/>
    <cellStyle name="Normal 3 3 2 2 2 2 2 2 3 2 2" xfId="16667"/>
    <cellStyle name="Normal 3 3 2 2 2 2 2 2 3 2 2 2" xfId="16668"/>
    <cellStyle name="Normal 3 3 2 2 2 2 2 2 3 2 2 2 2" xfId="16669"/>
    <cellStyle name="Normal 3 3 2 2 2 2 2 2 3 2 2 3" xfId="16670"/>
    <cellStyle name="Normal 3 3 2 2 2 2 2 2 3 2 3" xfId="16671"/>
    <cellStyle name="Normal 3 3 2 2 2 2 2 2 3 2 3 2" xfId="16672"/>
    <cellStyle name="Normal 3 3 2 2 2 2 2 2 3 2 4" xfId="16673"/>
    <cellStyle name="Normal 3 3 2 2 2 2 2 2 3 3" xfId="16674"/>
    <cellStyle name="Normal 3 3 2 2 2 2 2 2 3 3 2" xfId="16675"/>
    <cellStyle name="Normal 3 3 2 2 2 2 2 2 3 3 2 2" xfId="16676"/>
    <cellStyle name="Normal 3 3 2 2 2 2 2 2 3 3 3" xfId="16677"/>
    <cellStyle name="Normal 3 3 2 2 2 2 2 2 3 4" xfId="16678"/>
    <cellStyle name="Normal 3 3 2 2 2 2 2 2 3 4 2" xfId="16679"/>
    <cellStyle name="Normal 3 3 2 2 2 2 2 2 3 5" xfId="16680"/>
    <cellStyle name="Normal 3 3 2 2 2 2 2 2 4" xfId="16681"/>
    <cellStyle name="Normal 3 3 2 2 2 2 2 2 4 2" xfId="16682"/>
    <cellStyle name="Normal 3 3 2 2 2 2 2 2 4 2 2" xfId="16683"/>
    <cellStyle name="Normal 3 3 2 2 2 2 2 2 4 2 2 2" xfId="16684"/>
    <cellStyle name="Normal 3 3 2 2 2 2 2 2 4 2 3" xfId="16685"/>
    <cellStyle name="Normal 3 3 2 2 2 2 2 2 4 3" xfId="16686"/>
    <cellStyle name="Normal 3 3 2 2 2 2 2 2 4 3 2" xfId="16687"/>
    <cellStyle name="Normal 3 3 2 2 2 2 2 2 4 4" xfId="16688"/>
    <cellStyle name="Normal 3 3 2 2 2 2 2 2 5" xfId="16689"/>
    <cellStyle name="Normal 3 3 2 2 2 2 2 2 5 2" xfId="16690"/>
    <cellStyle name="Normal 3 3 2 2 2 2 2 2 5 2 2" xfId="16691"/>
    <cellStyle name="Normal 3 3 2 2 2 2 2 2 5 3" xfId="16692"/>
    <cellStyle name="Normal 3 3 2 2 2 2 2 2 6" xfId="16693"/>
    <cellStyle name="Normal 3 3 2 2 2 2 2 2 6 2" xfId="16694"/>
    <cellStyle name="Normal 3 3 2 2 2 2 2 2 7" xfId="16695"/>
    <cellStyle name="Normal 3 3 2 2 2 2 2 3" xfId="16696"/>
    <cellStyle name="Normal 3 3 2 2 2 2 2 3 2" xfId="16697"/>
    <cellStyle name="Normal 3 3 2 2 2 2 2 3 2 2" xfId="16698"/>
    <cellStyle name="Normal 3 3 2 2 2 2 2 3 2 2 2" xfId="16699"/>
    <cellStyle name="Normal 3 3 2 2 2 2 2 3 2 2 2 2" xfId="16700"/>
    <cellStyle name="Normal 3 3 2 2 2 2 2 3 2 2 2 2 2" xfId="16701"/>
    <cellStyle name="Normal 3 3 2 2 2 2 2 3 2 2 2 3" xfId="16702"/>
    <cellStyle name="Normal 3 3 2 2 2 2 2 3 2 2 3" xfId="16703"/>
    <cellStyle name="Normal 3 3 2 2 2 2 2 3 2 2 3 2" xfId="16704"/>
    <cellStyle name="Normal 3 3 2 2 2 2 2 3 2 2 4" xfId="16705"/>
    <cellStyle name="Normal 3 3 2 2 2 2 2 3 2 3" xfId="16706"/>
    <cellStyle name="Normal 3 3 2 2 2 2 2 3 2 3 2" xfId="16707"/>
    <cellStyle name="Normal 3 3 2 2 2 2 2 3 2 3 2 2" xfId="16708"/>
    <cellStyle name="Normal 3 3 2 2 2 2 2 3 2 3 3" xfId="16709"/>
    <cellStyle name="Normal 3 3 2 2 2 2 2 3 2 4" xfId="16710"/>
    <cellStyle name="Normal 3 3 2 2 2 2 2 3 2 4 2" xfId="16711"/>
    <cellStyle name="Normal 3 3 2 2 2 2 2 3 2 5" xfId="16712"/>
    <cellStyle name="Normal 3 3 2 2 2 2 2 3 3" xfId="16713"/>
    <cellStyle name="Normal 3 3 2 2 2 2 2 3 3 2" xfId="16714"/>
    <cellStyle name="Normal 3 3 2 2 2 2 2 3 3 2 2" xfId="16715"/>
    <cellStyle name="Normal 3 3 2 2 2 2 2 3 3 2 2 2" xfId="16716"/>
    <cellStyle name="Normal 3 3 2 2 2 2 2 3 3 2 3" xfId="16717"/>
    <cellStyle name="Normal 3 3 2 2 2 2 2 3 3 3" xfId="16718"/>
    <cellStyle name="Normal 3 3 2 2 2 2 2 3 3 3 2" xfId="16719"/>
    <cellStyle name="Normal 3 3 2 2 2 2 2 3 3 4" xfId="16720"/>
    <cellStyle name="Normal 3 3 2 2 2 2 2 3 4" xfId="16721"/>
    <cellStyle name="Normal 3 3 2 2 2 2 2 3 4 2" xfId="16722"/>
    <cellStyle name="Normal 3 3 2 2 2 2 2 3 4 2 2" xfId="16723"/>
    <cellStyle name="Normal 3 3 2 2 2 2 2 3 4 3" xfId="16724"/>
    <cellStyle name="Normal 3 3 2 2 2 2 2 3 5" xfId="16725"/>
    <cellStyle name="Normal 3 3 2 2 2 2 2 3 5 2" xfId="16726"/>
    <cellStyle name="Normal 3 3 2 2 2 2 2 3 6" xfId="16727"/>
    <cellStyle name="Normal 3 3 2 2 2 2 2 4" xfId="16728"/>
    <cellStyle name="Normal 3 3 2 2 2 2 2 4 2" xfId="16729"/>
    <cellStyle name="Normal 3 3 2 2 2 2 2 4 2 2" xfId="16730"/>
    <cellStyle name="Normal 3 3 2 2 2 2 2 4 2 2 2" xfId="16731"/>
    <cellStyle name="Normal 3 3 2 2 2 2 2 4 2 2 2 2" xfId="16732"/>
    <cellStyle name="Normal 3 3 2 2 2 2 2 4 2 2 3" xfId="16733"/>
    <cellStyle name="Normal 3 3 2 2 2 2 2 4 2 3" xfId="16734"/>
    <cellStyle name="Normal 3 3 2 2 2 2 2 4 2 3 2" xfId="16735"/>
    <cellStyle name="Normal 3 3 2 2 2 2 2 4 2 4" xfId="16736"/>
    <cellStyle name="Normal 3 3 2 2 2 2 2 4 3" xfId="16737"/>
    <cellStyle name="Normal 3 3 2 2 2 2 2 4 3 2" xfId="16738"/>
    <cellStyle name="Normal 3 3 2 2 2 2 2 4 3 2 2" xfId="16739"/>
    <cellStyle name="Normal 3 3 2 2 2 2 2 4 3 3" xfId="16740"/>
    <cellStyle name="Normal 3 3 2 2 2 2 2 4 4" xfId="16741"/>
    <cellStyle name="Normal 3 3 2 2 2 2 2 4 4 2" xfId="16742"/>
    <cellStyle name="Normal 3 3 2 2 2 2 2 4 5" xfId="16743"/>
    <cellStyle name="Normal 3 3 2 2 2 2 2 5" xfId="16744"/>
    <cellStyle name="Normal 3 3 2 2 2 2 2 5 2" xfId="16745"/>
    <cellStyle name="Normal 3 3 2 2 2 2 2 5 2 2" xfId="16746"/>
    <cellStyle name="Normal 3 3 2 2 2 2 2 5 2 2 2" xfId="16747"/>
    <cellStyle name="Normal 3 3 2 2 2 2 2 5 2 3" xfId="16748"/>
    <cellStyle name="Normal 3 3 2 2 2 2 2 5 3" xfId="16749"/>
    <cellStyle name="Normal 3 3 2 2 2 2 2 5 3 2" xfId="16750"/>
    <cellStyle name="Normal 3 3 2 2 2 2 2 5 4" xfId="16751"/>
    <cellStyle name="Normal 3 3 2 2 2 2 2 6" xfId="16752"/>
    <cellStyle name="Normal 3 3 2 2 2 2 2 6 2" xfId="16753"/>
    <cellStyle name="Normal 3 3 2 2 2 2 2 6 2 2" xfId="16754"/>
    <cellStyle name="Normal 3 3 2 2 2 2 2 6 3" xfId="16755"/>
    <cellStyle name="Normal 3 3 2 2 2 2 2 7" xfId="16756"/>
    <cellStyle name="Normal 3 3 2 2 2 2 2 7 2" xfId="16757"/>
    <cellStyle name="Normal 3 3 2 2 2 2 2 8" xfId="16758"/>
    <cellStyle name="Normal 3 3 2 2 2 2 3" xfId="16759"/>
    <cellStyle name="Normal 3 3 2 2 2 2 3 2" xfId="16760"/>
    <cellStyle name="Normal 3 3 2 2 2 2 3 2 2" xfId="16761"/>
    <cellStyle name="Normal 3 3 2 2 2 2 3 2 2 2" xfId="16762"/>
    <cellStyle name="Normal 3 3 2 2 2 2 3 2 2 2 2" xfId="16763"/>
    <cellStyle name="Normal 3 3 2 2 2 2 3 2 2 2 2 2" xfId="16764"/>
    <cellStyle name="Normal 3 3 2 2 2 2 3 2 2 2 2 2 2" xfId="16765"/>
    <cellStyle name="Normal 3 3 2 2 2 2 3 2 2 2 2 3" xfId="16766"/>
    <cellStyle name="Normal 3 3 2 2 2 2 3 2 2 2 3" xfId="16767"/>
    <cellStyle name="Normal 3 3 2 2 2 2 3 2 2 2 3 2" xfId="16768"/>
    <cellStyle name="Normal 3 3 2 2 2 2 3 2 2 2 4" xfId="16769"/>
    <cellStyle name="Normal 3 3 2 2 2 2 3 2 2 3" xfId="16770"/>
    <cellStyle name="Normal 3 3 2 2 2 2 3 2 2 3 2" xfId="16771"/>
    <cellStyle name="Normal 3 3 2 2 2 2 3 2 2 3 2 2" xfId="16772"/>
    <cellStyle name="Normal 3 3 2 2 2 2 3 2 2 3 3" xfId="16773"/>
    <cellStyle name="Normal 3 3 2 2 2 2 3 2 2 4" xfId="16774"/>
    <cellStyle name="Normal 3 3 2 2 2 2 3 2 2 4 2" xfId="16775"/>
    <cellStyle name="Normal 3 3 2 2 2 2 3 2 2 5" xfId="16776"/>
    <cellStyle name="Normal 3 3 2 2 2 2 3 2 3" xfId="16777"/>
    <cellStyle name="Normal 3 3 2 2 2 2 3 2 3 2" xfId="16778"/>
    <cellStyle name="Normal 3 3 2 2 2 2 3 2 3 2 2" xfId="16779"/>
    <cellStyle name="Normal 3 3 2 2 2 2 3 2 3 2 2 2" xfId="16780"/>
    <cellStyle name="Normal 3 3 2 2 2 2 3 2 3 2 3" xfId="16781"/>
    <cellStyle name="Normal 3 3 2 2 2 2 3 2 3 3" xfId="16782"/>
    <cellStyle name="Normal 3 3 2 2 2 2 3 2 3 3 2" xfId="16783"/>
    <cellStyle name="Normal 3 3 2 2 2 2 3 2 3 4" xfId="16784"/>
    <cellStyle name="Normal 3 3 2 2 2 2 3 2 4" xfId="16785"/>
    <cellStyle name="Normal 3 3 2 2 2 2 3 2 4 2" xfId="16786"/>
    <cellStyle name="Normal 3 3 2 2 2 2 3 2 4 2 2" xfId="16787"/>
    <cellStyle name="Normal 3 3 2 2 2 2 3 2 4 3" xfId="16788"/>
    <cellStyle name="Normal 3 3 2 2 2 2 3 2 5" xfId="16789"/>
    <cellStyle name="Normal 3 3 2 2 2 2 3 2 5 2" xfId="16790"/>
    <cellStyle name="Normal 3 3 2 2 2 2 3 2 6" xfId="16791"/>
    <cellStyle name="Normal 3 3 2 2 2 2 3 3" xfId="16792"/>
    <cellStyle name="Normal 3 3 2 2 2 2 3 3 2" xfId="16793"/>
    <cellStyle name="Normal 3 3 2 2 2 2 3 3 2 2" xfId="16794"/>
    <cellStyle name="Normal 3 3 2 2 2 2 3 3 2 2 2" xfId="16795"/>
    <cellStyle name="Normal 3 3 2 2 2 2 3 3 2 2 2 2" xfId="16796"/>
    <cellStyle name="Normal 3 3 2 2 2 2 3 3 2 2 3" xfId="16797"/>
    <cellStyle name="Normal 3 3 2 2 2 2 3 3 2 3" xfId="16798"/>
    <cellStyle name="Normal 3 3 2 2 2 2 3 3 2 3 2" xfId="16799"/>
    <cellStyle name="Normal 3 3 2 2 2 2 3 3 2 4" xfId="16800"/>
    <cellStyle name="Normal 3 3 2 2 2 2 3 3 3" xfId="16801"/>
    <cellStyle name="Normal 3 3 2 2 2 2 3 3 3 2" xfId="16802"/>
    <cellStyle name="Normal 3 3 2 2 2 2 3 3 3 2 2" xfId="16803"/>
    <cellStyle name="Normal 3 3 2 2 2 2 3 3 3 3" xfId="16804"/>
    <cellStyle name="Normal 3 3 2 2 2 2 3 3 4" xfId="16805"/>
    <cellStyle name="Normal 3 3 2 2 2 2 3 3 4 2" xfId="16806"/>
    <cellStyle name="Normal 3 3 2 2 2 2 3 3 5" xfId="16807"/>
    <cellStyle name="Normal 3 3 2 2 2 2 3 4" xfId="16808"/>
    <cellStyle name="Normal 3 3 2 2 2 2 3 4 2" xfId="16809"/>
    <cellStyle name="Normal 3 3 2 2 2 2 3 4 2 2" xfId="16810"/>
    <cellStyle name="Normal 3 3 2 2 2 2 3 4 2 2 2" xfId="16811"/>
    <cellStyle name="Normal 3 3 2 2 2 2 3 4 2 3" xfId="16812"/>
    <cellStyle name="Normal 3 3 2 2 2 2 3 4 3" xfId="16813"/>
    <cellStyle name="Normal 3 3 2 2 2 2 3 4 3 2" xfId="16814"/>
    <cellStyle name="Normal 3 3 2 2 2 2 3 4 4" xfId="16815"/>
    <cellStyle name="Normal 3 3 2 2 2 2 3 5" xfId="16816"/>
    <cellStyle name="Normal 3 3 2 2 2 2 3 5 2" xfId="16817"/>
    <cellStyle name="Normal 3 3 2 2 2 2 3 5 2 2" xfId="16818"/>
    <cellStyle name="Normal 3 3 2 2 2 2 3 5 3" xfId="16819"/>
    <cellStyle name="Normal 3 3 2 2 2 2 3 6" xfId="16820"/>
    <cellStyle name="Normal 3 3 2 2 2 2 3 6 2" xfId="16821"/>
    <cellStyle name="Normal 3 3 2 2 2 2 3 7" xfId="16822"/>
    <cellStyle name="Normal 3 3 2 2 2 2 4" xfId="16823"/>
    <cellStyle name="Normal 3 3 2 2 2 2 4 2" xfId="16824"/>
    <cellStyle name="Normal 3 3 2 2 2 2 4 2 2" xfId="16825"/>
    <cellStyle name="Normal 3 3 2 2 2 2 4 2 2 2" xfId="16826"/>
    <cellStyle name="Normal 3 3 2 2 2 2 4 2 2 2 2" xfId="16827"/>
    <cellStyle name="Normal 3 3 2 2 2 2 4 2 2 2 2 2" xfId="16828"/>
    <cellStyle name="Normal 3 3 2 2 2 2 4 2 2 2 3" xfId="16829"/>
    <cellStyle name="Normal 3 3 2 2 2 2 4 2 2 3" xfId="16830"/>
    <cellStyle name="Normal 3 3 2 2 2 2 4 2 2 3 2" xfId="16831"/>
    <cellStyle name="Normal 3 3 2 2 2 2 4 2 2 4" xfId="16832"/>
    <cellStyle name="Normal 3 3 2 2 2 2 4 2 3" xfId="16833"/>
    <cellStyle name="Normal 3 3 2 2 2 2 4 2 3 2" xfId="16834"/>
    <cellStyle name="Normal 3 3 2 2 2 2 4 2 3 2 2" xfId="16835"/>
    <cellStyle name="Normal 3 3 2 2 2 2 4 2 3 3" xfId="16836"/>
    <cellStyle name="Normal 3 3 2 2 2 2 4 2 4" xfId="16837"/>
    <cellStyle name="Normal 3 3 2 2 2 2 4 2 4 2" xfId="16838"/>
    <cellStyle name="Normal 3 3 2 2 2 2 4 2 5" xfId="16839"/>
    <cellStyle name="Normal 3 3 2 2 2 2 4 3" xfId="16840"/>
    <cellStyle name="Normal 3 3 2 2 2 2 4 3 2" xfId="16841"/>
    <cellStyle name="Normal 3 3 2 2 2 2 4 3 2 2" xfId="16842"/>
    <cellStyle name="Normal 3 3 2 2 2 2 4 3 2 2 2" xfId="16843"/>
    <cellStyle name="Normal 3 3 2 2 2 2 4 3 2 3" xfId="16844"/>
    <cellStyle name="Normal 3 3 2 2 2 2 4 3 3" xfId="16845"/>
    <cellStyle name="Normal 3 3 2 2 2 2 4 3 3 2" xfId="16846"/>
    <cellStyle name="Normal 3 3 2 2 2 2 4 3 4" xfId="16847"/>
    <cellStyle name="Normal 3 3 2 2 2 2 4 4" xfId="16848"/>
    <cellStyle name="Normal 3 3 2 2 2 2 4 4 2" xfId="16849"/>
    <cellStyle name="Normal 3 3 2 2 2 2 4 4 2 2" xfId="16850"/>
    <cellStyle name="Normal 3 3 2 2 2 2 4 4 3" xfId="16851"/>
    <cellStyle name="Normal 3 3 2 2 2 2 4 5" xfId="16852"/>
    <cellStyle name="Normal 3 3 2 2 2 2 4 5 2" xfId="16853"/>
    <cellStyle name="Normal 3 3 2 2 2 2 4 6" xfId="16854"/>
    <cellStyle name="Normal 3 3 2 2 2 2 5" xfId="16855"/>
    <cellStyle name="Normal 3 3 2 2 2 2 5 2" xfId="16856"/>
    <cellStyle name="Normal 3 3 2 2 2 2 5 2 2" xfId="16857"/>
    <cellStyle name="Normal 3 3 2 2 2 2 5 2 2 2" xfId="16858"/>
    <cellStyle name="Normal 3 3 2 2 2 2 5 2 2 2 2" xfId="16859"/>
    <cellStyle name="Normal 3 3 2 2 2 2 5 2 2 3" xfId="16860"/>
    <cellStyle name="Normal 3 3 2 2 2 2 5 2 3" xfId="16861"/>
    <cellStyle name="Normal 3 3 2 2 2 2 5 2 3 2" xfId="16862"/>
    <cellStyle name="Normal 3 3 2 2 2 2 5 2 4" xfId="16863"/>
    <cellStyle name="Normal 3 3 2 2 2 2 5 3" xfId="16864"/>
    <cellStyle name="Normal 3 3 2 2 2 2 5 3 2" xfId="16865"/>
    <cellStyle name="Normal 3 3 2 2 2 2 5 3 2 2" xfId="16866"/>
    <cellStyle name="Normal 3 3 2 2 2 2 5 3 3" xfId="16867"/>
    <cellStyle name="Normal 3 3 2 2 2 2 5 4" xfId="16868"/>
    <cellStyle name="Normal 3 3 2 2 2 2 5 4 2" xfId="16869"/>
    <cellStyle name="Normal 3 3 2 2 2 2 5 5" xfId="16870"/>
    <cellStyle name="Normal 3 3 2 2 2 2 6" xfId="16871"/>
    <cellStyle name="Normal 3 3 2 2 2 2 6 2" xfId="16872"/>
    <cellStyle name="Normal 3 3 2 2 2 2 6 2 2" xfId="16873"/>
    <cellStyle name="Normal 3 3 2 2 2 2 6 2 2 2" xfId="16874"/>
    <cellStyle name="Normal 3 3 2 2 2 2 6 2 3" xfId="16875"/>
    <cellStyle name="Normal 3 3 2 2 2 2 6 3" xfId="16876"/>
    <cellStyle name="Normal 3 3 2 2 2 2 6 3 2" xfId="16877"/>
    <cellStyle name="Normal 3 3 2 2 2 2 6 4" xfId="16878"/>
    <cellStyle name="Normal 3 3 2 2 2 2 7" xfId="16879"/>
    <cellStyle name="Normal 3 3 2 2 2 2 7 2" xfId="16880"/>
    <cellStyle name="Normal 3 3 2 2 2 2 7 2 2" xfId="16881"/>
    <cellStyle name="Normal 3 3 2 2 2 2 7 3" xfId="16882"/>
    <cellStyle name="Normal 3 3 2 2 2 2 8" xfId="16883"/>
    <cellStyle name="Normal 3 3 2 2 2 2 8 2" xfId="16884"/>
    <cellStyle name="Normal 3 3 2 2 2 2 9" xfId="16885"/>
    <cellStyle name="Normal 3 3 2 2 2 3" xfId="16886"/>
    <cellStyle name="Normal 3 3 2 2 2 3 2" xfId="16887"/>
    <cellStyle name="Normal 3 3 2 2 2 3 2 2" xfId="16888"/>
    <cellStyle name="Normal 3 3 2 2 2 3 2 2 2" xfId="16889"/>
    <cellStyle name="Normal 3 3 2 2 2 3 2 2 2 2" xfId="16890"/>
    <cellStyle name="Normal 3 3 2 2 2 3 2 2 2 2 2" xfId="16891"/>
    <cellStyle name="Normal 3 3 2 2 2 3 2 2 2 2 2 2" xfId="16892"/>
    <cellStyle name="Normal 3 3 2 2 2 3 2 2 2 2 2 2 2" xfId="16893"/>
    <cellStyle name="Normal 3 3 2 2 2 3 2 2 2 2 2 3" xfId="16894"/>
    <cellStyle name="Normal 3 3 2 2 2 3 2 2 2 2 3" xfId="16895"/>
    <cellStyle name="Normal 3 3 2 2 2 3 2 2 2 2 3 2" xfId="16896"/>
    <cellStyle name="Normal 3 3 2 2 2 3 2 2 2 2 4" xfId="16897"/>
    <cellStyle name="Normal 3 3 2 2 2 3 2 2 2 3" xfId="16898"/>
    <cellStyle name="Normal 3 3 2 2 2 3 2 2 2 3 2" xfId="16899"/>
    <cellStyle name="Normal 3 3 2 2 2 3 2 2 2 3 2 2" xfId="16900"/>
    <cellStyle name="Normal 3 3 2 2 2 3 2 2 2 3 3" xfId="16901"/>
    <cellStyle name="Normal 3 3 2 2 2 3 2 2 2 4" xfId="16902"/>
    <cellStyle name="Normal 3 3 2 2 2 3 2 2 2 4 2" xfId="16903"/>
    <cellStyle name="Normal 3 3 2 2 2 3 2 2 2 5" xfId="16904"/>
    <cellStyle name="Normal 3 3 2 2 2 3 2 2 3" xfId="16905"/>
    <cellStyle name="Normal 3 3 2 2 2 3 2 2 3 2" xfId="16906"/>
    <cellStyle name="Normal 3 3 2 2 2 3 2 2 3 2 2" xfId="16907"/>
    <cellStyle name="Normal 3 3 2 2 2 3 2 2 3 2 2 2" xfId="16908"/>
    <cellStyle name="Normal 3 3 2 2 2 3 2 2 3 2 3" xfId="16909"/>
    <cellStyle name="Normal 3 3 2 2 2 3 2 2 3 3" xfId="16910"/>
    <cellStyle name="Normal 3 3 2 2 2 3 2 2 3 3 2" xfId="16911"/>
    <cellStyle name="Normal 3 3 2 2 2 3 2 2 3 4" xfId="16912"/>
    <cellStyle name="Normal 3 3 2 2 2 3 2 2 4" xfId="16913"/>
    <cellStyle name="Normal 3 3 2 2 2 3 2 2 4 2" xfId="16914"/>
    <cellStyle name="Normal 3 3 2 2 2 3 2 2 4 2 2" xfId="16915"/>
    <cellStyle name="Normal 3 3 2 2 2 3 2 2 4 3" xfId="16916"/>
    <cellStyle name="Normal 3 3 2 2 2 3 2 2 5" xfId="16917"/>
    <cellStyle name="Normal 3 3 2 2 2 3 2 2 5 2" xfId="16918"/>
    <cellStyle name="Normal 3 3 2 2 2 3 2 2 6" xfId="16919"/>
    <cellStyle name="Normal 3 3 2 2 2 3 2 3" xfId="16920"/>
    <cellStyle name="Normal 3 3 2 2 2 3 2 3 2" xfId="16921"/>
    <cellStyle name="Normal 3 3 2 2 2 3 2 3 2 2" xfId="16922"/>
    <cellStyle name="Normal 3 3 2 2 2 3 2 3 2 2 2" xfId="16923"/>
    <cellStyle name="Normal 3 3 2 2 2 3 2 3 2 2 2 2" xfId="16924"/>
    <cellStyle name="Normal 3 3 2 2 2 3 2 3 2 2 3" xfId="16925"/>
    <cellStyle name="Normal 3 3 2 2 2 3 2 3 2 3" xfId="16926"/>
    <cellStyle name="Normal 3 3 2 2 2 3 2 3 2 3 2" xfId="16927"/>
    <cellStyle name="Normal 3 3 2 2 2 3 2 3 2 4" xfId="16928"/>
    <cellStyle name="Normal 3 3 2 2 2 3 2 3 3" xfId="16929"/>
    <cellStyle name="Normal 3 3 2 2 2 3 2 3 3 2" xfId="16930"/>
    <cellStyle name="Normal 3 3 2 2 2 3 2 3 3 2 2" xfId="16931"/>
    <cellStyle name="Normal 3 3 2 2 2 3 2 3 3 3" xfId="16932"/>
    <cellStyle name="Normal 3 3 2 2 2 3 2 3 4" xfId="16933"/>
    <cellStyle name="Normal 3 3 2 2 2 3 2 3 4 2" xfId="16934"/>
    <cellStyle name="Normal 3 3 2 2 2 3 2 3 5" xfId="16935"/>
    <cellStyle name="Normal 3 3 2 2 2 3 2 4" xfId="16936"/>
    <cellStyle name="Normal 3 3 2 2 2 3 2 4 2" xfId="16937"/>
    <cellStyle name="Normal 3 3 2 2 2 3 2 4 2 2" xfId="16938"/>
    <cellStyle name="Normal 3 3 2 2 2 3 2 4 2 2 2" xfId="16939"/>
    <cellStyle name="Normal 3 3 2 2 2 3 2 4 2 3" xfId="16940"/>
    <cellStyle name="Normal 3 3 2 2 2 3 2 4 3" xfId="16941"/>
    <cellStyle name="Normal 3 3 2 2 2 3 2 4 3 2" xfId="16942"/>
    <cellStyle name="Normal 3 3 2 2 2 3 2 4 4" xfId="16943"/>
    <cellStyle name="Normal 3 3 2 2 2 3 2 5" xfId="16944"/>
    <cellStyle name="Normal 3 3 2 2 2 3 2 5 2" xfId="16945"/>
    <cellStyle name="Normal 3 3 2 2 2 3 2 5 2 2" xfId="16946"/>
    <cellStyle name="Normal 3 3 2 2 2 3 2 5 3" xfId="16947"/>
    <cellStyle name="Normal 3 3 2 2 2 3 2 6" xfId="16948"/>
    <cellStyle name="Normal 3 3 2 2 2 3 2 6 2" xfId="16949"/>
    <cellStyle name="Normal 3 3 2 2 2 3 2 7" xfId="16950"/>
    <cellStyle name="Normal 3 3 2 2 2 3 3" xfId="16951"/>
    <cellStyle name="Normal 3 3 2 2 2 3 3 2" xfId="16952"/>
    <cellStyle name="Normal 3 3 2 2 2 3 3 2 2" xfId="16953"/>
    <cellStyle name="Normal 3 3 2 2 2 3 3 2 2 2" xfId="16954"/>
    <cellStyle name="Normal 3 3 2 2 2 3 3 2 2 2 2" xfId="16955"/>
    <cellStyle name="Normal 3 3 2 2 2 3 3 2 2 2 2 2" xfId="16956"/>
    <cellStyle name="Normal 3 3 2 2 2 3 3 2 2 2 3" xfId="16957"/>
    <cellStyle name="Normal 3 3 2 2 2 3 3 2 2 3" xfId="16958"/>
    <cellStyle name="Normal 3 3 2 2 2 3 3 2 2 3 2" xfId="16959"/>
    <cellStyle name="Normal 3 3 2 2 2 3 3 2 2 4" xfId="16960"/>
    <cellStyle name="Normal 3 3 2 2 2 3 3 2 3" xfId="16961"/>
    <cellStyle name="Normal 3 3 2 2 2 3 3 2 3 2" xfId="16962"/>
    <cellStyle name="Normal 3 3 2 2 2 3 3 2 3 2 2" xfId="16963"/>
    <cellStyle name="Normal 3 3 2 2 2 3 3 2 3 3" xfId="16964"/>
    <cellStyle name="Normal 3 3 2 2 2 3 3 2 4" xfId="16965"/>
    <cellStyle name="Normal 3 3 2 2 2 3 3 2 4 2" xfId="16966"/>
    <cellStyle name="Normal 3 3 2 2 2 3 3 2 5" xfId="16967"/>
    <cellStyle name="Normal 3 3 2 2 2 3 3 3" xfId="16968"/>
    <cellStyle name="Normal 3 3 2 2 2 3 3 3 2" xfId="16969"/>
    <cellStyle name="Normal 3 3 2 2 2 3 3 3 2 2" xfId="16970"/>
    <cellStyle name="Normal 3 3 2 2 2 3 3 3 2 2 2" xfId="16971"/>
    <cellStyle name="Normal 3 3 2 2 2 3 3 3 2 3" xfId="16972"/>
    <cellStyle name="Normal 3 3 2 2 2 3 3 3 3" xfId="16973"/>
    <cellStyle name="Normal 3 3 2 2 2 3 3 3 3 2" xfId="16974"/>
    <cellStyle name="Normal 3 3 2 2 2 3 3 3 4" xfId="16975"/>
    <cellStyle name="Normal 3 3 2 2 2 3 3 4" xfId="16976"/>
    <cellStyle name="Normal 3 3 2 2 2 3 3 4 2" xfId="16977"/>
    <cellStyle name="Normal 3 3 2 2 2 3 3 4 2 2" xfId="16978"/>
    <cellStyle name="Normal 3 3 2 2 2 3 3 4 3" xfId="16979"/>
    <cellStyle name="Normal 3 3 2 2 2 3 3 5" xfId="16980"/>
    <cellStyle name="Normal 3 3 2 2 2 3 3 5 2" xfId="16981"/>
    <cellStyle name="Normal 3 3 2 2 2 3 3 6" xfId="16982"/>
    <cellStyle name="Normal 3 3 2 2 2 3 4" xfId="16983"/>
    <cellStyle name="Normal 3 3 2 2 2 3 4 2" xfId="16984"/>
    <cellStyle name="Normal 3 3 2 2 2 3 4 2 2" xfId="16985"/>
    <cellStyle name="Normal 3 3 2 2 2 3 4 2 2 2" xfId="16986"/>
    <cellStyle name="Normal 3 3 2 2 2 3 4 2 2 2 2" xfId="16987"/>
    <cellStyle name="Normal 3 3 2 2 2 3 4 2 2 3" xfId="16988"/>
    <cellStyle name="Normal 3 3 2 2 2 3 4 2 3" xfId="16989"/>
    <cellStyle name="Normal 3 3 2 2 2 3 4 2 3 2" xfId="16990"/>
    <cellStyle name="Normal 3 3 2 2 2 3 4 2 4" xfId="16991"/>
    <cellStyle name="Normal 3 3 2 2 2 3 4 3" xfId="16992"/>
    <cellStyle name="Normal 3 3 2 2 2 3 4 3 2" xfId="16993"/>
    <cellStyle name="Normal 3 3 2 2 2 3 4 3 2 2" xfId="16994"/>
    <cellStyle name="Normal 3 3 2 2 2 3 4 3 3" xfId="16995"/>
    <cellStyle name="Normal 3 3 2 2 2 3 4 4" xfId="16996"/>
    <cellStyle name="Normal 3 3 2 2 2 3 4 4 2" xfId="16997"/>
    <cellStyle name="Normal 3 3 2 2 2 3 4 5" xfId="16998"/>
    <cellStyle name="Normal 3 3 2 2 2 3 5" xfId="16999"/>
    <cellStyle name="Normal 3 3 2 2 2 3 5 2" xfId="17000"/>
    <cellStyle name="Normal 3 3 2 2 2 3 5 2 2" xfId="17001"/>
    <cellStyle name="Normal 3 3 2 2 2 3 5 2 2 2" xfId="17002"/>
    <cellStyle name="Normal 3 3 2 2 2 3 5 2 3" xfId="17003"/>
    <cellStyle name="Normal 3 3 2 2 2 3 5 3" xfId="17004"/>
    <cellStyle name="Normal 3 3 2 2 2 3 5 3 2" xfId="17005"/>
    <cellStyle name="Normal 3 3 2 2 2 3 5 4" xfId="17006"/>
    <cellStyle name="Normal 3 3 2 2 2 3 6" xfId="17007"/>
    <cellStyle name="Normal 3 3 2 2 2 3 6 2" xfId="17008"/>
    <cellStyle name="Normal 3 3 2 2 2 3 6 2 2" xfId="17009"/>
    <cellStyle name="Normal 3 3 2 2 2 3 6 3" xfId="17010"/>
    <cellStyle name="Normal 3 3 2 2 2 3 7" xfId="17011"/>
    <cellStyle name="Normal 3 3 2 2 2 3 7 2" xfId="17012"/>
    <cellStyle name="Normal 3 3 2 2 2 3 8" xfId="17013"/>
    <cellStyle name="Normal 3 3 2 2 2 4" xfId="17014"/>
    <cellStyle name="Normal 3 3 2 2 2 4 2" xfId="17015"/>
    <cellStyle name="Normal 3 3 2 2 2 4 2 2" xfId="17016"/>
    <cellStyle name="Normal 3 3 2 2 2 4 2 2 2" xfId="17017"/>
    <cellStyle name="Normal 3 3 2 2 2 4 2 2 2 2" xfId="17018"/>
    <cellStyle name="Normal 3 3 2 2 2 4 2 2 2 2 2" xfId="17019"/>
    <cellStyle name="Normal 3 3 2 2 2 4 2 2 2 2 2 2" xfId="17020"/>
    <cellStyle name="Normal 3 3 2 2 2 4 2 2 2 2 3" xfId="17021"/>
    <cellStyle name="Normal 3 3 2 2 2 4 2 2 2 3" xfId="17022"/>
    <cellStyle name="Normal 3 3 2 2 2 4 2 2 2 3 2" xfId="17023"/>
    <cellStyle name="Normal 3 3 2 2 2 4 2 2 2 4" xfId="17024"/>
    <cellStyle name="Normal 3 3 2 2 2 4 2 2 3" xfId="17025"/>
    <cellStyle name="Normal 3 3 2 2 2 4 2 2 3 2" xfId="17026"/>
    <cellStyle name="Normal 3 3 2 2 2 4 2 2 3 2 2" xfId="17027"/>
    <cellStyle name="Normal 3 3 2 2 2 4 2 2 3 3" xfId="17028"/>
    <cellStyle name="Normal 3 3 2 2 2 4 2 2 4" xfId="17029"/>
    <cellStyle name="Normal 3 3 2 2 2 4 2 2 4 2" xfId="17030"/>
    <cellStyle name="Normal 3 3 2 2 2 4 2 2 5" xfId="17031"/>
    <cellStyle name="Normal 3 3 2 2 2 4 2 3" xfId="17032"/>
    <cellStyle name="Normal 3 3 2 2 2 4 2 3 2" xfId="17033"/>
    <cellStyle name="Normal 3 3 2 2 2 4 2 3 2 2" xfId="17034"/>
    <cellStyle name="Normal 3 3 2 2 2 4 2 3 2 2 2" xfId="17035"/>
    <cellStyle name="Normal 3 3 2 2 2 4 2 3 2 3" xfId="17036"/>
    <cellStyle name="Normal 3 3 2 2 2 4 2 3 3" xfId="17037"/>
    <cellStyle name="Normal 3 3 2 2 2 4 2 3 3 2" xfId="17038"/>
    <cellStyle name="Normal 3 3 2 2 2 4 2 3 4" xfId="17039"/>
    <cellStyle name="Normal 3 3 2 2 2 4 2 4" xfId="17040"/>
    <cellStyle name="Normal 3 3 2 2 2 4 2 4 2" xfId="17041"/>
    <cellStyle name="Normal 3 3 2 2 2 4 2 4 2 2" xfId="17042"/>
    <cellStyle name="Normal 3 3 2 2 2 4 2 4 3" xfId="17043"/>
    <cellStyle name="Normal 3 3 2 2 2 4 2 5" xfId="17044"/>
    <cellStyle name="Normal 3 3 2 2 2 4 2 5 2" xfId="17045"/>
    <cellStyle name="Normal 3 3 2 2 2 4 2 6" xfId="17046"/>
    <cellStyle name="Normal 3 3 2 2 2 4 3" xfId="17047"/>
    <cellStyle name="Normal 3 3 2 2 2 4 3 2" xfId="17048"/>
    <cellStyle name="Normal 3 3 2 2 2 4 3 2 2" xfId="17049"/>
    <cellStyle name="Normal 3 3 2 2 2 4 3 2 2 2" xfId="17050"/>
    <cellStyle name="Normal 3 3 2 2 2 4 3 2 2 2 2" xfId="17051"/>
    <cellStyle name="Normal 3 3 2 2 2 4 3 2 2 3" xfId="17052"/>
    <cellStyle name="Normal 3 3 2 2 2 4 3 2 3" xfId="17053"/>
    <cellStyle name="Normal 3 3 2 2 2 4 3 2 3 2" xfId="17054"/>
    <cellStyle name="Normal 3 3 2 2 2 4 3 2 4" xfId="17055"/>
    <cellStyle name="Normal 3 3 2 2 2 4 3 3" xfId="17056"/>
    <cellStyle name="Normal 3 3 2 2 2 4 3 3 2" xfId="17057"/>
    <cellStyle name="Normal 3 3 2 2 2 4 3 3 2 2" xfId="17058"/>
    <cellStyle name="Normal 3 3 2 2 2 4 3 3 3" xfId="17059"/>
    <cellStyle name="Normal 3 3 2 2 2 4 3 4" xfId="17060"/>
    <cellStyle name="Normal 3 3 2 2 2 4 3 4 2" xfId="17061"/>
    <cellStyle name="Normal 3 3 2 2 2 4 3 5" xfId="17062"/>
    <cellStyle name="Normal 3 3 2 2 2 4 4" xfId="17063"/>
    <cellStyle name="Normal 3 3 2 2 2 4 4 2" xfId="17064"/>
    <cellStyle name="Normal 3 3 2 2 2 4 4 2 2" xfId="17065"/>
    <cellStyle name="Normal 3 3 2 2 2 4 4 2 2 2" xfId="17066"/>
    <cellStyle name="Normal 3 3 2 2 2 4 4 2 3" xfId="17067"/>
    <cellStyle name="Normal 3 3 2 2 2 4 4 3" xfId="17068"/>
    <cellStyle name="Normal 3 3 2 2 2 4 4 3 2" xfId="17069"/>
    <cellStyle name="Normal 3 3 2 2 2 4 4 4" xfId="17070"/>
    <cellStyle name="Normal 3 3 2 2 2 4 5" xfId="17071"/>
    <cellStyle name="Normal 3 3 2 2 2 4 5 2" xfId="17072"/>
    <cellStyle name="Normal 3 3 2 2 2 4 5 2 2" xfId="17073"/>
    <cellStyle name="Normal 3 3 2 2 2 4 5 3" xfId="17074"/>
    <cellStyle name="Normal 3 3 2 2 2 4 6" xfId="17075"/>
    <cellStyle name="Normal 3 3 2 2 2 4 6 2" xfId="17076"/>
    <cellStyle name="Normal 3 3 2 2 2 4 7" xfId="17077"/>
    <cellStyle name="Normal 3 3 2 2 2 5" xfId="17078"/>
    <cellStyle name="Normal 3 3 2 2 2 5 2" xfId="17079"/>
    <cellStyle name="Normal 3 3 2 2 2 5 2 2" xfId="17080"/>
    <cellStyle name="Normal 3 3 2 2 2 5 2 2 2" xfId="17081"/>
    <cellStyle name="Normal 3 3 2 2 2 5 2 2 2 2" xfId="17082"/>
    <cellStyle name="Normal 3 3 2 2 2 5 2 2 2 2 2" xfId="17083"/>
    <cellStyle name="Normal 3 3 2 2 2 5 2 2 2 3" xfId="17084"/>
    <cellStyle name="Normal 3 3 2 2 2 5 2 2 3" xfId="17085"/>
    <cellStyle name="Normal 3 3 2 2 2 5 2 2 3 2" xfId="17086"/>
    <cellStyle name="Normal 3 3 2 2 2 5 2 2 4" xfId="17087"/>
    <cellStyle name="Normal 3 3 2 2 2 5 2 3" xfId="17088"/>
    <cellStyle name="Normal 3 3 2 2 2 5 2 3 2" xfId="17089"/>
    <cellStyle name="Normal 3 3 2 2 2 5 2 3 2 2" xfId="17090"/>
    <cellStyle name="Normal 3 3 2 2 2 5 2 3 3" xfId="17091"/>
    <cellStyle name="Normal 3 3 2 2 2 5 2 4" xfId="17092"/>
    <cellStyle name="Normal 3 3 2 2 2 5 2 4 2" xfId="17093"/>
    <cellStyle name="Normal 3 3 2 2 2 5 2 5" xfId="17094"/>
    <cellStyle name="Normal 3 3 2 2 2 5 3" xfId="17095"/>
    <cellStyle name="Normal 3 3 2 2 2 5 3 2" xfId="17096"/>
    <cellStyle name="Normal 3 3 2 2 2 5 3 2 2" xfId="17097"/>
    <cellStyle name="Normal 3 3 2 2 2 5 3 2 2 2" xfId="17098"/>
    <cellStyle name="Normal 3 3 2 2 2 5 3 2 3" xfId="17099"/>
    <cellStyle name="Normal 3 3 2 2 2 5 3 3" xfId="17100"/>
    <cellStyle name="Normal 3 3 2 2 2 5 3 3 2" xfId="17101"/>
    <cellStyle name="Normal 3 3 2 2 2 5 3 4" xfId="17102"/>
    <cellStyle name="Normal 3 3 2 2 2 5 4" xfId="17103"/>
    <cellStyle name="Normal 3 3 2 2 2 5 4 2" xfId="17104"/>
    <cellStyle name="Normal 3 3 2 2 2 5 4 2 2" xfId="17105"/>
    <cellStyle name="Normal 3 3 2 2 2 5 4 3" xfId="17106"/>
    <cellStyle name="Normal 3 3 2 2 2 5 5" xfId="17107"/>
    <cellStyle name="Normal 3 3 2 2 2 5 5 2" xfId="17108"/>
    <cellStyle name="Normal 3 3 2 2 2 5 6" xfId="17109"/>
    <cellStyle name="Normal 3 3 2 2 2 6" xfId="17110"/>
    <cellStyle name="Normal 3 3 2 2 2 6 2" xfId="17111"/>
    <cellStyle name="Normal 3 3 2 2 2 6 2 2" xfId="17112"/>
    <cellStyle name="Normal 3 3 2 2 2 6 2 2 2" xfId="17113"/>
    <cellStyle name="Normal 3 3 2 2 2 6 2 2 2 2" xfId="17114"/>
    <cellStyle name="Normal 3 3 2 2 2 6 2 2 3" xfId="17115"/>
    <cellStyle name="Normal 3 3 2 2 2 6 2 3" xfId="17116"/>
    <cellStyle name="Normal 3 3 2 2 2 6 2 3 2" xfId="17117"/>
    <cellStyle name="Normal 3 3 2 2 2 6 2 4" xfId="17118"/>
    <cellStyle name="Normal 3 3 2 2 2 6 3" xfId="17119"/>
    <cellStyle name="Normal 3 3 2 2 2 6 3 2" xfId="17120"/>
    <cellStyle name="Normal 3 3 2 2 2 6 3 2 2" xfId="17121"/>
    <cellStyle name="Normal 3 3 2 2 2 6 3 3" xfId="17122"/>
    <cellStyle name="Normal 3 3 2 2 2 6 4" xfId="17123"/>
    <cellStyle name="Normal 3 3 2 2 2 6 4 2" xfId="17124"/>
    <cellStyle name="Normal 3 3 2 2 2 6 5" xfId="17125"/>
    <cellStyle name="Normal 3 3 2 2 2 7" xfId="17126"/>
    <cellStyle name="Normal 3 3 2 2 2 7 2" xfId="17127"/>
    <cellStyle name="Normal 3 3 2 2 2 7 2 2" xfId="17128"/>
    <cellStyle name="Normal 3 3 2 2 2 7 2 2 2" xfId="17129"/>
    <cellStyle name="Normal 3 3 2 2 2 7 2 3" xfId="17130"/>
    <cellStyle name="Normal 3 3 2 2 2 7 3" xfId="17131"/>
    <cellStyle name="Normal 3 3 2 2 2 7 3 2" xfId="17132"/>
    <cellStyle name="Normal 3 3 2 2 2 7 4" xfId="17133"/>
    <cellStyle name="Normal 3 3 2 2 2 8" xfId="17134"/>
    <cellStyle name="Normal 3 3 2 2 2 8 2" xfId="17135"/>
    <cellStyle name="Normal 3 3 2 2 2 8 2 2" xfId="17136"/>
    <cellStyle name="Normal 3 3 2 2 2 8 3" xfId="17137"/>
    <cellStyle name="Normal 3 3 2 2 2 9" xfId="17138"/>
    <cellStyle name="Normal 3 3 2 2 2 9 2" xfId="17139"/>
    <cellStyle name="Normal 3 3 2 2 3" xfId="17140"/>
    <cellStyle name="Normal 3 3 2 2 3 2" xfId="17141"/>
    <cellStyle name="Normal 3 3 2 2 3 2 2" xfId="17142"/>
    <cellStyle name="Normal 3 3 2 2 3 2 2 2" xfId="17143"/>
    <cellStyle name="Normal 3 3 2 2 3 2 2 2 2" xfId="17144"/>
    <cellStyle name="Normal 3 3 2 2 3 2 2 2 2 2" xfId="17145"/>
    <cellStyle name="Normal 3 3 2 2 3 2 2 2 2 2 2" xfId="17146"/>
    <cellStyle name="Normal 3 3 2 2 3 2 2 2 2 2 2 2" xfId="17147"/>
    <cellStyle name="Normal 3 3 2 2 3 2 2 2 2 2 2 2 2" xfId="17148"/>
    <cellStyle name="Normal 3 3 2 2 3 2 2 2 2 2 2 3" xfId="17149"/>
    <cellStyle name="Normal 3 3 2 2 3 2 2 2 2 2 3" xfId="17150"/>
    <cellStyle name="Normal 3 3 2 2 3 2 2 2 2 2 3 2" xfId="17151"/>
    <cellStyle name="Normal 3 3 2 2 3 2 2 2 2 2 4" xfId="17152"/>
    <cellStyle name="Normal 3 3 2 2 3 2 2 2 2 3" xfId="17153"/>
    <cellStyle name="Normal 3 3 2 2 3 2 2 2 2 3 2" xfId="17154"/>
    <cellStyle name="Normal 3 3 2 2 3 2 2 2 2 3 2 2" xfId="17155"/>
    <cellStyle name="Normal 3 3 2 2 3 2 2 2 2 3 3" xfId="17156"/>
    <cellStyle name="Normal 3 3 2 2 3 2 2 2 2 4" xfId="17157"/>
    <cellStyle name="Normal 3 3 2 2 3 2 2 2 2 4 2" xfId="17158"/>
    <cellStyle name="Normal 3 3 2 2 3 2 2 2 2 5" xfId="17159"/>
    <cellStyle name="Normal 3 3 2 2 3 2 2 2 3" xfId="17160"/>
    <cellStyle name="Normal 3 3 2 2 3 2 2 2 3 2" xfId="17161"/>
    <cellStyle name="Normal 3 3 2 2 3 2 2 2 3 2 2" xfId="17162"/>
    <cellStyle name="Normal 3 3 2 2 3 2 2 2 3 2 2 2" xfId="17163"/>
    <cellStyle name="Normal 3 3 2 2 3 2 2 2 3 2 3" xfId="17164"/>
    <cellStyle name="Normal 3 3 2 2 3 2 2 2 3 3" xfId="17165"/>
    <cellStyle name="Normal 3 3 2 2 3 2 2 2 3 3 2" xfId="17166"/>
    <cellStyle name="Normal 3 3 2 2 3 2 2 2 3 4" xfId="17167"/>
    <cellStyle name="Normal 3 3 2 2 3 2 2 2 4" xfId="17168"/>
    <cellStyle name="Normal 3 3 2 2 3 2 2 2 4 2" xfId="17169"/>
    <cellStyle name="Normal 3 3 2 2 3 2 2 2 4 2 2" xfId="17170"/>
    <cellStyle name="Normal 3 3 2 2 3 2 2 2 4 3" xfId="17171"/>
    <cellStyle name="Normal 3 3 2 2 3 2 2 2 5" xfId="17172"/>
    <cellStyle name="Normal 3 3 2 2 3 2 2 2 5 2" xfId="17173"/>
    <cellStyle name="Normal 3 3 2 2 3 2 2 2 6" xfId="17174"/>
    <cellStyle name="Normal 3 3 2 2 3 2 2 3" xfId="17175"/>
    <cellStyle name="Normal 3 3 2 2 3 2 2 3 2" xfId="17176"/>
    <cellStyle name="Normal 3 3 2 2 3 2 2 3 2 2" xfId="17177"/>
    <cellStyle name="Normal 3 3 2 2 3 2 2 3 2 2 2" xfId="17178"/>
    <cellStyle name="Normal 3 3 2 2 3 2 2 3 2 2 2 2" xfId="17179"/>
    <cellStyle name="Normal 3 3 2 2 3 2 2 3 2 2 3" xfId="17180"/>
    <cellStyle name="Normal 3 3 2 2 3 2 2 3 2 3" xfId="17181"/>
    <cellStyle name="Normal 3 3 2 2 3 2 2 3 2 3 2" xfId="17182"/>
    <cellStyle name="Normal 3 3 2 2 3 2 2 3 2 4" xfId="17183"/>
    <cellStyle name="Normal 3 3 2 2 3 2 2 3 3" xfId="17184"/>
    <cellStyle name="Normal 3 3 2 2 3 2 2 3 3 2" xfId="17185"/>
    <cellStyle name="Normal 3 3 2 2 3 2 2 3 3 2 2" xfId="17186"/>
    <cellStyle name="Normal 3 3 2 2 3 2 2 3 3 3" xfId="17187"/>
    <cellStyle name="Normal 3 3 2 2 3 2 2 3 4" xfId="17188"/>
    <cellStyle name="Normal 3 3 2 2 3 2 2 3 4 2" xfId="17189"/>
    <cellStyle name="Normal 3 3 2 2 3 2 2 3 5" xfId="17190"/>
    <cellStyle name="Normal 3 3 2 2 3 2 2 4" xfId="17191"/>
    <cellStyle name="Normal 3 3 2 2 3 2 2 4 2" xfId="17192"/>
    <cellStyle name="Normal 3 3 2 2 3 2 2 4 2 2" xfId="17193"/>
    <cellStyle name="Normal 3 3 2 2 3 2 2 4 2 2 2" xfId="17194"/>
    <cellStyle name="Normal 3 3 2 2 3 2 2 4 2 3" xfId="17195"/>
    <cellStyle name="Normal 3 3 2 2 3 2 2 4 3" xfId="17196"/>
    <cellStyle name="Normal 3 3 2 2 3 2 2 4 3 2" xfId="17197"/>
    <cellStyle name="Normal 3 3 2 2 3 2 2 4 4" xfId="17198"/>
    <cellStyle name="Normal 3 3 2 2 3 2 2 5" xfId="17199"/>
    <cellStyle name="Normal 3 3 2 2 3 2 2 5 2" xfId="17200"/>
    <cellStyle name="Normal 3 3 2 2 3 2 2 5 2 2" xfId="17201"/>
    <cellStyle name="Normal 3 3 2 2 3 2 2 5 3" xfId="17202"/>
    <cellStyle name="Normal 3 3 2 2 3 2 2 6" xfId="17203"/>
    <cellStyle name="Normal 3 3 2 2 3 2 2 6 2" xfId="17204"/>
    <cellStyle name="Normal 3 3 2 2 3 2 2 7" xfId="17205"/>
    <cellStyle name="Normal 3 3 2 2 3 2 3" xfId="17206"/>
    <cellStyle name="Normal 3 3 2 2 3 2 3 2" xfId="17207"/>
    <cellStyle name="Normal 3 3 2 2 3 2 3 2 2" xfId="17208"/>
    <cellStyle name="Normal 3 3 2 2 3 2 3 2 2 2" xfId="17209"/>
    <cellStyle name="Normal 3 3 2 2 3 2 3 2 2 2 2" xfId="17210"/>
    <cellStyle name="Normal 3 3 2 2 3 2 3 2 2 2 2 2" xfId="17211"/>
    <cellStyle name="Normal 3 3 2 2 3 2 3 2 2 2 3" xfId="17212"/>
    <cellStyle name="Normal 3 3 2 2 3 2 3 2 2 3" xfId="17213"/>
    <cellStyle name="Normal 3 3 2 2 3 2 3 2 2 3 2" xfId="17214"/>
    <cellStyle name="Normal 3 3 2 2 3 2 3 2 2 4" xfId="17215"/>
    <cellStyle name="Normal 3 3 2 2 3 2 3 2 3" xfId="17216"/>
    <cellStyle name="Normal 3 3 2 2 3 2 3 2 3 2" xfId="17217"/>
    <cellStyle name="Normal 3 3 2 2 3 2 3 2 3 2 2" xfId="17218"/>
    <cellStyle name="Normal 3 3 2 2 3 2 3 2 3 3" xfId="17219"/>
    <cellStyle name="Normal 3 3 2 2 3 2 3 2 4" xfId="17220"/>
    <cellStyle name="Normal 3 3 2 2 3 2 3 2 4 2" xfId="17221"/>
    <cellStyle name="Normal 3 3 2 2 3 2 3 2 5" xfId="17222"/>
    <cellStyle name="Normal 3 3 2 2 3 2 3 3" xfId="17223"/>
    <cellStyle name="Normal 3 3 2 2 3 2 3 3 2" xfId="17224"/>
    <cellStyle name="Normal 3 3 2 2 3 2 3 3 2 2" xfId="17225"/>
    <cellStyle name="Normal 3 3 2 2 3 2 3 3 2 2 2" xfId="17226"/>
    <cellStyle name="Normal 3 3 2 2 3 2 3 3 2 3" xfId="17227"/>
    <cellStyle name="Normal 3 3 2 2 3 2 3 3 3" xfId="17228"/>
    <cellStyle name="Normal 3 3 2 2 3 2 3 3 3 2" xfId="17229"/>
    <cellStyle name="Normal 3 3 2 2 3 2 3 3 4" xfId="17230"/>
    <cellStyle name="Normal 3 3 2 2 3 2 3 4" xfId="17231"/>
    <cellStyle name="Normal 3 3 2 2 3 2 3 4 2" xfId="17232"/>
    <cellStyle name="Normal 3 3 2 2 3 2 3 4 2 2" xfId="17233"/>
    <cellStyle name="Normal 3 3 2 2 3 2 3 4 3" xfId="17234"/>
    <cellStyle name="Normal 3 3 2 2 3 2 3 5" xfId="17235"/>
    <cellStyle name="Normal 3 3 2 2 3 2 3 5 2" xfId="17236"/>
    <cellStyle name="Normal 3 3 2 2 3 2 3 6" xfId="17237"/>
    <cellStyle name="Normal 3 3 2 2 3 2 4" xfId="17238"/>
    <cellStyle name="Normal 3 3 2 2 3 2 4 2" xfId="17239"/>
    <cellStyle name="Normal 3 3 2 2 3 2 4 2 2" xfId="17240"/>
    <cellStyle name="Normal 3 3 2 2 3 2 4 2 2 2" xfId="17241"/>
    <cellStyle name="Normal 3 3 2 2 3 2 4 2 2 2 2" xfId="17242"/>
    <cellStyle name="Normal 3 3 2 2 3 2 4 2 2 3" xfId="17243"/>
    <cellStyle name="Normal 3 3 2 2 3 2 4 2 3" xfId="17244"/>
    <cellStyle name="Normal 3 3 2 2 3 2 4 2 3 2" xfId="17245"/>
    <cellStyle name="Normal 3 3 2 2 3 2 4 2 4" xfId="17246"/>
    <cellStyle name="Normal 3 3 2 2 3 2 4 3" xfId="17247"/>
    <cellStyle name="Normal 3 3 2 2 3 2 4 3 2" xfId="17248"/>
    <cellStyle name="Normal 3 3 2 2 3 2 4 3 2 2" xfId="17249"/>
    <cellStyle name="Normal 3 3 2 2 3 2 4 3 3" xfId="17250"/>
    <cellStyle name="Normal 3 3 2 2 3 2 4 4" xfId="17251"/>
    <cellStyle name="Normal 3 3 2 2 3 2 4 4 2" xfId="17252"/>
    <cellStyle name="Normal 3 3 2 2 3 2 4 5" xfId="17253"/>
    <cellStyle name="Normal 3 3 2 2 3 2 5" xfId="17254"/>
    <cellStyle name="Normal 3 3 2 2 3 2 5 2" xfId="17255"/>
    <cellStyle name="Normal 3 3 2 2 3 2 5 2 2" xfId="17256"/>
    <cellStyle name="Normal 3 3 2 2 3 2 5 2 2 2" xfId="17257"/>
    <cellStyle name="Normal 3 3 2 2 3 2 5 2 3" xfId="17258"/>
    <cellStyle name="Normal 3 3 2 2 3 2 5 3" xfId="17259"/>
    <cellStyle name="Normal 3 3 2 2 3 2 5 3 2" xfId="17260"/>
    <cellStyle name="Normal 3 3 2 2 3 2 5 4" xfId="17261"/>
    <cellStyle name="Normal 3 3 2 2 3 2 6" xfId="17262"/>
    <cellStyle name="Normal 3 3 2 2 3 2 6 2" xfId="17263"/>
    <cellStyle name="Normal 3 3 2 2 3 2 6 2 2" xfId="17264"/>
    <cellStyle name="Normal 3 3 2 2 3 2 6 3" xfId="17265"/>
    <cellStyle name="Normal 3 3 2 2 3 2 7" xfId="17266"/>
    <cellStyle name="Normal 3 3 2 2 3 2 7 2" xfId="17267"/>
    <cellStyle name="Normal 3 3 2 2 3 2 8" xfId="17268"/>
    <cellStyle name="Normal 3 3 2 2 3 3" xfId="17269"/>
    <cellStyle name="Normal 3 3 2 2 3 3 2" xfId="17270"/>
    <cellStyle name="Normal 3 3 2 2 3 3 2 2" xfId="17271"/>
    <cellStyle name="Normal 3 3 2 2 3 3 2 2 2" xfId="17272"/>
    <cellStyle name="Normal 3 3 2 2 3 3 2 2 2 2" xfId="17273"/>
    <cellStyle name="Normal 3 3 2 2 3 3 2 2 2 2 2" xfId="17274"/>
    <cellStyle name="Normal 3 3 2 2 3 3 2 2 2 2 2 2" xfId="17275"/>
    <cellStyle name="Normal 3 3 2 2 3 3 2 2 2 2 3" xfId="17276"/>
    <cellStyle name="Normal 3 3 2 2 3 3 2 2 2 3" xfId="17277"/>
    <cellStyle name="Normal 3 3 2 2 3 3 2 2 2 3 2" xfId="17278"/>
    <cellStyle name="Normal 3 3 2 2 3 3 2 2 2 4" xfId="17279"/>
    <cellStyle name="Normal 3 3 2 2 3 3 2 2 3" xfId="17280"/>
    <cellStyle name="Normal 3 3 2 2 3 3 2 2 3 2" xfId="17281"/>
    <cellStyle name="Normal 3 3 2 2 3 3 2 2 3 2 2" xfId="17282"/>
    <cellStyle name="Normal 3 3 2 2 3 3 2 2 3 3" xfId="17283"/>
    <cellStyle name="Normal 3 3 2 2 3 3 2 2 4" xfId="17284"/>
    <cellStyle name="Normal 3 3 2 2 3 3 2 2 4 2" xfId="17285"/>
    <cellStyle name="Normal 3 3 2 2 3 3 2 2 5" xfId="17286"/>
    <cellStyle name="Normal 3 3 2 2 3 3 2 3" xfId="17287"/>
    <cellStyle name="Normal 3 3 2 2 3 3 2 3 2" xfId="17288"/>
    <cellStyle name="Normal 3 3 2 2 3 3 2 3 2 2" xfId="17289"/>
    <cellStyle name="Normal 3 3 2 2 3 3 2 3 2 2 2" xfId="17290"/>
    <cellStyle name="Normal 3 3 2 2 3 3 2 3 2 3" xfId="17291"/>
    <cellStyle name="Normal 3 3 2 2 3 3 2 3 3" xfId="17292"/>
    <cellStyle name="Normal 3 3 2 2 3 3 2 3 3 2" xfId="17293"/>
    <cellStyle name="Normal 3 3 2 2 3 3 2 3 4" xfId="17294"/>
    <cellStyle name="Normal 3 3 2 2 3 3 2 4" xfId="17295"/>
    <cellStyle name="Normal 3 3 2 2 3 3 2 4 2" xfId="17296"/>
    <cellStyle name="Normal 3 3 2 2 3 3 2 4 2 2" xfId="17297"/>
    <cellStyle name="Normal 3 3 2 2 3 3 2 4 3" xfId="17298"/>
    <cellStyle name="Normal 3 3 2 2 3 3 2 5" xfId="17299"/>
    <cellStyle name="Normal 3 3 2 2 3 3 2 5 2" xfId="17300"/>
    <cellStyle name="Normal 3 3 2 2 3 3 2 6" xfId="17301"/>
    <cellStyle name="Normal 3 3 2 2 3 3 3" xfId="17302"/>
    <cellStyle name="Normal 3 3 2 2 3 3 3 2" xfId="17303"/>
    <cellStyle name="Normal 3 3 2 2 3 3 3 2 2" xfId="17304"/>
    <cellStyle name="Normal 3 3 2 2 3 3 3 2 2 2" xfId="17305"/>
    <cellStyle name="Normal 3 3 2 2 3 3 3 2 2 2 2" xfId="17306"/>
    <cellStyle name="Normal 3 3 2 2 3 3 3 2 2 3" xfId="17307"/>
    <cellStyle name="Normal 3 3 2 2 3 3 3 2 3" xfId="17308"/>
    <cellStyle name="Normal 3 3 2 2 3 3 3 2 3 2" xfId="17309"/>
    <cellStyle name="Normal 3 3 2 2 3 3 3 2 4" xfId="17310"/>
    <cellStyle name="Normal 3 3 2 2 3 3 3 3" xfId="17311"/>
    <cellStyle name="Normal 3 3 2 2 3 3 3 3 2" xfId="17312"/>
    <cellStyle name="Normal 3 3 2 2 3 3 3 3 2 2" xfId="17313"/>
    <cellStyle name="Normal 3 3 2 2 3 3 3 3 3" xfId="17314"/>
    <cellStyle name="Normal 3 3 2 2 3 3 3 4" xfId="17315"/>
    <cellStyle name="Normal 3 3 2 2 3 3 3 4 2" xfId="17316"/>
    <cellStyle name="Normal 3 3 2 2 3 3 3 5" xfId="17317"/>
    <cellStyle name="Normal 3 3 2 2 3 3 4" xfId="17318"/>
    <cellStyle name="Normal 3 3 2 2 3 3 4 2" xfId="17319"/>
    <cellStyle name="Normal 3 3 2 2 3 3 4 2 2" xfId="17320"/>
    <cellStyle name="Normal 3 3 2 2 3 3 4 2 2 2" xfId="17321"/>
    <cellStyle name="Normal 3 3 2 2 3 3 4 2 3" xfId="17322"/>
    <cellStyle name="Normal 3 3 2 2 3 3 4 3" xfId="17323"/>
    <cellStyle name="Normal 3 3 2 2 3 3 4 3 2" xfId="17324"/>
    <cellStyle name="Normal 3 3 2 2 3 3 4 4" xfId="17325"/>
    <cellStyle name="Normal 3 3 2 2 3 3 5" xfId="17326"/>
    <cellStyle name="Normal 3 3 2 2 3 3 5 2" xfId="17327"/>
    <cellStyle name="Normal 3 3 2 2 3 3 5 2 2" xfId="17328"/>
    <cellStyle name="Normal 3 3 2 2 3 3 5 3" xfId="17329"/>
    <cellStyle name="Normal 3 3 2 2 3 3 6" xfId="17330"/>
    <cellStyle name="Normal 3 3 2 2 3 3 6 2" xfId="17331"/>
    <cellStyle name="Normal 3 3 2 2 3 3 7" xfId="17332"/>
    <cellStyle name="Normal 3 3 2 2 3 4" xfId="17333"/>
    <cellStyle name="Normal 3 3 2 2 3 4 2" xfId="17334"/>
    <cellStyle name="Normal 3 3 2 2 3 4 2 2" xfId="17335"/>
    <cellStyle name="Normal 3 3 2 2 3 4 2 2 2" xfId="17336"/>
    <cellStyle name="Normal 3 3 2 2 3 4 2 2 2 2" xfId="17337"/>
    <cellStyle name="Normal 3 3 2 2 3 4 2 2 2 2 2" xfId="17338"/>
    <cellStyle name="Normal 3 3 2 2 3 4 2 2 2 3" xfId="17339"/>
    <cellStyle name="Normal 3 3 2 2 3 4 2 2 3" xfId="17340"/>
    <cellStyle name="Normal 3 3 2 2 3 4 2 2 3 2" xfId="17341"/>
    <cellStyle name="Normal 3 3 2 2 3 4 2 2 4" xfId="17342"/>
    <cellStyle name="Normal 3 3 2 2 3 4 2 3" xfId="17343"/>
    <cellStyle name="Normal 3 3 2 2 3 4 2 3 2" xfId="17344"/>
    <cellStyle name="Normal 3 3 2 2 3 4 2 3 2 2" xfId="17345"/>
    <cellStyle name="Normal 3 3 2 2 3 4 2 3 3" xfId="17346"/>
    <cellStyle name="Normal 3 3 2 2 3 4 2 4" xfId="17347"/>
    <cellStyle name="Normal 3 3 2 2 3 4 2 4 2" xfId="17348"/>
    <cellStyle name="Normal 3 3 2 2 3 4 2 5" xfId="17349"/>
    <cellStyle name="Normal 3 3 2 2 3 4 3" xfId="17350"/>
    <cellStyle name="Normal 3 3 2 2 3 4 3 2" xfId="17351"/>
    <cellStyle name="Normal 3 3 2 2 3 4 3 2 2" xfId="17352"/>
    <cellStyle name="Normal 3 3 2 2 3 4 3 2 2 2" xfId="17353"/>
    <cellStyle name="Normal 3 3 2 2 3 4 3 2 3" xfId="17354"/>
    <cellStyle name="Normal 3 3 2 2 3 4 3 3" xfId="17355"/>
    <cellStyle name="Normal 3 3 2 2 3 4 3 3 2" xfId="17356"/>
    <cellStyle name="Normal 3 3 2 2 3 4 3 4" xfId="17357"/>
    <cellStyle name="Normal 3 3 2 2 3 4 4" xfId="17358"/>
    <cellStyle name="Normal 3 3 2 2 3 4 4 2" xfId="17359"/>
    <cellStyle name="Normal 3 3 2 2 3 4 4 2 2" xfId="17360"/>
    <cellStyle name="Normal 3 3 2 2 3 4 4 3" xfId="17361"/>
    <cellStyle name="Normal 3 3 2 2 3 4 5" xfId="17362"/>
    <cellStyle name="Normal 3 3 2 2 3 4 5 2" xfId="17363"/>
    <cellStyle name="Normal 3 3 2 2 3 4 6" xfId="17364"/>
    <cellStyle name="Normal 3 3 2 2 3 5" xfId="17365"/>
    <cellStyle name="Normal 3 3 2 2 3 5 2" xfId="17366"/>
    <cellStyle name="Normal 3 3 2 2 3 5 2 2" xfId="17367"/>
    <cellStyle name="Normal 3 3 2 2 3 5 2 2 2" xfId="17368"/>
    <cellStyle name="Normal 3 3 2 2 3 5 2 2 2 2" xfId="17369"/>
    <cellStyle name="Normal 3 3 2 2 3 5 2 2 3" xfId="17370"/>
    <cellStyle name="Normal 3 3 2 2 3 5 2 3" xfId="17371"/>
    <cellStyle name="Normal 3 3 2 2 3 5 2 3 2" xfId="17372"/>
    <cellStyle name="Normal 3 3 2 2 3 5 2 4" xfId="17373"/>
    <cellStyle name="Normal 3 3 2 2 3 5 3" xfId="17374"/>
    <cellStyle name="Normal 3 3 2 2 3 5 3 2" xfId="17375"/>
    <cellStyle name="Normal 3 3 2 2 3 5 3 2 2" xfId="17376"/>
    <cellStyle name="Normal 3 3 2 2 3 5 3 3" xfId="17377"/>
    <cellStyle name="Normal 3 3 2 2 3 5 4" xfId="17378"/>
    <cellStyle name="Normal 3 3 2 2 3 5 4 2" xfId="17379"/>
    <cellStyle name="Normal 3 3 2 2 3 5 5" xfId="17380"/>
    <cellStyle name="Normal 3 3 2 2 3 6" xfId="17381"/>
    <cellStyle name="Normal 3 3 2 2 3 6 2" xfId="17382"/>
    <cellStyle name="Normal 3 3 2 2 3 6 2 2" xfId="17383"/>
    <cellStyle name="Normal 3 3 2 2 3 6 2 2 2" xfId="17384"/>
    <cellStyle name="Normal 3 3 2 2 3 6 2 3" xfId="17385"/>
    <cellStyle name="Normal 3 3 2 2 3 6 3" xfId="17386"/>
    <cellStyle name="Normal 3 3 2 2 3 6 3 2" xfId="17387"/>
    <cellStyle name="Normal 3 3 2 2 3 6 4" xfId="17388"/>
    <cellStyle name="Normal 3 3 2 2 3 7" xfId="17389"/>
    <cellStyle name="Normal 3 3 2 2 3 7 2" xfId="17390"/>
    <cellStyle name="Normal 3 3 2 2 3 7 2 2" xfId="17391"/>
    <cellStyle name="Normal 3 3 2 2 3 7 3" xfId="17392"/>
    <cellStyle name="Normal 3 3 2 2 3 8" xfId="17393"/>
    <cellStyle name="Normal 3 3 2 2 3 8 2" xfId="17394"/>
    <cellStyle name="Normal 3 3 2 2 3 9" xfId="17395"/>
    <cellStyle name="Normal 3 3 2 2 4" xfId="17396"/>
    <cellStyle name="Normal 3 3 2 2 4 2" xfId="17397"/>
    <cellStyle name="Normal 3 3 2 2 4 2 2" xfId="17398"/>
    <cellStyle name="Normal 3 3 2 2 4 2 2 2" xfId="17399"/>
    <cellStyle name="Normal 3 3 2 2 4 2 2 2 2" xfId="17400"/>
    <cellStyle name="Normal 3 3 2 2 4 2 2 2 2 2" xfId="17401"/>
    <cellStyle name="Normal 3 3 2 2 4 2 2 2 2 2 2" xfId="17402"/>
    <cellStyle name="Normal 3 3 2 2 4 2 2 2 2 2 2 2" xfId="17403"/>
    <cellStyle name="Normal 3 3 2 2 4 2 2 2 2 2 3" xfId="17404"/>
    <cellStyle name="Normal 3 3 2 2 4 2 2 2 2 3" xfId="17405"/>
    <cellStyle name="Normal 3 3 2 2 4 2 2 2 2 3 2" xfId="17406"/>
    <cellStyle name="Normal 3 3 2 2 4 2 2 2 2 4" xfId="17407"/>
    <cellStyle name="Normal 3 3 2 2 4 2 2 2 3" xfId="17408"/>
    <cellStyle name="Normal 3 3 2 2 4 2 2 2 3 2" xfId="17409"/>
    <cellStyle name="Normal 3 3 2 2 4 2 2 2 3 2 2" xfId="17410"/>
    <cellStyle name="Normal 3 3 2 2 4 2 2 2 3 3" xfId="17411"/>
    <cellStyle name="Normal 3 3 2 2 4 2 2 2 4" xfId="17412"/>
    <cellStyle name="Normal 3 3 2 2 4 2 2 2 4 2" xfId="17413"/>
    <cellStyle name="Normal 3 3 2 2 4 2 2 2 5" xfId="17414"/>
    <cellStyle name="Normal 3 3 2 2 4 2 2 3" xfId="17415"/>
    <cellStyle name="Normal 3 3 2 2 4 2 2 3 2" xfId="17416"/>
    <cellStyle name="Normal 3 3 2 2 4 2 2 3 2 2" xfId="17417"/>
    <cellStyle name="Normal 3 3 2 2 4 2 2 3 2 2 2" xfId="17418"/>
    <cellStyle name="Normal 3 3 2 2 4 2 2 3 2 3" xfId="17419"/>
    <cellStyle name="Normal 3 3 2 2 4 2 2 3 3" xfId="17420"/>
    <cellStyle name="Normal 3 3 2 2 4 2 2 3 3 2" xfId="17421"/>
    <cellStyle name="Normal 3 3 2 2 4 2 2 3 4" xfId="17422"/>
    <cellStyle name="Normal 3 3 2 2 4 2 2 4" xfId="17423"/>
    <cellStyle name="Normal 3 3 2 2 4 2 2 4 2" xfId="17424"/>
    <cellStyle name="Normal 3 3 2 2 4 2 2 4 2 2" xfId="17425"/>
    <cellStyle name="Normal 3 3 2 2 4 2 2 4 3" xfId="17426"/>
    <cellStyle name="Normal 3 3 2 2 4 2 2 5" xfId="17427"/>
    <cellStyle name="Normal 3 3 2 2 4 2 2 5 2" xfId="17428"/>
    <cellStyle name="Normal 3 3 2 2 4 2 2 6" xfId="17429"/>
    <cellStyle name="Normal 3 3 2 2 4 2 3" xfId="17430"/>
    <cellStyle name="Normal 3 3 2 2 4 2 3 2" xfId="17431"/>
    <cellStyle name="Normal 3 3 2 2 4 2 3 2 2" xfId="17432"/>
    <cellStyle name="Normal 3 3 2 2 4 2 3 2 2 2" xfId="17433"/>
    <cellStyle name="Normal 3 3 2 2 4 2 3 2 2 2 2" xfId="17434"/>
    <cellStyle name="Normal 3 3 2 2 4 2 3 2 2 3" xfId="17435"/>
    <cellStyle name="Normal 3 3 2 2 4 2 3 2 3" xfId="17436"/>
    <cellStyle name="Normal 3 3 2 2 4 2 3 2 3 2" xfId="17437"/>
    <cellStyle name="Normal 3 3 2 2 4 2 3 2 4" xfId="17438"/>
    <cellStyle name="Normal 3 3 2 2 4 2 3 3" xfId="17439"/>
    <cellStyle name="Normal 3 3 2 2 4 2 3 3 2" xfId="17440"/>
    <cellStyle name="Normal 3 3 2 2 4 2 3 3 2 2" xfId="17441"/>
    <cellStyle name="Normal 3 3 2 2 4 2 3 3 3" xfId="17442"/>
    <cellStyle name="Normal 3 3 2 2 4 2 3 4" xfId="17443"/>
    <cellStyle name="Normal 3 3 2 2 4 2 3 4 2" xfId="17444"/>
    <cellStyle name="Normal 3 3 2 2 4 2 3 5" xfId="17445"/>
    <cellStyle name="Normal 3 3 2 2 4 2 4" xfId="17446"/>
    <cellStyle name="Normal 3 3 2 2 4 2 4 2" xfId="17447"/>
    <cellStyle name="Normal 3 3 2 2 4 2 4 2 2" xfId="17448"/>
    <cellStyle name="Normal 3 3 2 2 4 2 4 2 2 2" xfId="17449"/>
    <cellStyle name="Normal 3 3 2 2 4 2 4 2 3" xfId="17450"/>
    <cellStyle name="Normal 3 3 2 2 4 2 4 3" xfId="17451"/>
    <cellStyle name="Normal 3 3 2 2 4 2 4 3 2" xfId="17452"/>
    <cellStyle name="Normal 3 3 2 2 4 2 4 4" xfId="17453"/>
    <cellStyle name="Normal 3 3 2 2 4 2 5" xfId="17454"/>
    <cellStyle name="Normal 3 3 2 2 4 2 5 2" xfId="17455"/>
    <cellStyle name="Normal 3 3 2 2 4 2 5 2 2" xfId="17456"/>
    <cellStyle name="Normal 3 3 2 2 4 2 5 3" xfId="17457"/>
    <cellStyle name="Normal 3 3 2 2 4 2 6" xfId="17458"/>
    <cellStyle name="Normal 3 3 2 2 4 2 6 2" xfId="17459"/>
    <cellStyle name="Normal 3 3 2 2 4 2 7" xfId="17460"/>
    <cellStyle name="Normal 3 3 2 2 4 3" xfId="17461"/>
    <cellStyle name="Normal 3 3 2 2 4 3 2" xfId="17462"/>
    <cellStyle name="Normal 3 3 2 2 4 3 2 2" xfId="17463"/>
    <cellStyle name="Normal 3 3 2 2 4 3 2 2 2" xfId="17464"/>
    <cellStyle name="Normal 3 3 2 2 4 3 2 2 2 2" xfId="17465"/>
    <cellStyle name="Normal 3 3 2 2 4 3 2 2 2 2 2" xfId="17466"/>
    <cellStyle name="Normal 3 3 2 2 4 3 2 2 2 3" xfId="17467"/>
    <cellStyle name="Normal 3 3 2 2 4 3 2 2 3" xfId="17468"/>
    <cellStyle name="Normal 3 3 2 2 4 3 2 2 3 2" xfId="17469"/>
    <cellStyle name="Normal 3 3 2 2 4 3 2 2 4" xfId="17470"/>
    <cellStyle name="Normal 3 3 2 2 4 3 2 3" xfId="17471"/>
    <cellStyle name="Normal 3 3 2 2 4 3 2 3 2" xfId="17472"/>
    <cellStyle name="Normal 3 3 2 2 4 3 2 3 2 2" xfId="17473"/>
    <cellStyle name="Normal 3 3 2 2 4 3 2 3 3" xfId="17474"/>
    <cellStyle name="Normal 3 3 2 2 4 3 2 4" xfId="17475"/>
    <cellStyle name="Normal 3 3 2 2 4 3 2 4 2" xfId="17476"/>
    <cellStyle name="Normal 3 3 2 2 4 3 2 5" xfId="17477"/>
    <cellStyle name="Normal 3 3 2 2 4 3 3" xfId="17478"/>
    <cellStyle name="Normal 3 3 2 2 4 3 3 2" xfId="17479"/>
    <cellStyle name="Normal 3 3 2 2 4 3 3 2 2" xfId="17480"/>
    <cellStyle name="Normal 3 3 2 2 4 3 3 2 2 2" xfId="17481"/>
    <cellStyle name="Normal 3 3 2 2 4 3 3 2 3" xfId="17482"/>
    <cellStyle name="Normal 3 3 2 2 4 3 3 3" xfId="17483"/>
    <cellStyle name="Normal 3 3 2 2 4 3 3 3 2" xfId="17484"/>
    <cellStyle name="Normal 3 3 2 2 4 3 3 4" xfId="17485"/>
    <cellStyle name="Normal 3 3 2 2 4 3 4" xfId="17486"/>
    <cellStyle name="Normal 3 3 2 2 4 3 4 2" xfId="17487"/>
    <cellStyle name="Normal 3 3 2 2 4 3 4 2 2" xfId="17488"/>
    <cellStyle name="Normal 3 3 2 2 4 3 4 3" xfId="17489"/>
    <cellStyle name="Normal 3 3 2 2 4 3 5" xfId="17490"/>
    <cellStyle name="Normal 3 3 2 2 4 3 5 2" xfId="17491"/>
    <cellStyle name="Normal 3 3 2 2 4 3 6" xfId="17492"/>
    <cellStyle name="Normal 3 3 2 2 4 4" xfId="17493"/>
    <cellStyle name="Normal 3 3 2 2 4 4 2" xfId="17494"/>
    <cellStyle name="Normal 3 3 2 2 4 4 2 2" xfId="17495"/>
    <cellStyle name="Normal 3 3 2 2 4 4 2 2 2" xfId="17496"/>
    <cellStyle name="Normal 3 3 2 2 4 4 2 2 2 2" xfId="17497"/>
    <cellStyle name="Normal 3 3 2 2 4 4 2 2 3" xfId="17498"/>
    <cellStyle name="Normal 3 3 2 2 4 4 2 3" xfId="17499"/>
    <cellStyle name="Normal 3 3 2 2 4 4 2 3 2" xfId="17500"/>
    <cellStyle name="Normal 3 3 2 2 4 4 2 4" xfId="17501"/>
    <cellStyle name="Normal 3 3 2 2 4 4 3" xfId="17502"/>
    <cellStyle name="Normal 3 3 2 2 4 4 3 2" xfId="17503"/>
    <cellStyle name="Normal 3 3 2 2 4 4 3 2 2" xfId="17504"/>
    <cellStyle name="Normal 3 3 2 2 4 4 3 3" xfId="17505"/>
    <cellStyle name="Normal 3 3 2 2 4 4 4" xfId="17506"/>
    <cellStyle name="Normal 3 3 2 2 4 4 4 2" xfId="17507"/>
    <cellStyle name="Normal 3 3 2 2 4 4 5" xfId="17508"/>
    <cellStyle name="Normal 3 3 2 2 4 5" xfId="17509"/>
    <cellStyle name="Normal 3 3 2 2 4 5 2" xfId="17510"/>
    <cellStyle name="Normal 3 3 2 2 4 5 2 2" xfId="17511"/>
    <cellStyle name="Normal 3 3 2 2 4 5 2 2 2" xfId="17512"/>
    <cellStyle name="Normal 3 3 2 2 4 5 2 3" xfId="17513"/>
    <cellStyle name="Normal 3 3 2 2 4 5 3" xfId="17514"/>
    <cellStyle name="Normal 3 3 2 2 4 5 3 2" xfId="17515"/>
    <cellStyle name="Normal 3 3 2 2 4 5 4" xfId="17516"/>
    <cellStyle name="Normal 3 3 2 2 4 6" xfId="17517"/>
    <cellStyle name="Normal 3 3 2 2 4 6 2" xfId="17518"/>
    <cellStyle name="Normal 3 3 2 2 4 6 2 2" xfId="17519"/>
    <cellStyle name="Normal 3 3 2 2 4 6 3" xfId="17520"/>
    <cellStyle name="Normal 3 3 2 2 4 7" xfId="17521"/>
    <cellStyle name="Normal 3 3 2 2 4 7 2" xfId="17522"/>
    <cellStyle name="Normal 3 3 2 2 4 8" xfId="17523"/>
    <cellStyle name="Normal 3 3 2 2 5" xfId="17524"/>
    <cellStyle name="Normal 3 3 2 2 5 2" xfId="17525"/>
    <cellStyle name="Normal 3 3 2 2 5 2 2" xfId="17526"/>
    <cellStyle name="Normal 3 3 2 2 5 2 2 2" xfId="17527"/>
    <cellStyle name="Normal 3 3 2 2 5 2 2 2 2" xfId="17528"/>
    <cellStyle name="Normal 3 3 2 2 5 2 2 2 2 2" xfId="17529"/>
    <cellStyle name="Normal 3 3 2 2 5 2 2 2 2 2 2" xfId="17530"/>
    <cellStyle name="Normal 3 3 2 2 5 2 2 2 2 3" xfId="17531"/>
    <cellStyle name="Normal 3 3 2 2 5 2 2 2 3" xfId="17532"/>
    <cellStyle name="Normal 3 3 2 2 5 2 2 2 3 2" xfId="17533"/>
    <cellStyle name="Normal 3 3 2 2 5 2 2 2 4" xfId="17534"/>
    <cellStyle name="Normal 3 3 2 2 5 2 2 3" xfId="17535"/>
    <cellStyle name="Normal 3 3 2 2 5 2 2 3 2" xfId="17536"/>
    <cellStyle name="Normal 3 3 2 2 5 2 2 3 2 2" xfId="17537"/>
    <cellStyle name="Normal 3 3 2 2 5 2 2 3 3" xfId="17538"/>
    <cellStyle name="Normal 3 3 2 2 5 2 2 4" xfId="17539"/>
    <cellStyle name="Normal 3 3 2 2 5 2 2 4 2" xfId="17540"/>
    <cellStyle name="Normal 3 3 2 2 5 2 2 5" xfId="17541"/>
    <cellStyle name="Normal 3 3 2 2 5 2 3" xfId="17542"/>
    <cellStyle name="Normal 3 3 2 2 5 2 3 2" xfId="17543"/>
    <cellStyle name="Normal 3 3 2 2 5 2 3 2 2" xfId="17544"/>
    <cellStyle name="Normal 3 3 2 2 5 2 3 2 2 2" xfId="17545"/>
    <cellStyle name="Normal 3 3 2 2 5 2 3 2 3" xfId="17546"/>
    <cellStyle name="Normal 3 3 2 2 5 2 3 3" xfId="17547"/>
    <cellStyle name="Normal 3 3 2 2 5 2 3 3 2" xfId="17548"/>
    <cellStyle name="Normal 3 3 2 2 5 2 3 4" xfId="17549"/>
    <cellStyle name="Normal 3 3 2 2 5 2 4" xfId="17550"/>
    <cellStyle name="Normal 3 3 2 2 5 2 4 2" xfId="17551"/>
    <cellStyle name="Normal 3 3 2 2 5 2 4 2 2" xfId="17552"/>
    <cellStyle name="Normal 3 3 2 2 5 2 4 3" xfId="17553"/>
    <cellStyle name="Normal 3 3 2 2 5 2 5" xfId="17554"/>
    <cellStyle name="Normal 3 3 2 2 5 2 5 2" xfId="17555"/>
    <cellStyle name="Normal 3 3 2 2 5 2 6" xfId="17556"/>
    <cellStyle name="Normal 3 3 2 2 5 3" xfId="17557"/>
    <cellStyle name="Normal 3 3 2 2 5 3 2" xfId="17558"/>
    <cellStyle name="Normal 3 3 2 2 5 3 2 2" xfId="17559"/>
    <cellStyle name="Normal 3 3 2 2 5 3 2 2 2" xfId="17560"/>
    <cellStyle name="Normal 3 3 2 2 5 3 2 2 2 2" xfId="17561"/>
    <cellStyle name="Normal 3 3 2 2 5 3 2 2 3" xfId="17562"/>
    <cellStyle name="Normal 3 3 2 2 5 3 2 3" xfId="17563"/>
    <cellStyle name="Normal 3 3 2 2 5 3 2 3 2" xfId="17564"/>
    <cellStyle name="Normal 3 3 2 2 5 3 2 4" xfId="17565"/>
    <cellStyle name="Normal 3 3 2 2 5 3 3" xfId="17566"/>
    <cellStyle name="Normal 3 3 2 2 5 3 3 2" xfId="17567"/>
    <cellStyle name="Normal 3 3 2 2 5 3 3 2 2" xfId="17568"/>
    <cellStyle name="Normal 3 3 2 2 5 3 3 3" xfId="17569"/>
    <cellStyle name="Normal 3 3 2 2 5 3 4" xfId="17570"/>
    <cellStyle name="Normal 3 3 2 2 5 3 4 2" xfId="17571"/>
    <cellStyle name="Normal 3 3 2 2 5 3 5" xfId="17572"/>
    <cellStyle name="Normal 3 3 2 2 5 4" xfId="17573"/>
    <cellStyle name="Normal 3 3 2 2 5 4 2" xfId="17574"/>
    <cellStyle name="Normal 3 3 2 2 5 4 2 2" xfId="17575"/>
    <cellStyle name="Normal 3 3 2 2 5 4 2 2 2" xfId="17576"/>
    <cellStyle name="Normal 3 3 2 2 5 4 2 3" xfId="17577"/>
    <cellStyle name="Normal 3 3 2 2 5 4 3" xfId="17578"/>
    <cellStyle name="Normal 3 3 2 2 5 4 3 2" xfId="17579"/>
    <cellStyle name="Normal 3 3 2 2 5 4 4" xfId="17580"/>
    <cellStyle name="Normal 3 3 2 2 5 5" xfId="17581"/>
    <cellStyle name="Normal 3 3 2 2 5 5 2" xfId="17582"/>
    <cellStyle name="Normal 3 3 2 2 5 5 2 2" xfId="17583"/>
    <cellStyle name="Normal 3 3 2 2 5 5 3" xfId="17584"/>
    <cellStyle name="Normal 3 3 2 2 5 6" xfId="17585"/>
    <cellStyle name="Normal 3 3 2 2 5 6 2" xfId="17586"/>
    <cellStyle name="Normal 3 3 2 2 5 7" xfId="17587"/>
    <cellStyle name="Normal 3 3 2 2 6" xfId="17588"/>
    <cellStyle name="Normal 3 3 2 2 6 2" xfId="17589"/>
    <cellStyle name="Normal 3 3 2 2 6 2 2" xfId="17590"/>
    <cellStyle name="Normal 3 3 2 2 6 2 2 2" xfId="17591"/>
    <cellStyle name="Normal 3 3 2 2 6 2 2 2 2" xfId="17592"/>
    <cellStyle name="Normal 3 3 2 2 6 2 2 2 2 2" xfId="17593"/>
    <cellStyle name="Normal 3 3 2 2 6 2 2 2 3" xfId="17594"/>
    <cellStyle name="Normal 3 3 2 2 6 2 2 3" xfId="17595"/>
    <cellStyle name="Normal 3 3 2 2 6 2 2 3 2" xfId="17596"/>
    <cellStyle name="Normal 3 3 2 2 6 2 2 4" xfId="17597"/>
    <cellStyle name="Normal 3 3 2 2 6 2 3" xfId="17598"/>
    <cellStyle name="Normal 3 3 2 2 6 2 3 2" xfId="17599"/>
    <cellStyle name="Normal 3 3 2 2 6 2 3 2 2" xfId="17600"/>
    <cellStyle name="Normal 3 3 2 2 6 2 3 3" xfId="17601"/>
    <cellStyle name="Normal 3 3 2 2 6 2 4" xfId="17602"/>
    <cellStyle name="Normal 3 3 2 2 6 2 4 2" xfId="17603"/>
    <cellStyle name="Normal 3 3 2 2 6 2 5" xfId="17604"/>
    <cellStyle name="Normal 3 3 2 2 6 3" xfId="17605"/>
    <cellStyle name="Normal 3 3 2 2 6 3 2" xfId="17606"/>
    <cellStyle name="Normal 3 3 2 2 6 3 2 2" xfId="17607"/>
    <cellStyle name="Normal 3 3 2 2 6 3 2 2 2" xfId="17608"/>
    <cellStyle name="Normal 3 3 2 2 6 3 2 3" xfId="17609"/>
    <cellStyle name="Normal 3 3 2 2 6 3 3" xfId="17610"/>
    <cellStyle name="Normal 3 3 2 2 6 3 3 2" xfId="17611"/>
    <cellStyle name="Normal 3 3 2 2 6 3 4" xfId="17612"/>
    <cellStyle name="Normal 3 3 2 2 6 4" xfId="17613"/>
    <cellStyle name="Normal 3 3 2 2 6 4 2" xfId="17614"/>
    <cellStyle name="Normal 3 3 2 2 6 4 2 2" xfId="17615"/>
    <cellStyle name="Normal 3 3 2 2 6 4 3" xfId="17616"/>
    <cellStyle name="Normal 3 3 2 2 6 5" xfId="17617"/>
    <cellStyle name="Normal 3 3 2 2 6 5 2" xfId="17618"/>
    <cellStyle name="Normal 3 3 2 2 6 6" xfId="17619"/>
    <cellStyle name="Normal 3 3 2 2 7" xfId="17620"/>
    <cellStyle name="Normal 3 3 2 2 7 2" xfId="17621"/>
    <cellStyle name="Normal 3 3 2 2 7 2 2" xfId="17622"/>
    <cellStyle name="Normal 3 3 2 2 7 2 2 2" xfId="17623"/>
    <cellStyle name="Normal 3 3 2 2 7 2 2 2 2" xfId="17624"/>
    <cellStyle name="Normal 3 3 2 2 7 2 2 3" xfId="17625"/>
    <cellStyle name="Normal 3 3 2 2 7 2 3" xfId="17626"/>
    <cellStyle name="Normal 3 3 2 2 7 2 3 2" xfId="17627"/>
    <cellStyle name="Normal 3 3 2 2 7 2 4" xfId="17628"/>
    <cellStyle name="Normal 3 3 2 2 7 3" xfId="17629"/>
    <cellStyle name="Normal 3 3 2 2 7 3 2" xfId="17630"/>
    <cellStyle name="Normal 3 3 2 2 7 3 2 2" xfId="17631"/>
    <cellStyle name="Normal 3 3 2 2 7 3 3" xfId="17632"/>
    <cellStyle name="Normal 3 3 2 2 7 4" xfId="17633"/>
    <cellStyle name="Normal 3 3 2 2 7 4 2" xfId="17634"/>
    <cellStyle name="Normal 3 3 2 2 7 5" xfId="17635"/>
    <cellStyle name="Normal 3 3 2 2 8" xfId="17636"/>
    <cellStyle name="Normal 3 3 2 2 8 2" xfId="17637"/>
    <cellStyle name="Normal 3 3 2 2 8 2 2" xfId="17638"/>
    <cellStyle name="Normal 3 3 2 2 8 2 2 2" xfId="17639"/>
    <cellStyle name="Normal 3 3 2 2 8 2 3" xfId="17640"/>
    <cellStyle name="Normal 3 3 2 2 8 3" xfId="17641"/>
    <cellStyle name="Normal 3 3 2 2 8 3 2" xfId="17642"/>
    <cellStyle name="Normal 3 3 2 2 8 4" xfId="17643"/>
    <cellStyle name="Normal 3 3 2 2 9" xfId="17644"/>
    <cellStyle name="Normal 3 3 2 2 9 2" xfId="17645"/>
    <cellStyle name="Normal 3 3 2 2 9 2 2" xfId="17646"/>
    <cellStyle name="Normal 3 3 2 2 9 3" xfId="17647"/>
    <cellStyle name="Normal 3 3 2 3" xfId="17648"/>
    <cellStyle name="Normal 3 3 2 3 10" xfId="17649"/>
    <cellStyle name="Normal 3 3 2 3 2" xfId="17650"/>
    <cellStyle name="Normal 3 3 2 3 2 2" xfId="17651"/>
    <cellStyle name="Normal 3 3 2 3 2 2 2" xfId="17652"/>
    <cellStyle name="Normal 3 3 2 3 2 2 2 2" xfId="17653"/>
    <cellStyle name="Normal 3 3 2 3 2 2 2 2 2" xfId="17654"/>
    <cellStyle name="Normal 3 3 2 3 2 2 2 2 2 2" xfId="17655"/>
    <cellStyle name="Normal 3 3 2 3 2 2 2 2 2 2 2" xfId="17656"/>
    <cellStyle name="Normal 3 3 2 3 2 2 2 2 2 2 2 2" xfId="17657"/>
    <cellStyle name="Normal 3 3 2 3 2 2 2 2 2 2 2 2 2" xfId="17658"/>
    <cellStyle name="Normal 3 3 2 3 2 2 2 2 2 2 2 3" xfId="17659"/>
    <cellStyle name="Normal 3 3 2 3 2 2 2 2 2 2 3" xfId="17660"/>
    <cellStyle name="Normal 3 3 2 3 2 2 2 2 2 2 3 2" xfId="17661"/>
    <cellStyle name="Normal 3 3 2 3 2 2 2 2 2 2 4" xfId="17662"/>
    <cellStyle name="Normal 3 3 2 3 2 2 2 2 2 3" xfId="17663"/>
    <cellStyle name="Normal 3 3 2 3 2 2 2 2 2 3 2" xfId="17664"/>
    <cellStyle name="Normal 3 3 2 3 2 2 2 2 2 3 2 2" xfId="17665"/>
    <cellStyle name="Normal 3 3 2 3 2 2 2 2 2 3 3" xfId="17666"/>
    <cellStyle name="Normal 3 3 2 3 2 2 2 2 2 4" xfId="17667"/>
    <cellStyle name="Normal 3 3 2 3 2 2 2 2 2 4 2" xfId="17668"/>
    <cellStyle name="Normal 3 3 2 3 2 2 2 2 2 5" xfId="17669"/>
    <cellStyle name="Normal 3 3 2 3 2 2 2 2 3" xfId="17670"/>
    <cellStyle name="Normal 3 3 2 3 2 2 2 2 3 2" xfId="17671"/>
    <cellStyle name="Normal 3 3 2 3 2 2 2 2 3 2 2" xfId="17672"/>
    <cellStyle name="Normal 3 3 2 3 2 2 2 2 3 2 2 2" xfId="17673"/>
    <cellStyle name="Normal 3 3 2 3 2 2 2 2 3 2 3" xfId="17674"/>
    <cellStyle name="Normal 3 3 2 3 2 2 2 2 3 3" xfId="17675"/>
    <cellStyle name="Normal 3 3 2 3 2 2 2 2 3 3 2" xfId="17676"/>
    <cellStyle name="Normal 3 3 2 3 2 2 2 2 3 4" xfId="17677"/>
    <cellStyle name="Normal 3 3 2 3 2 2 2 2 4" xfId="17678"/>
    <cellStyle name="Normal 3 3 2 3 2 2 2 2 4 2" xfId="17679"/>
    <cellStyle name="Normal 3 3 2 3 2 2 2 2 4 2 2" xfId="17680"/>
    <cellStyle name="Normal 3 3 2 3 2 2 2 2 4 3" xfId="17681"/>
    <cellStyle name="Normal 3 3 2 3 2 2 2 2 5" xfId="17682"/>
    <cellStyle name="Normal 3 3 2 3 2 2 2 2 5 2" xfId="17683"/>
    <cellStyle name="Normal 3 3 2 3 2 2 2 2 6" xfId="17684"/>
    <cellStyle name="Normal 3 3 2 3 2 2 2 3" xfId="17685"/>
    <cellStyle name="Normal 3 3 2 3 2 2 2 3 2" xfId="17686"/>
    <cellStyle name="Normal 3 3 2 3 2 2 2 3 2 2" xfId="17687"/>
    <cellStyle name="Normal 3 3 2 3 2 2 2 3 2 2 2" xfId="17688"/>
    <cellStyle name="Normal 3 3 2 3 2 2 2 3 2 2 2 2" xfId="17689"/>
    <cellStyle name="Normal 3 3 2 3 2 2 2 3 2 2 3" xfId="17690"/>
    <cellStyle name="Normal 3 3 2 3 2 2 2 3 2 3" xfId="17691"/>
    <cellStyle name="Normal 3 3 2 3 2 2 2 3 2 3 2" xfId="17692"/>
    <cellStyle name="Normal 3 3 2 3 2 2 2 3 2 4" xfId="17693"/>
    <cellStyle name="Normal 3 3 2 3 2 2 2 3 3" xfId="17694"/>
    <cellStyle name="Normal 3 3 2 3 2 2 2 3 3 2" xfId="17695"/>
    <cellStyle name="Normal 3 3 2 3 2 2 2 3 3 2 2" xfId="17696"/>
    <cellStyle name="Normal 3 3 2 3 2 2 2 3 3 3" xfId="17697"/>
    <cellStyle name="Normal 3 3 2 3 2 2 2 3 4" xfId="17698"/>
    <cellStyle name="Normal 3 3 2 3 2 2 2 3 4 2" xfId="17699"/>
    <cellStyle name="Normal 3 3 2 3 2 2 2 3 5" xfId="17700"/>
    <cellStyle name="Normal 3 3 2 3 2 2 2 4" xfId="17701"/>
    <cellStyle name="Normal 3 3 2 3 2 2 2 4 2" xfId="17702"/>
    <cellStyle name="Normal 3 3 2 3 2 2 2 4 2 2" xfId="17703"/>
    <cellStyle name="Normal 3 3 2 3 2 2 2 4 2 2 2" xfId="17704"/>
    <cellStyle name="Normal 3 3 2 3 2 2 2 4 2 3" xfId="17705"/>
    <cellStyle name="Normal 3 3 2 3 2 2 2 4 3" xfId="17706"/>
    <cellStyle name="Normal 3 3 2 3 2 2 2 4 3 2" xfId="17707"/>
    <cellStyle name="Normal 3 3 2 3 2 2 2 4 4" xfId="17708"/>
    <cellStyle name="Normal 3 3 2 3 2 2 2 5" xfId="17709"/>
    <cellStyle name="Normal 3 3 2 3 2 2 2 5 2" xfId="17710"/>
    <cellStyle name="Normal 3 3 2 3 2 2 2 5 2 2" xfId="17711"/>
    <cellStyle name="Normal 3 3 2 3 2 2 2 5 3" xfId="17712"/>
    <cellStyle name="Normal 3 3 2 3 2 2 2 6" xfId="17713"/>
    <cellStyle name="Normal 3 3 2 3 2 2 2 6 2" xfId="17714"/>
    <cellStyle name="Normal 3 3 2 3 2 2 2 7" xfId="17715"/>
    <cellStyle name="Normal 3 3 2 3 2 2 3" xfId="17716"/>
    <cellStyle name="Normal 3 3 2 3 2 2 3 2" xfId="17717"/>
    <cellStyle name="Normal 3 3 2 3 2 2 3 2 2" xfId="17718"/>
    <cellStyle name="Normal 3 3 2 3 2 2 3 2 2 2" xfId="17719"/>
    <cellStyle name="Normal 3 3 2 3 2 2 3 2 2 2 2" xfId="17720"/>
    <cellStyle name="Normal 3 3 2 3 2 2 3 2 2 2 2 2" xfId="17721"/>
    <cellStyle name="Normal 3 3 2 3 2 2 3 2 2 2 3" xfId="17722"/>
    <cellStyle name="Normal 3 3 2 3 2 2 3 2 2 3" xfId="17723"/>
    <cellStyle name="Normal 3 3 2 3 2 2 3 2 2 3 2" xfId="17724"/>
    <cellStyle name="Normal 3 3 2 3 2 2 3 2 2 4" xfId="17725"/>
    <cellStyle name="Normal 3 3 2 3 2 2 3 2 3" xfId="17726"/>
    <cellStyle name="Normal 3 3 2 3 2 2 3 2 3 2" xfId="17727"/>
    <cellStyle name="Normal 3 3 2 3 2 2 3 2 3 2 2" xfId="17728"/>
    <cellStyle name="Normal 3 3 2 3 2 2 3 2 3 3" xfId="17729"/>
    <cellStyle name="Normal 3 3 2 3 2 2 3 2 4" xfId="17730"/>
    <cellStyle name="Normal 3 3 2 3 2 2 3 2 4 2" xfId="17731"/>
    <cellStyle name="Normal 3 3 2 3 2 2 3 2 5" xfId="17732"/>
    <cellStyle name="Normal 3 3 2 3 2 2 3 3" xfId="17733"/>
    <cellStyle name="Normal 3 3 2 3 2 2 3 3 2" xfId="17734"/>
    <cellStyle name="Normal 3 3 2 3 2 2 3 3 2 2" xfId="17735"/>
    <cellStyle name="Normal 3 3 2 3 2 2 3 3 2 2 2" xfId="17736"/>
    <cellStyle name="Normal 3 3 2 3 2 2 3 3 2 3" xfId="17737"/>
    <cellStyle name="Normal 3 3 2 3 2 2 3 3 3" xfId="17738"/>
    <cellStyle name="Normal 3 3 2 3 2 2 3 3 3 2" xfId="17739"/>
    <cellStyle name="Normal 3 3 2 3 2 2 3 3 4" xfId="17740"/>
    <cellStyle name="Normal 3 3 2 3 2 2 3 4" xfId="17741"/>
    <cellStyle name="Normal 3 3 2 3 2 2 3 4 2" xfId="17742"/>
    <cellStyle name="Normal 3 3 2 3 2 2 3 4 2 2" xfId="17743"/>
    <cellStyle name="Normal 3 3 2 3 2 2 3 4 3" xfId="17744"/>
    <cellStyle name="Normal 3 3 2 3 2 2 3 5" xfId="17745"/>
    <cellStyle name="Normal 3 3 2 3 2 2 3 5 2" xfId="17746"/>
    <cellStyle name="Normal 3 3 2 3 2 2 3 6" xfId="17747"/>
    <cellStyle name="Normal 3 3 2 3 2 2 4" xfId="17748"/>
    <cellStyle name="Normal 3 3 2 3 2 2 4 2" xfId="17749"/>
    <cellStyle name="Normal 3 3 2 3 2 2 4 2 2" xfId="17750"/>
    <cellStyle name="Normal 3 3 2 3 2 2 4 2 2 2" xfId="17751"/>
    <cellStyle name="Normal 3 3 2 3 2 2 4 2 2 2 2" xfId="17752"/>
    <cellStyle name="Normal 3 3 2 3 2 2 4 2 2 3" xfId="17753"/>
    <cellStyle name="Normal 3 3 2 3 2 2 4 2 3" xfId="17754"/>
    <cellStyle name="Normal 3 3 2 3 2 2 4 2 3 2" xfId="17755"/>
    <cellStyle name="Normal 3 3 2 3 2 2 4 2 4" xfId="17756"/>
    <cellStyle name="Normal 3 3 2 3 2 2 4 3" xfId="17757"/>
    <cellStyle name="Normal 3 3 2 3 2 2 4 3 2" xfId="17758"/>
    <cellStyle name="Normal 3 3 2 3 2 2 4 3 2 2" xfId="17759"/>
    <cellStyle name="Normal 3 3 2 3 2 2 4 3 3" xfId="17760"/>
    <cellStyle name="Normal 3 3 2 3 2 2 4 4" xfId="17761"/>
    <cellStyle name="Normal 3 3 2 3 2 2 4 4 2" xfId="17762"/>
    <cellStyle name="Normal 3 3 2 3 2 2 4 5" xfId="17763"/>
    <cellStyle name="Normal 3 3 2 3 2 2 5" xfId="17764"/>
    <cellStyle name="Normal 3 3 2 3 2 2 5 2" xfId="17765"/>
    <cellStyle name="Normal 3 3 2 3 2 2 5 2 2" xfId="17766"/>
    <cellStyle name="Normal 3 3 2 3 2 2 5 2 2 2" xfId="17767"/>
    <cellStyle name="Normal 3 3 2 3 2 2 5 2 3" xfId="17768"/>
    <cellStyle name="Normal 3 3 2 3 2 2 5 3" xfId="17769"/>
    <cellStyle name="Normal 3 3 2 3 2 2 5 3 2" xfId="17770"/>
    <cellStyle name="Normal 3 3 2 3 2 2 5 4" xfId="17771"/>
    <cellStyle name="Normal 3 3 2 3 2 2 6" xfId="17772"/>
    <cellStyle name="Normal 3 3 2 3 2 2 6 2" xfId="17773"/>
    <cellStyle name="Normal 3 3 2 3 2 2 6 2 2" xfId="17774"/>
    <cellStyle name="Normal 3 3 2 3 2 2 6 3" xfId="17775"/>
    <cellStyle name="Normal 3 3 2 3 2 2 7" xfId="17776"/>
    <cellStyle name="Normal 3 3 2 3 2 2 7 2" xfId="17777"/>
    <cellStyle name="Normal 3 3 2 3 2 2 8" xfId="17778"/>
    <cellStyle name="Normal 3 3 2 3 2 3" xfId="17779"/>
    <cellStyle name="Normal 3 3 2 3 2 3 2" xfId="17780"/>
    <cellStyle name="Normal 3 3 2 3 2 3 2 2" xfId="17781"/>
    <cellStyle name="Normal 3 3 2 3 2 3 2 2 2" xfId="17782"/>
    <cellStyle name="Normal 3 3 2 3 2 3 2 2 2 2" xfId="17783"/>
    <cellStyle name="Normal 3 3 2 3 2 3 2 2 2 2 2" xfId="17784"/>
    <cellStyle name="Normal 3 3 2 3 2 3 2 2 2 2 2 2" xfId="17785"/>
    <cellStyle name="Normal 3 3 2 3 2 3 2 2 2 2 3" xfId="17786"/>
    <cellStyle name="Normal 3 3 2 3 2 3 2 2 2 3" xfId="17787"/>
    <cellStyle name="Normal 3 3 2 3 2 3 2 2 2 3 2" xfId="17788"/>
    <cellStyle name="Normal 3 3 2 3 2 3 2 2 2 4" xfId="17789"/>
    <cellStyle name="Normal 3 3 2 3 2 3 2 2 3" xfId="17790"/>
    <cellStyle name="Normal 3 3 2 3 2 3 2 2 3 2" xfId="17791"/>
    <cellStyle name="Normal 3 3 2 3 2 3 2 2 3 2 2" xfId="17792"/>
    <cellStyle name="Normal 3 3 2 3 2 3 2 2 3 3" xfId="17793"/>
    <cellStyle name="Normal 3 3 2 3 2 3 2 2 4" xfId="17794"/>
    <cellStyle name="Normal 3 3 2 3 2 3 2 2 4 2" xfId="17795"/>
    <cellStyle name="Normal 3 3 2 3 2 3 2 2 5" xfId="17796"/>
    <cellStyle name="Normal 3 3 2 3 2 3 2 3" xfId="17797"/>
    <cellStyle name="Normal 3 3 2 3 2 3 2 3 2" xfId="17798"/>
    <cellStyle name="Normal 3 3 2 3 2 3 2 3 2 2" xfId="17799"/>
    <cellStyle name="Normal 3 3 2 3 2 3 2 3 2 2 2" xfId="17800"/>
    <cellStyle name="Normal 3 3 2 3 2 3 2 3 2 3" xfId="17801"/>
    <cellStyle name="Normal 3 3 2 3 2 3 2 3 3" xfId="17802"/>
    <cellStyle name="Normal 3 3 2 3 2 3 2 3 3 2" xfId="17803"/>
    <cellStyle name="Normal 3 3 2 3 2 3 2 3 4" xfId="17804"/>
    <cellStyle name="Normal 3 3 2 3 2 3 2 4" xfId="17805"/>
    <cellStyle name="Normal 3 3 2 3 2 3 2 4 2" xfId="17806"/>
    <cellStyle name="Normal 3 3 2 3 2 3 2 4 2 2" xfId="17807"/>
    <cellStyle name="Normal 3 3 2 3 2 3 2 4 3" xfId="17808"/>
    <cellStyle name="Normal 3 3 2 3 2 3 2 5" xfId="17809"/>
    <cellStyle name="Normal 3 3 2 3 2 3 2 5 2" xfId="17810"/>
    <cellStyle name="Normal 3 3 2 3 2 3 2 6" xfId="17811"/>
    <cellStyle name="Normal 3 3 2 3 2 3 3" xfId="17812"/>
    <cellStyle name="Normal 3 3 2 3 2 3 3 2" xfId="17813"/>
    <cellStyle name="Normal 3 3 2 3 2 3 3 2 2" xfId="17814"/>
    <cellStyle name="Normal 3 3 2 3 2 3 3 2 2 2" xfId="17815"/>
    <cellStyle name="Normal 3 3 2 3 2 3 3 2 2 2 2" xfId="17816"/>
    <cellStyle name="Normal 3 3 2 3 2 3 3 2 2 3" xfId="17817"/>
    <cellStyle name="Normal 3 3 2 3 2 3 3 2 3" xfId="17818"/>
    <cellStyle name="Normal 3 3 2 3 2 3 3 2 3 2" xfId="17819"/>
    <cellStyle name="Normal 3 3 2 3 2 3 3 2 4" xfId="17820"/>
    <cellStyle name="Normal 3 3 2 3 2 3 3 3" xfId="17821"/>
    <cellStyle name="Normal 3 3 2 3 2 3 3 3 2" xfId="17822"/>
    <cellStyle name="Normal 3 3 2 3 2 3 3 3 2 2" xfId="17823"/>
    <cellStyle name="Normal 3 3 2 3 2 3 3 3 3" xfId="17824"/>
    <cellStyle name="Normal 3 3 2 3 2 3 3 4" xfId="17825"/>
    <cellStyle name="Normal 3 3 2 3 2 3 3 4 2" xfId="17826"/>
    <cellStyle name="Normal 3 3 2 3 2 3 3 5" xfId="17827"/>
    <cellStyle name="Normal 3 3 2 3 2 3 4" xfId="17828"/>
    <cellStyle name="Normal 3 3 2 3 2 3 4 2" xfId="17829"/>
    <cellStyle name="Normal 3 3 2 3 2 3 4 2 2" xfId="17830"/>
    <cellStyle name="Normal 3 3 2 3 2 3 4 2 2 2" xfId="17831"/>
    <cellStyle name="Normal 3 3 2 3 2 3 4 2 3" xfId="17832"/>
    <cellStyle name="Normal 3 3 2 3 2 3 4 3" xfId="17833"/>
    <cellStyle name="Normal 3 3 2 3 2 3 4 3 2" xfId="17834"/>
    <cellStyle name="Normal 3 3 2 3 2 3 4 4" xfId="17835"/>
    <cellStyle name="Normal 3 3 2 3 2 3 5" xfId="17836"/>
    <cellStyle name="Normal 3 3 2 3 2 3 5 2" xfId="17837"/>
    <cellStyle name="Normal 3 3 2 3 2 3 5 2 2" xfId="17838"/>
    <cellStyle name="Normal 3 3 2 3 2 3 5 3" xfId="17839"/>
    <cellStyle name="Normal 3 3 2 3 2 3 6" xfId="17840"/>
    <cellStyle name="Normal 3 3 2 3 2 3 6 2" xfId="17841"/>
    <cellStyle name="Normal 3 3 2 3 2 3 7" xfId="17842"/>
    <cellStyle name="Normal 3 3 2 3 2 4" xfId="17843"/>
    <cellStyle name="Normal 3 3 2 3 2 4 2" xfId="17844"/>
    <cellStyle name="Normal 3 3 2 3 2 4 2 2" xfId="17845"/>
    <cellStyle name="Normal 3 3 2 3 2 4 2 2 2" xfId="17846"/>
    <cellStyle name="Normal 3 3 2 3 2 4 2 2 2 2" xfId="17847"/>
    <cellStyle name="Normal 3 3 2 3 2 4 2 2 2 2 2" xfId="17848"/>
    <cellStyle name="Normal 3 3 2 3 2 4 2 2 2 3" xfId="17849"/>
    <cellStyle name="Normal 3 3 2 3 2 4 2 2 3" xfId="17850"/>
    <cellStyle name="Normal 3 3 2 3 2 4 2 2 3 2" xfId="17851"/>
    <cellStyle name="Normal 3 3 2 3 2 4 2 2 4" xfId="17852"/>
    <cellStyle name="Normal 3 3 2 3 2 4 2 3" xfId="17853"/>
    <cellStyle name="Normal 3 3 2 3 2 4 2 3 2" xfId="17854"/>
    <cellStyle name="Normal 3 3 2 3 2 4 2 3 2 2" xfId="17855"/>
    <cellStyle name="Normal 3 3 2 3 2 4 2 3 3" xfId="17856"/>
    <cellStyle name="Normal 3 3 2 3 2 4 2 4" xfId="17857"/>
    <cellStyle name="Normal 3 3 2 3 2 4 2 4 2" xfId="17858"/>
    <cellStyle name="Normal 3 3 2 3 2 4 2 5" xfId="17859"/>
    <cellStyle name="Normal 3 3 2 3 2 4 3" xfId="17860"/>
    <cellStyle name="Normal 3 3 2 3 2 4 3 2" xfId="17861"/>
    <cellStyle name="Normal 3 3 2 3 2 4 3 2 2" xfId="17862"/>
    <cellStyle name="Normal 3 3 2 3 2 4 3 2 2 2" xfId="17863"/>
    <cellStyle name="Normal 3 3 2 3 2 4 3 2 3" xfId="17864"/>
    <cellStyle name="Normal 3 3 2 3 2 4 3 3" xfId="17865"/>
    <cellStyle name="Normal 3 3 2 3 2 4 3 3 2" xfId="17866"/>
    <cellStyle name="Normal 3 3 2 3 2 4 3 4" xfId="17867"/>
    <cellStyle name="Normal 3 3 2 3 2 4 4" xfId="17868"/>
    <cellStyle name="Normal 3 3 2 3 2 4 4 2" xfId="17869"/>
    <cellStyle name="Normal 3 3 2 3 2 4 4 2 2" xfId="17870"/>
    <cellStyle name="Normal 3 3 2 3 2 4 4 3" xfId="17871"/>
    <cellStyle name="Normal 3 3 2 3 2 4 5" xfId="17872"/>
    <cellStyle name="Normal 3 3 2 3 2 4 5 2" xfId="17873"/>
    <cellStyle name="Normal 3 3 2 3 2 4 6" xfId="17874"/>
    <cellStyle name="Normal 3 3 2 3 2 5" xfId="17875"/>
    <cellStyle name="Normal 3 3 2 3 2 5 2" xfId="17876"/>
    <cellStyle name="Normal 3 3 2 3 2 5 2 2" xfId="17877"/>
    <cellStyle name="Normal 3 3 2 3 2 5 2 2 2" xfId="17878"/>
    <cellStyle name="Normal 3 3 2 3 2 5 2 2 2 2" xfId="17879"/>
    <cellStyle name="Normal 3 3 2 3 2 5 2 2 3" xfId="17880"/>
    <cellStyle name="Normal 3 3 2 3 2 5 2 3" xfId="17881"/>
    <cellStyle name="Normal 3 3 2 3 2 5 2 3 2" xfId="17882"/>
    <cellStyle name="Normal 3 3 2 3 2 5 2 4" xfId="17883"/>
    <cellStyle name="Normal 3 3 2 3 2 5 3" xfId="17884"/>
    <cellStyle name="Normal 3 3 2 3 2 5 3 2" xfId="17885"/>
    <cellStyle name="Normal 3 3 2 3 2 5 3 2 2" xfId="17886"/>
    <cellStyle name="Normal 3 3 2 3 2 5 3 3" xfId="17887"/>
    <cellStyle name="Normal 3 3 2 3 2 5 4" xfId="17888"/>
    <cellStyle name="Normal 3 3 2 3 2 5 4 2" xfId="17889"/>
    <cellStyle name="Normal 3 3 2 3 2 5 5" xfId="17890"/>
    <cellStyle name="Normal 3 3 2 3 2 6" xfId="17891"/>
    <cellStyle name="Normal 3 3 2 3 2 6 2" xfId="17892"/>
    <cellStyle name="Normal 3 3 2 3 2 6 2 2" xfId="17893"/>
    <cellStyle name="Normal 3 3 2 3 2 6 2 2 2" xfId="17894"/>
    <cellStyle name="Normal 3 3 2 3 2 6 2 3" xfId="17895"/>
    <cellStyle name="Normal 3 3 2 3 2 6 3" xfId="17896"/>
    <cellStyle name="Normal 3 3 2 3 2 6 3 2" xfId="17897"/>
    <cellStyle name="Normal 3 3 2 3 2 6 4" xfId="17898"/>
    <cellStyle name="Normal 3 3 2 3 2 7" xfId="17899"/>
    <cellStyle name="Normal 3 3 2 3 2 7 2" xfId="17900"/>
    <cellStyle name="Normal 3 3 2 3 2 7 2 2" xfId="17901"/>
    <cellStyle name="Normal 3 3 2 3 2 7 3" xfId="17902"/>
    <cellStyle name="Normal 3 3 2 3 2 8" xfId="17903"/>
    <cellStyle name="Normal 3 3 2 3 2 8 2" xfId="17904"/>
    <cellStyle name="Normal 3 3 2 3 2 9" xfId="17905"/>
    <cellStyle name="Normal 3 3 2 3 3" xfId="17906"/>
    <cellStyle name="Normal 3 3 2 3 3 2" xfId="17907"/>
    <cellStyle name="Normal 3 3 2 3 3 2 2" xfId="17908"/>
    <cellStyle name="Normal 3 3 2 3 3 2 2 2" xfId="17909"/>
    <cellStyle name="Normal 3 3 2 3 3 2 2 2 2" xfId="17910"/>
    <cellStyle name="Normal 3 3 2 3 3 2 2 2 2 2" xfId="17911"/>
    <cellStyle name="Normal 3 3 2 3 3 2 2 2 2 2 2" xfId="17912"/>
    <cellStyle name="Normal 3 3 2 3 3 2 2 2 2 2 2 2" xfId="17913"/>
    <cellStyle name="Normal 3 3 2 3 3 2 2 2 2 2 3" xfId="17914"/>
    <cellStyle name="Normal 3 3 2 3 3 2 2 2 2 3" xfId="17915"/>
    <cellStyle name="Normal 3 3 2 3 3 2 2 2 2 3 2" xfId="17916"/>
    <cellStyle name="Normal 3 3 2 3 3 2 2 2 2 4" xfId="17917"/>
    <cellStyle name="Normal 3 3 2 3 3 2 2 2 3" xfId="17918"/>
    <cellStyle name="Normal 3 3 2 3 3 2 2 2 3 2" xfId="17919"/>
    <cellStyle name="Normal 3 3 2 3 3 2 2 2 3 2 2" xfId="17920"/>
    <cellStyle name="Normal 3 3 2 3 3 2 2 2 3 3" xfId="17921"/>
    <cellStyle name="Normal 3 3 2 3 3 2 2 2 4" xfId="17922"/>
    <cellStyle name="Normal 3 3 2 3 3 2 2 2 4 2" xfId="17923"/>
    <cellStyle name="Normal 3 3 2 3 3 2 2 2 5" xfId="17924"/>
    <cellStyle name="Normal 3 3 2 3 3 2 2 3" xfId="17925"/>
    <cellStyle name="Normal 3 3 2 3 3 2 2 3 2" xfId="17926"/>
    <cellStyle name="Normal 3 3 2 3 3 2 2 3 2 2" xfId="17927"/>
    <cellStyle name="Normal 3 3 2 3 3 2 2 3 2 2 2" xfId="17928"/>
    <cellStyle name="Normal 3 3 2 3 3 2 2 3 2 3" xfId="17929"/>
    <cellStyle name="Normal 3 3 2 3 3 2 2 3 3" xfId="17930"/>
    <cellStyle name="Normal 3 3 2 3 3 2 2 3 3 2" xfId="17931"/>
    <cellStyle name="Normal 3 3 2 3 3 2 2 3 4" xfId="17932"/>
    <cellStyle name="Normal 3 3 2 3 3 2 2 4" xfId="17933"/>
    <cellStyle name="Normal 3 3 2 3 3 2 2 4 2" xfId="17934"/>
    <cellStyle name="Normal 3 3 2 3 3 2 2 4 2 2" xfId="17935"/>
    <cellStyle name="Normal 3 3 2 3 3 2 2 4 3" xfId="17936"/>
    <cellStyle name="Normal 3 3 2 3 3 2 2 5" xfId="17937"/>
    <cellStyle name="Normal 3 3 2 3 3 2 2 5 2" xfId="17938"/>
    <cellStyle name="Normal 3 3 2 3 3 2 2 6" xfId="17939"/>
    <cellStyle name="Normal 3 3 2 3 3 2 3" xfId="17940"/>
    <cellStyle name="Normal 3 3 2 3 3 2 3 2" xfId="17941"/>
    <cellStyle name="Normal 3 3 2 3 3 2 3 2 2" xfId="17942"/>
    <cellStyle name="Normal 3 3 2 3 3 2 3 2 2 2" xfId="17943"/>
    <cellStyle name="Normal 3 3 2 3 3 2 3 2 2 2 2" xfId="17944"/>
    <cellStyle name="Normal 3 3 2 3 3 2 3 2 2 3" xfId="17945"/>
    <cellStyle name="Normal 3 3 2 3 3 2 3 2 3" xfId="17946"/>
    <cellStyle name="Normal 3 3 2 3 3 2 3 2 3 2" xfId="17947"/>
    <cellStyle name="Normal 3 3 2 3 3 2 3 2 4" xfId="17948"/>
    <cellStyle name="Normal 3 3 2 3 3 2 3 3" xfId="17949"/>
    <cellStyle name="Normal 3 3 2 3 3 2 3 3 2" xfId="17950"/>
    <cellStyle name="Normal 3 3 2 3 3 2 3 3 2 2" xfId="17951"/>
    <cellStyle name="Normal 3 3 2 3 3 2 3 3 3" xfId="17952"/>
    <cellStyle name="Normal 3 3 2 3 3 2 3 4" xfId="17953"/>
    <cellStyle name="Normal 3 3 2 3 3 2 3 4 2" xfId="17954"/>
    <cellStyle name="Normal 3 3 2 3 3 2 3 5" xfId="17955"/>
    <cellStyle name="Normal 3 3 2 3 3 2 4" xfId="17956"/>
    <cellStyle name="Normal 3 3 2 3 3 2 4 2" xfId="17957"/>
    <cellStyle name="Normal 3 3 2 3 3 2 4 2 2" xfId="17958"/>
    <cellStyle name="Normal 3 3 2 3 3 2 4 2 2 2" xfId="17959"/>
    <cellStyle name="Normal 3 3 2 3 3 2 4 2 3" xfId="17960"/>
    <cellStyle name="Normal 3 3 2 3 3 2 4 3" xfId="17961"/>
    <cellStyle name="Normal 3 3 2 3 3 2 4 3 2" xfId="17962"/>
    <cellStyle name="Normal 3 3 2 3 3 2 4 4" xfId="17963"/>
    <cellStyle name="Normal 3 3 2 3 3 2 5" xfId="17964"/>
    <cellStyle name="Normal 3 3 2 3 3 2 5 2" xfId="17965"/>
    <cellStyle name="Normal 3 3 2 3 3 2 5 2 2" xfId="17966"/>
    <cellStyle name="Normal 3 3 2 3 3 2 5 3" xfId="17967"/>
    <cellStyle name="Normal 3 3 2 3 3 2 6" xfId="17968"/>
    <cellStyle name="Normal 3 3 2 3 3 2 6 2" xfId="17969"/>
    <cellStyle name="Normal 3 3 2 3 3 2 7" xfId="17970"/>
    <cellStyle name="Normal 3 3 2 3 3 3" xfId="17971"/>
    <cellStyle name="Normal 3 3 2 3 3 3 2" xfId="17972"/>
    <cellStyle name="Normal 3 3 2 3 3 3 2 2" xfId="17973"/>
    <cellStyle name="Normal 3 3 2 3 3 3 2 2 2" xfId="17974"/>
    <cellStyle name="Normal 3 3 2 3 3 3 2 2 2 2" xfId="17975"/>
    <cellStyle name="Normal 3 3 2 3 3 3 2 2 2 2 2" xfId="17976"/>
    <cellStyle name="Normal 3 3 2 3 3 3 2 2 2 3" xfId="17977"/>
    <cellStyle name="Normal 3 3 2 3 3 3 2 2 3" xfId="17978"/>
    <cellStyle name="Normal 3 3 2 3 3 3 2 2 3 2" xfId="17979"/>
    <cellStyle name="Normal 3 3 2 3 3 3 2 2 4" xfId="17980"/>
    <cellStyle name="Normal 3 3 2 3 3 3 2 3" xfId="17981"/>
    <cellStyle name="Normal 3 3 2 3 3 3 2 3 2" xfId="17982"/>
    <cellStyle name="Normal 3 3 2 3 3 3 2 3 2 2" xfId="17983"/>
    <cellStyle name="Normal 3 3 2 3 3 3 2 3 3" xfId="17984"/>
    <cellStyle name="Normal 3 3 2 3 3 3 2 4" xfId="17985"/>
    <cellStyle name="Normal 3 3 2 3 3 3 2 4 2" xfId="17986"/>
    <cellStyle name="Normal 3 3 2 3 3 3 2 5" xfId="17987"/>
    <cellStyle name="Normal 3 3 2 3 3 3 3" xfId="17988"/>
    <cellStyle name="Normal 3 3 2 3 3 3 3 2" xfId="17989"/>
    <cellStyle name="Normal 3 3 2 3 3 3 3 2 2" xfId="17990"/>
    <cellStyle name="Normal 3 3 2 3 3 3 3 2 2 2" xfId="17991"/>
    <cellStyle name="Normal 3 3 2 3 3 3 3 2 3" xfId="17992"/>
    <cellStyle name="Normal 3 3 2 3 3 3 3 3" xfId="17993"/>
    <cellStyle name="Normal 3 3 2 3 3 3 3 3 2" xfId="17994"/>
    <cellStyle name="Normal 3 3 2 3 3 3 3 4" xfId="17995"/>
    <cellStyle name="Normal 3 3 2 3 3 3 4" xfId="17996"/>
    <cellStyle name="Normal 3 3 2 3 3 3 4 2" xfId="17997"/>
    <cellStyle name="Normal 3 3 2 3 3 3 4 2 2" xfId="17998"/>
    <cellStyle name="Normal 3 3 2 3 3 3 4 3" xfId="17999"/>
    <cellStyle name="Normal 3 3 2 3 3 3 5" xfId="18000"/>
    <cellStyle name="Normal 3 3 2 3 3 3 5 2" xfId="18001"/>
    <cellStyle name="Normal 3 3 2 3 3 3 6" xfId="18002"/>
    <cellStyle name="Normal 3 3 2 3 3 4" xfId="18003"/>
    <cellStyle name="Normal 3 3 2 3 3 4 2" xfId="18004"/>
    <cellStyle name="Normal 3 3 2 3 3 4 2 2" xfId="18005"/>
    <cellStyle name="Normal 3 3 2 3 3 4 2 2 2" xfId="18006"/>
    <cellStyle name="Normal 3 3 2 3 3 4 2 2 2 2" xfId="18007"/>
    <cellStyle name="Normal 3 3 2 3 3 4 2 2 3" xfId="18008"/>
    <cellStyle name="Normal 3 3 2 3 3 4 2 3" xfId="18009"/>
    <cellStyle name="Normal 3 3 2 3 3 4 2 3 2" xfId="18010"/>
    <cellStyle name="Normal 3 3 2 3 3 4 2 4" xfId="18011"/>
    <cellStyle name="Normal 3 3 2 3 3 4 3" xfId="18012"/>
    <cellStyle name="Normal 3 3 2 3 3 4 3 2" xfId="18013"/>
    <cellStyle name="Normal 3 3 2 3 3 4 3 2 2" xfId="18014"/>
    <cellStyle name="Normal 3 3 2 3 3 4 3 3" xfId="18015"/>
    <cellStyle name="Normal 3 3 2 3 3 4 4" xfId="18016"/>
    <cellStyle name="Normal 3 3 2 3 3 4 4 2" xfId="18017"/>
    <cellStyle name="Normal 3 3 2 3 3 4 5" xfId="18018"/>
    <cellStyle name="Normal 3 3 2 3 3 5" xfId="18019"/>
    <cellStyle name="Normal 3 3 2 3 3 5 2" xfId="18020"/>
    <cellStyle name="Normal 3 3 2 3 3 5 2 2" xfId="18021"/>
    <cellStyle name="Normal 3 3 2 3 3 5 2 2 2" xfId="18022"/>
    <cellStyle name="Normal 3 3 2 3 3 5 2 3" xfId="18023"/>
    <cellStyle name="Normal 3 3 2 3 3 5 3" xfId="18024"/>
    <cellStyle name="Normal 3 3 2 3 3 5 3 2" xfId="18025"/>
    <cellStyle name="Normal 3 3 2 3 3 5 4" xfId="18026"/>
    <cellStyle name="Normal 3 3 2 3 3 6" xfId="18027"/>
    <cellStyle name="Normal 3 3 2 3 3 6 2" xfId="18028"/>
    <cellStyle name="Normal 3 3 2 3 3 6 2 2" xfId="18029"/>
    <cellStyle name="Normal 3 3 2 3 3 6 3" xfId="18030"/>
    <cellStyle name="Normal 3 3 2 3 3 7" xfId="18031"/>
    <cellStyle name="Normal 3 3 2 3 3 7 2" xfId="18032"/>
    <cellStyle name="Normal 3 3 2 3 3 8" xfId="18033"/>
    <cellStyle name="Normal 3 3 2 3 4" xfId="18034"/>
    <cellStyle name="Normal 3 3 2 3 4 2" xfId="18035"/>
    <cellStyle name="Normal 3 3 2 3 4 2 2" xfId="18036"/>
    <cellStyle name="Normal 3 3 2 3 4 2 2 2" xfId="18037"/>
    <cellStyle name="Normal 3 3 2 3 4 2 2 2 2" xfId="18038"/>
    <cellStyle name="Normal 3 3 2 3 4 2 2 2 2 2" xfId="18039"/>
    <cellStyle name="Normal 3 3 2 3 4 2 2 2 2 2 2" xfId="18040"/>
    <cellStyle name="Normal 3 3 2 3 4 2 2 2 2 3" xfId="18041"/>
    <cellStyle name="Normal 3 3 2 3 4 2 2 2 3" xfId="18042"/>
    <cellStyle name="Normal 3 3 2 3 4 2 2 2 3 2" xfId="18043"/>
    <cellStyle name="Normal 3 3 2 3 4 2 2 2 4" xfId="18044"/>
    <cellStyle name="Normal 3 3 2 3 4 2 2 3" xfId="18045"/>
    <cellStyle name="Normal 3 3 2 3 4 2 2 3 2" xfId="18046"/>
    <cellStyle name="Normal 3 3 2 3 4 2 2 3 2 2" xfId="18047"/>
    <cellStyle name="Normal 3 3 2 3 4 2 2 3 3" xfId="18048"/>
    <cellStyle name="Normal 3 3 2 3 4 2 2 4" xfId="18049"/>
    <cellStyle name="Normal 3 3 2 3 4 2 2 4 2" xfId="18050"/>
    <cellStyle name="Normal 3 3 2 3 4 2 2 5" xfId="18051"/>
    <cellStyle name="Normal 3 3 2 3 4 2 3" xfId="18052"/>
    <cellStyle name="Normal 3 3 2 3 4 2 3 2" xfId="18053"/>
    <cellStyle name="Normal 3 3 2 3 4 2 3 2 2" xfId="18054"/>
    <cellStyle name="Normal 3 3 2 3 4 2 3 2 2 2" xfId="18055"/>
    <cellStyle name="Normal 3 3 2 3 4 2 3 2 3" xfId="18056"/>
    <cellStyle name="Normal 3 3 2 3 4 2 3 3" xfId="18057"/>
    <cellStyle name="Normal 3 3 2 3 4 2 3 3 2" xfId="18058"/>
    <cellStyle name="Normal 3 3 2 3 4 2 3 4" xfId="18059"/>
    <cellStyle name="Normal 3 3 2 3 4 2 4" xfId="18060"/>
    <cellStyle name="Normal 3 3 2 3 4 2 4 2" xfId="18061"/>
    <cellStyle name="Normal 3 3 2 3 4 2 4 2 2" xfId="18062"/>
    <cellStyle name="Normal 3 3 2 3 4 2 4 3" xfId="18063"/>
    <cellStyle name="Normal 3 3 2 3 4 2 5" xfId="18064"/>
    <cellStyle name="Normal 3 3 2 3 4 2 5 2" xfId="18065"/>
    <cellStyle name="Normal 3 3 2 3 4 2 6" xfId="18066"/>
    <cellStyle name="Normal 3 3 2 3 4 3" xfId="18067"/>
    <cellStyle name="Normal 3 3 2 3 4 3 2" xfId="18068"/>
    <cellStyle name="Normal 3 3 2 3 4 3 2 2" xfId="18069"/>
    <cellStyle name="Normal 3 3 2 3 4 3 2 2 2" xfId="18070"/>
    <cellStyle name="Normal 3 3 2 3 4 3 2 2 2 2" xfId="18071"/>
    <cellStyle name="Normal 3 3 2 3 4 3 2 2 3" xfId="18072"/>
    <cellStyle name="Normal 3 3 2 3 4 3 2 3" xfId="18073"/>
    <cellStyle name="Normal 3 3 2 3 4 3 2 3 2" xfId="18074"/>
    <cellStyle name="Normal 3 3 2 3 4 3 2 4" xfId="18075"/>
    <cellStyle name="Normal 3 3 2 3 4 3 3" xfId="18076"/>
    <cellStyle name="Normal 3 3 2 3 4 3 3 2" xfId="18077"/>
    <cellStyle name="Normal 3 3 2 3 4 3 3 2 2" xfId="18078"/>
    <cellStyle name="Normal 3 3 2 3 4 3 3 3" xfId="18079"/>
    <cellStyle name="Normal 3 3 2 3 4 3 4" xfId="18080"/>
    <cellStyle name="Normal 3 3 2 3 4 3 4 2" xfId="18081"/>
    <cellStyle name="Normal 3 3 2 3 4 3 5" xfId="18082"/>
    <cellStyle name="Normal 3 3 2 3 4 4" xfId="18083"/>
    <cellStyle name="Normal 3 3 2 3 4 4 2" xfId="18084"/>
    <cellStyle name="Normal 3 3 2 3 4 4 2 2" xfId="18085"/>
    <cellStyle name="Normal 3 3 2 3 4 4 2 2 2" xfId="18086"/>
    <cellStyle name="Normal 3 3 2 3 4 4 2 3" xfId="18087"/>
    <cellStyle name="Normal 3 3 2 3 4 4 3" xfId="18088"/>
    <cellStyle name="Normal 3 3 2 3 4 4 3 2" xfId="18089"/>
    <cellStyle name="Normal 3 3 2 3 4 4 4" xfId="18090"/>
    <cellStyle name="Normal 3 3 2 3 4 5" xfId="18091"/>
    <cellStyle name="Normal 3 3 2 3 4 5 2" xfId="18092"/>
    <cellStyle name="Normal 3 3 2 3 4 5 2 2" xfId="18093"/>
    <cellStyle name="Normal 3 3 2 3 4 5 3" xfId="18094"/>
    <cellStyle name="Normal 3 3 2 3 4 6" xfId="18095"/>
    <cellStyle name="Normal 3 3 2 3 4 6 2" xfId="18096"/>
    <cellStyle name="Normal 3 3 2 3 4 7" xfId="18097"/>
    <cellStyle name="Normal 3 3 2 3 5" xfId="18098"/>
    <cellStyle name="Normal 3 3 2 3 5 2" xfId="18099"/>
    <cellStyle name="Normal 3 3 2 3 5 2 2" xfId="18100"/>
    <cellStyle name="Normal 3 3 2 3 5 2 2 2" xfId="18101"/>
    <cellStyle name="Normal 3 3 2 3 5 2 2 2 2" xfId="18102"/>
    <cellStyle name="Normal 3 3 2 3 5 2 2 2 2 2" xfId="18103"/>
    <cellStyle name="Normal 3 3 2 3 5 2 2 2 3" xfId="18104"/>
    <cellStyle name="Normal 3 3 2 3 5 2 2 3" xfId="18105"/>
    <cellStyle name="Normal 3 3 2 3 5 2 2 3 2" xfId="18106"/>
    <cellStyle name="Normal 3 3 2 3 5 2 2 4" xfId="18107"/>
    <cellStyle name="Normal 3 3 2 3 5 2 3" xfId="18108"/>
    <cellStyle name="Normal 3 3 2 3 5 2 3 2" xfId="18109"/>
    <cellStyle name="Normal 3 3 2 3 5 2 3 2 2" xfId="18110"/>
    <cellStyle name="Normal 3 3 2 3 5 2 3 3" xfId="18111"/>
    <cellStyle name="Normal 3 3 2 3 5 2 4" xfId="18112"/>
    <cellStyle name="Normal 3 3 2 3 5 2 4 2" xfId="18113"/>
    <cellStyle name="Normal 3 3 2 3 5 2 5" xfId="18114"/>
    <cellStyle name="Normal 3 3 2 3 5 3" xfId="18115"/>
    <cellStyle name="Normal 3 3 2 3 5 3 2" xfId="18116"/>
    <cellStyle name="Normal 3 3 2 3 5 3 2 2" xfId="18117"/>
    <cellStyle name="Normal 3 3 2 3 5 3 2 2 2" xfId="18118"/>
    <cellStyle name="Normal 3 3 2 3 5 3 2 3" xfId="18119"/>
    <cellStyle name="Normal 3 3 2 3 5 3 3" xfId="18120"/>
    <cellStyle name="Normal 3 3 2 3 5 3 3 2" xfId="18121"/>
    <cellStyle name="Normal 3 3 2 3 5 3 4" xfId="18122"/>
    <cellStyle name="Normal 3 3 2 3 5 4" xfId="18123"/>
    <cellStyle name="Normal 3 3 2 3 5 4 2" xfId="18124"/>
    <cellStyle name="Normal 3 3 2 3 5 4 2 2" xfId="18125"/>
    <cellStyle name="Normal 3 3 2 3 5 4 3" xfId="18126"/>
    <cellStyle name="Normal 3 3 2 3 5 5" xfId="18127"/>
    <cellStyle name="Normal 3 3 2 3 5 5 2" xfId="18128"/>
    <cellStyle name="Normal 3 3 2 3 5 6" xfId="18129"/>
    <cellStyle name="Normal 3 3 2 3 6" xfId="18130"/>
    <cellStyle name="Normal 3 3 2 3 6 2" xfId="18131"/>
    <cellStyle name="Normal 3 3 2 3 6 2 2" xfId="18132"/>
    <cellStyle name="Normal 3 3 2 3 6 2 2 2" xfId="18133"/>
    <cellStyle name="Normal 3 3 2 3 6 2 2 2 2" xfId="18134"/>
    <cellStyle name="Normal 3 3 2 3 6 2 2 3" xfId="18135"/>
    <cellStyle name="Normal 3 3 2 3 6 2 3" xfId="18136"/>
    <cellStyle name="Normal 3 3 2 3 6 2 3 2" xfId="18137"/>
    <cellStyle name="Normal 3 3 2 3 6 2 4" xfId="18138"/>
    <cellStyle name="Normal 3 3 2 3 6 3" xfId="18139"/>
    <cellStyle name="Normal 3 3 2 3 6 3 2" xfId="18140"/>
    <cellStyle name="Normal 3 3 2 3 6 3 2 2" xfId="18141"/>
    <cellStyle name="Normal 3 3 2 3 6 3 3" xfId="18142"/>
    <cellStyle name="Normal 3 3 2 3 6 4" xfId="18143"/>
    <cellStyle name="Normal 3 3 2 3 6 4 2" xfId="18144"/>
    <cellStyle name="Normal 3 3 2 3 6 5" xfId="18145"/>
    <cellStyle name="Normal 3 3 2 3 7" xfId="18146"/>
    <cellStyle name="Normal 3 3 2 3 7 2" xfId="18147"/>
    <cellStyle name="Normal 3 3 2 3 7 2 2" xfId="18148"/>
    <cellStyle name="Normal 3 3 2 3 7 2 2 2" xfId="18149"/>
    <cellStyle name="Normal 3 3 2 3 7 2 3" xfId="18150"/>
    <cellStyle name="Normal 3 3 2 3 7 3" xfId="18151"/>
    <cellStyle name="Normal 3 3 2 3 7 3 2" xfId="18152"/>
    <cellStyle name="Normal 3 3 2 3 7 4" xfId="18153"/>
    <cellStyle name="Normal 3 3 2 3 8" xfId="18154"/>
    <cellStyle name="Normal 3 3 2 3 8 2" xfId="18155"/>
    <cellStyle name="Normal 3 3 2 3 8 2 2" xfId="18156"/>
    <cellStyle name="Normal 3 3 2 3 8 3" xfId="18157"/>
    <cellStyle name="Normal 3 3 2 3 9" xfId="18158"/>
    <cellStyle name="Normal 3 3 2 3 9 2" xfId="18159"/>
    <cellStyle name="Normal 3 3 2 4" xfId="18160"/>
    <cellStyle name="Normal 3 3 2 4 2" xfId="18161"/>
    <cellStyle name="Normal 3 3 2 4 2 2" xfId="18162"/>
    <cellStyle name="Normal 3 3 2 4 2 2 2" xfId="18163"/>
    <cellStyle name="Normal 3 3 2 4 2 2 2 2" xfId="18164"/>
    <cellStyle name="Normal 3 3 2 4 2 2 2 2 2" xfId="18165"/>
    <cellStyle name="Normal 3 3 2 4 2 2 2 2 2 2" xfId="18166"/>
    <cellStyle name="Normal 3 3 2 4 2 2 2 2 2 2 2" xfId="18167"/>
    <cellStyle name="Normal 3 3 2 4 2 2 2 2 2 2 2 2" xfId="18168"/>
    <cellStyle name="Normal 3 3 2 4 2 2 2 2 2 2 3" xfId="18169"/>
    <cellStyle name="Normal 3 3 2 4 2 2 2 2 2 3" xfId="18170"/>
    <cellStyle name="Normal 3 3 2 4 2 2 2 2 2 3 2" xfId="18171"/>
    <cellStyle name="Normal 3 3 2 4 2 2 2 2 2 4" xfId="18172"/>
    <cellStyle name="Normal 3 3 2 4 2 2 2 2 3" xfId="18173"/>
    <cellStyle name="Normal 3 3 2 4 2 2 2 2 3 2" xfId="18174"/>
    <cellStyle name="Normal 3 3 2 4 2 2 2 2 3 2 2" xfId="18175"/>
    <cellStyle name="Normal 3 3 2 4 2 2 2 2 3 3" xfId="18176"/>
    <cellStyle name="Normal 3 3 2 4 2 2 2 2 4" xfId="18177"/>
    <cellStyle name="Normal 3 3 2 4 2 2 2 2 4 2" xfId="18178"/>
    <cellStyle name="Normal 3 3 2 4 2 2 2 2 5" xfId="18179"/>
    <cellStyle name="Normal 3 3 2 4 2 2 2 3" xfId="18180"/>
    <cellStyle name="Normal 3 3 2 4 2 2 2 3 2" xfId="18181"/>
    <cellStyle name="Normal 3 3 2 4 2 2 2 3 2 2" xfId="18182"/>
    <cellStyle name="Normal 3 3 2 4 2 2 2 3 2 2 2" xfId="18183"/>
    <cellStyle name="Normal 3 3 2 4 2 2 2 3 2 3" xfId="18184"/>
    <cellStyle name="Normal 3 3 2 4 2 2 2 3 3" xfId="18185"/>
    <cellStyle name="Normal 3 3 2 4 2 2 2 3 3 2" xfId="18186"/>
    <cellStyle name="Normal 3 3 2 4 2 2 2 3 4" xfId="18187"/>
    <cellStyle name="Normal 3 3 2 4 2 2 2 4" xfId="18188"/>
    <cellStyle name="Normal 3 3 2 4 2 2 2 4 2" xfId="18189"/>
    <cellStyle name="Normal 3 3 2 4 2 2 2 4 2 2" xfId="18190"/>
    <cellStyle name="Normal 3 3 2 4 2 2 2 4 3" xfId="18191"/>
    <cellStyle name="Normal 3 3 2 4 2 2 2 5" xfId="18192"/>
    <cellStyle name="Normal 3 3 2 4 2 2 2 5 2" xfId="18193"/>
    <cellStyle name="Normal 3 3 2 4 2 2 2 6" xfId="18194"/>
    <cellStyle name="Normal 3 3 2 4 2 2 3" xfId="18195"/>
    <cellStyle name="Normal 3 3 2 4 2 2 3 2" xfId="18196"/>
    <cellStyle name="Normal 3 3 2 4 2 2 3 2 2" xfId="18197"/>
    <cellStyle name="Normal 3 3 2 4 2 2 3 2 2 2" xfId="18198"/>
    <cellStyle name="Normal 3 3 2 4 2 2 3 2 2 2 2" xfId="18199"/>
    <cellStyle name="Normal 3 3 2 4 2 2 3 2 2 3" xfId="18200"/>
    <cellStyle name="Normal 3 3 2 4 2 2 3 2 3" xfId="18201"/>
    <cellStyle name="Normal 3 3 2 4 2 2 3 2 3 2" xfId="18202"/>
    <cellStyle name="Normal 3 3 2 4 2 2 3 2 4" xfId="18203"/>
    <cellStyle name="Normal 3 3 2 4 2 2 3 3" xfId="18204"/>
    <cellStyle name="Normal 3 3 2 4 2 2 3 3 2" xfId="18205"/>
    <cellStyle name="Normal 3 3 2 4 2 2 3 3 2 2" xfId="18206"/>
    <cellStyle name="Normal 3 3 2 4 2 2 3 3 3" xfId="18207"/>
    <cellStyle name="Normal 3 3 2 4 2 2 3 4" xfId="18208"/>
    <cellStyle name="Normal 3 3 2 4 2 2 3 4 2" xfId="18209"/>
    <cellStyle name="Normal 3 3 2 4 2 2 3 5" xfId="18210"/>
    <cellStyle name="Normal 3 3 2 4 2 2 4" xfId="18211"/>
    <cellStyle name="Normal 3 3 2 4 2 2 4 2" xfId="18212"/>
    <cellStyle name="Normal 3 3 2 4 2 2 4 2 2" xfId="18213"/>
    <cellStyle name="Normal 3 3 2 4 2 2 4 2 2 2" xfId="18214"/>
    <cellStyle name="Normal 3 3 2 4 2 2 4 2 3" xfId="18215"/>
    <cellStyle name="Normal 3 3 2 4 2 2 4 3" xfId="18216"/>
    <cellStyle name="Normal 3 3 2 4 2 2 4 3 2" xfId="18217"/>
    <cellStyle name="Normal 3 3 2 4 2 2 4 4" xfId="18218"/>
    <cellStyle name="Normal 3 3 2 4 2 2 5" xfId="18219"/>
    <cellStyle name="Normal 3 3 2 4 2 2 5 2" xfId="18220"/>
    <cellStyle name="Normal 3 3 2 4 2 2 5 2 2" xfId="18221"/>
    <cellStyle name="Normal 3 3 2 4 2 2 5 3" xfId="18222"/>
    <cellStyle name="Normal 3 3 2 4 2 2 6" xfId="18223"/>
    <cellStyle name="Normal 3 3 2 4 2 2 6 2" xfId="18224"/>
    <cellStyle name="Normal 3 3 2 4 2 2 7" xfId="18225"/>
    <cellStyle name="Normal 3 3 2 4 2 3" xfId="18226"/>
    <cellStyle name="Normal 3 3 2 4 2 3 2" xfId="18227"/>
    <cellStyle name="Normal 3 3 2 4 2 3 2 2" xfId="18228"/>
    <cellStyle name="Normal 3 3 2 4 2 3 2 2 2" xfId="18229"/>
    <cellStyle name="Normal 3 3 2 4 2 3 2 2 2 2" xfId="18230"/>
    <cellStyle name="Normal 3 3 2 4 2 3 2 2 2 2 2" xfId="18231"/>
    <cellStyle name="Normal 3 3 2 4 2 3 2 2 2 3" xfId="18232"/>
    <cellStyle name="Normal 3 3 2 4 2 3 2 2 3" xfId="18233"/>
    <cellStyle name="Normal 3 3 2 4 2 3 2 2 3 2" xfId="18234"/>
    <cellStyle name="Normal 3 3 2 4 2 3 2 2 4" xfId="18235"/>
    <cellStyle name="Normal 3 3 2 4 2 3 2 3" xfId="18236"/>
    <cellStyle name="Normal 3 3 2 4 2 3 2 3 2" xfId="18237"/>
    <cellStyle name="Normal 3 3 2 4 2 3 2 3 2 2" xfId="18238"/>
    <cellStyle name="Normal 3 3 2 4 2 3 2 3 3" xfId="18239"/>
    <cellStyle name="Normal 3 3 2 4 2 3 2 4" xfId="18240"/>
    <cellStyle name="Normal 3 3 2 4 2 3 2 4 2" xfId="18241"/>
    <cellStyle name="Normal 3 3 2 4 2 3 2 5" xfId="18242"/>
    <cellStyle name="Normal 3 3 2 4 2 3 3" xfId="18243"/>
    <cellStyle name="Normal 3 3 2 4 2 3 3 2" xfId="18244"/>
    <cellStyle name="Normal 3 3 2 4 2 3 3 2 2" xfId="18245"/>
    <cellStyle name="Normal 3 3 2 4 2 3 3 2 2 2" xfId="18246"/>
    <cellStyle name="Normal 3 3 2 4 2 3 3 2 3" xfId="18247"/>
    <cellStyle name="Normal 3 3 2 4 2 3 3 3" xfId="18248"/>
    <cellStyle name="Normal 3 3 2 4 2 3 3 3 2" xfId="18249"/>
    <cellStyle name="Normal 3 3 2 4 2 3 3 4" xfId="18250"/>
    <cellStyle name="Normal 3 3 2 4 2 3 4" xfId="18251"/>
    <cellStyle name="Normal 3 3 2 4 2 3 4 2" xfId="18252"/>
    <cellStyle name="Normal 3 3 2 4 2 3 4 2 2" xfId="18253"/>
    <cellStyle name="Normal 3 3 2 4 2 3 4 3" xfId="18254"/>
    <cellStyle name="Normal 3 3 2 4 2 3 5" xfId="18255"/>
    <cellStyle name="Normal 3 3 2 4 2 3 5 2" xfId="18256"/>
    <cellStyle name="Normal 3 3 2 4 2 3 6" xfId="18257"/>
    <cellStyle name="Normal 3 3 2 4 2 4" xfId="18258"/>
    <cellStyle name="Normal 3 3 2 4 2 4 2" xfId="18259"/>
    <cellStyle name="Normal 3 3 2 4 2 4 2 2" xfId="18260"/>
    <cellStyle name="Normal 3 3 2 4 2 4 2 2 2" xfId="18261"/>
    <cellStyle name="Normal 3 3 2 4 2 4 2 2 2 2" xfId="18262"/>
    <cellStyle name="Normal 3 3 2 4 2 4 2 2 3" xfId="18263"/>
    <cellStyle name="Normal 3 3 2 4 2 4 2 3" xfId="18264"/>
    <cellStyle name="Normal 3 3 2 4 2 4 2 3 2" xfId="18265"/>
    <cellStyle name="Normal 3 3 2 4 2 4 2 4" xfId="18266"/>
    <cellStyle name="Normal 3 3 2 4 2 4 3" xfId="18267"/>
    <cellStyle name="Normal 3 3 2 4 2 4 3 2" xfId="18268"/>
    <cellStyle name="Normal 3 3 2 4 2 4 3 2 2" xfId="18269"/>
    <cellStyle name="Normal 3 3 2 4 2 4 3 3" xfId="18270"/>
    <cellStyle name="Normal 3 3 2 4 2 4 4" xfId="18271"/>
    <cellStyle name="Normal 3 3 2 4 2 4 4 2" xfId="18272"/>
    <cellStyle name="Normal 3 3 2 4 2 4 5" xfId="18273"/>
    <cellStyle name="Normal 3 3 2 4 2 5" xfId="18274"/>
    <cellStyle name="Normal 3 3 2 4 2 5 2" xfId="18275"/>
    <cellStyle name="Normal 3 3 2 4 2 5 2 2" xfId="18276"/>
    <cellStyle name="Normal 3 3 2 4 2 5 2 2 2" xfId="18277"/>
    <cellStyle name="Normal 3 3 2 4 2 5 2 3" xfId="18278"/>
    <cellStyle name="Normal 3 3 2 4 2 5 3" xfId="18279"/>
    <cellStyle name="Normal 3 3 2 4 2 5 3 2" xfId="18280"/>
    <cellStyle name="Normal 3 3 2 4 2 5 4" xfId="18281"/>
    <cellStyle name="Normal 3 3 2 4 2 6" xfId="18282"/>
    <cellStyle name="Normal 3 3 2 4 2 6 2" xfId="18283"/>
    <cellStyle name="Normal 3 3 2 4 2 6 2 2" xfId="18284"/>
    <cellStyle name="Normal 3 3 2 4 2 6 3" xfId="18285"/>
    <cellStyle name="Normal 3 3 2 4 2 7" xfId="18286"/>
    <cellStyle name="Normal 3 3 2 4 2 7 2" xfId="18287"/>
    <cellStyle name="Normal 3 3 2 4 2 8" xfId="18288"/>
    <cellStyle name="Normal 3 3 2 4 3" xfId="18289"/>
    <cellStyle name="Normal 3 3 2 4 3 2" xfId="18290"/>
    <cellStyle name="Normal 3 3 2 4 3 2 2" xfId="18291"/>
    <cellStyle name="Normal 3 3 2 4 3 2 2 2" xfId="18292"/>
    <cellStyle name="Normal 3 3 2 4 3 2 2 2 2" xfId="18293"/>
    <cellStyle name="Normal 3 3 2 4 3 2 2 2 2 2" xfId="18294"/>
    <cellStyle name="Normal 3 3 2 4 3 2 2 2 2 2 2" xfId="18295"/>
    <cellStyle name="Normal 3 3 2 4 3 2 2 2 2 3" xfId="18296"/>
    <cellStyle name="Normal 3 3 2 4 3 2 2 2 3" xfId="18297"/>
    <cellStyle name="Normal 3 3 2 4 3 2 2 2 3 2" xfId="18298"/>
    <cellStyle name="Normal 3 3 2 4 3 2 2 2 4" xfId="18299"/>
    <cellStyle name="Normal 3 3 2 4 3 2 2 3" xfId="18300"/>
    <cellStyle name="Normal 3 3 2 4 3 2 2 3 2" xfId="18301"/>
    <cellStyle name="Normal 3 3 2 4 3 2 2 3 2 2" xfId="18302"/>
    <cellStyle name="Normal 3 3 2 4 3 2 2 3 3" xfId="18303"/>
    <cellStyle name="Normal 3 3 2 4 3 2 2 4" xfId="18304"/>
    <cellStyle name="Normal 3 3 2 4 3 2 2 4 2" xfId="18305"/>
    <cellStyle name="Normal 3 3 2 4 3 2 2 5" xfId="18306"/>
    <cellStyle name="Normal 3 3 2 4 3 2 3" xfId="18307"/>
    <cellStyle name="Normal 3 3 2 4 3 2 3 2" xfId="18308"/>
    <cellStyle name="Normal 3 3 2 4 3 2 3 2 2" xfId="18309"/>
    <cellStyle name="Normal 3 3 2 4 3 2 3 2 2 2" xfId="18310"/>
    <cellStyle name="Normal 3 3 2 4 3 2 3 2 3" xfId="18311"/>
    <cellStyle name="Normal 3 3 2 4 3 2 3 3" xfId="18312"/>
    <cellStyle name="Normal 3 3 2 4 3 2 3 3 2" xfId="18313"/>
    <cellStyle name="Normal 3 3 2 4 3 2 3 4" xfId="18314"/>
    <cellStyle name="Normal 3 3 2 4 3 2 4" xfId="18315"/>
    <cellStyle name="Normal 3 3 2 4 3 2 4 2" xfId="18316"/>
    <cellStyle name="Normal 3 3 2 4 3 2 4 2 2" xfId="18317"/>
    <cellStyle name="Normal 3 3 2 4 3 2 4 3" xfId="18318"/>
    <cellStyle name="Normal 3 3 2 4 3 2 5" xfId="18319"/>
    <cellStyle name="Normal 3 3 2 4 3 2 5 2" xfId="18320"/>
    <cellStyle name="Normal 3 3 2 4 3 2 6" xfId="18321"/>
    <cellStyle name="Normal 3 3 2 4 3 3" xfId="18322"/>
    <cellStyle name="Normal 3 3 2 4 3 3 2" xfId="18323"/>
    <cellStyle name="Normal 3 3 2 4 3 3 2 2" xfId="18324"/>
    <cellStyle name="Normal 3 3 2 4 3 3 2 2 2" xfId="18325"/>
    <cellStyle name="Normal 3 3 2 4 3 3 2 2 2 2" xfId="18326"/>
    <cellStyle name="Normal 3 3 2 4 3 3 2 2 3" xfId="18327"/>
    <cellStyle name="Normal 3 3 2 4 3 3 2 3" xfId="18328"/>
    <cellStyle name="Normal 3 3 2 4 3 3 2 3 2" xfId="18329"/>
    <cellStyle name="Normal 3 3 2 4 3 3 2 4" xfId="18330"/>
    <cellStyle name="Normal 3 3 2 4 3 3 3" xfId="18331"/>
    <cellStyle name="Normal 3 3 2 4 3 3 3 2" xfId="18332"/>
    <cellStyle name="Normal 3 3 2 4 3 3 3 2 2" xfId="18333"/>
    <cellStyle name="Normal 3 3 2 4 3 3 3 3" xfId="18334"/>
    <cellStyle name="Normal 3 3 2 4 3 3 4" xfId="18335"/>
    <cellStyle name="Normal 3 3 2 4 3 3 4 2" xfId="18336"/>
    <cellStyle name="Normal 3 3 2 4 3 3 5" xfId="18337"/>
    <cellStyle name="Normal 3 3 2 4 3 4" xfId="18338"/>
    <cellStyle name="Normal 3 3 2 4 3 4 2" xfId="18339"/>
    <cellStyle name="Normal 3 3 2 4 3 4 2 2" xfId="18340"/>
    <cellStyle name="Normal 3 3 2 4 3 4 2 2 2" xfId="18341"/>
    <cellStyle name="Normal 3 3 2 4 3 4 2 3" xfId="18342"/>
    <cellStyle name="Normal 3 3 2 4 3 4 3" xfId="18343"/>
    <cellStyle name="Normal 3 3 2 4 3 4 3 2" xfId="18344"/>
    <cellStyle name="Normal 3 3 2 4 3 4 4" xfId="18345"/>
    <cellStyle name="Normal 3 3 2 4 3 5" xfId="18346"/>
    <cellStyle name="Normal 3 3 2 4 3 5 2" xfId="18347"/>
    <cellStyle name="Normal 3 3 2 4 3 5 2 2" xfId="18348"/>
    <cellStyle name="Normal 3 3 2 4 3 5 3" xfId="18349"/>
    <cellStyle name="Normal 3 3 2 4 3 6" xfId="18350"/>
    <cellStyle name="Normal 3 3 2 4 3 6 2" xfId="18351"/>
    <cellStyle name="Normal 3 3 2 4 3 7" xfId="18352"/>
    <cellStyle name="Normal 3 3 2 4 4" xfId="18353"/>
    <cellStyle name="Normal 3 3 2 4 4 2" xfId="18354"/>
    <cellStyle name="Normal 3 3 2 4 4 2 2" xfId="18355"/>
    <cellStyle name="Normal 3 3 2 4 4 2 2 2" xfId="18356"/>
    <cellStyle name="Normal 3 3 2 4 4 2 2 2 2" xfId="18357"/>
    <cellStyle name="Normal 3 3 2 4 4 2 2 2 2 2" xfId="18358"/>
    <cellStyle name="Normal 3 3 2 4 4 2 2 2 3" xfId="18359"/>
    <cellStyle name="Normal 3 3 2 4 4 2 2 3" xfId="18360"/>
    <cellStyle name="Normal 3 3 2 4 4 2 2 3 2" xfId="18361"/>
    <cellStyle name="Normal 3 3 2 4 4 2 2 4" xfId="18362"/>
    <cellStyle name="Normal 3 3 2 4 4 2 3" xfId="18363"/>
    <cellStyle name="Normal 3 3 2 4 4 2 3 2" xfId="18364"/>
    <cellStyle name="Normal 3 3 2 4 4 2 3 2 2" xfId="18365"/>
    <cellStyle name="Normal 3 3 2 4 4 2 3 3" xfId="18366"/>
    <cellStyle name="Normal 3 3 2 4 4 2 4" xfId="18367"/>
    <cellStyle name="Normal 3 3 2 4 4 2 4 2" xfId="18368"/>
    <cellStyle name="Normal 3 3 2 4 4 2 5" xfId="18369"/>
    <cellStyle name="Normal 3 3 2 4 4 3" xfId="18370"/>
    <cellStyle name="Normal 3 3 2 4 4 3 2" xfId="18371"/>
    <cellStyle name="Normal 3 3 2 4 4 3 2 2" xfId="18372"/>
    <cellStyle name="Normal 3 3 2 4 4 3 2 2 2" xfId="18373"/>
    <cellStyle name="Normal 3 3 2 4 4 3 2 3" xfId="18374"/>
    <cellStyle name="Normal 3 3 2 4 4 3 3" xfId="18375"/>
    <cellStyle name="Normal 3 3 2 4 4 3 3 2" xfId="18376"/>
    <cellStyle name="Normal 3 3 2 4 4 3 4" xfId="18377"/>
    <cellStyle name="Normal 3 3 2 4 4 4" xfId="18378"/>
    <cellStyle name="Normal 3 3 2 4 4 4 2" xfId="18379"/>
    <cellStyle name="Normal 3 3 2 4 4 4 2 2" xfId="18380"/>
    <cellStyle name="Normal 3 3 2 4 4 4 3" xfId="18381"/>
    <cellStyle name="Normal 3 3 2 4 4 5" xfId="18382"/>
    <cellStyle name="Normal 3 3 2 4 4 5 2" xfId="18383"/>
    <cellStyle name="Normal 3 3 2 4 4 6" xfId="18384"/>
    <cellStyle name="Normal 3 3 2 4 5" xfId="18385"/>
    <cellStyle name="Normal 3 3 2 4 5 2" xfId="18386"/>
    <cellStyle name="Normal 3 3 2 4 5 2 2" xfId="18387"/>
    <cellStyle name="Normal 3 3 2 4 5 2 2 2" xfId="18388"/>
    <cellStyle name="Normal 3 3 2 4 5 2 2 2 2" xfId="18389"/>
    <cellStyle name="Normal 3 3 2 4 5 2 2 3" xfId="18390"/>
    <cellStyle name="Normal 3 3 2 4 5 2 3" xfId="18391"/>
    <cellStyle name="Normal 3 3 2 4 5 2 3 2" xfId="18392"/>
    <cellStyle name="Normal 3 3 2 4 5 2 4" xfId="18393"/>
    <cellStyle name="Normal 3 3 2 4 5 3" xfId="18394"/>
    <cellStyle name="Normal 3 3 2 4 5 3 2" xfId="18395"/>
    <cellStyle name="Normal 3 3 2 4 5 3 2 2" xfId="18396"/>
    <cellStyle name="Normal 3 3 2 4 5 3 3" xfId="18397"/>
    <cellStyle name="Normal 3 3 2 4 5 4" xfId="18398"/>
    <cellStyle name="Normal 3 3 2 4 5 4 2" xfId="18399"/>
    <cellStyle name="Normal 3 3 2 4 5 5" xfId="18400"/>
    <cellStyle name="Normal 3 3 2 4 6" xfId="18401"/>
    <cellStyle name="Normal 3 3 2 4 6 2" xfId="18402"/>
    <cellStyle name="Normal 3 3 2 4 6 2 2" xfId="18403"/>
    <cellStyle name="Normal 3 3 2 4 6 2 2 2" xfId="18404"/>
    <cellStyle name="Normal 3 3 2 4 6 2 3" xfId="18405"/>
    <cellStyle name="Normal 3 3 2 4 6 3" xfId="18406"/>
    <cellStyle name="Normal 3 3 2 4 6 3 2" xfId="18407"/>
    <cellStyle name="Normal 3 3 2 4 6 4" xfId="18408"/>
    <cellStyle name="Normal 3 3 2 4 7" xfId="18409"/>
    <cellStyle name="Normal 3 3 2 4 7 2" xfId="18410"/>
    <cellStyle name="Normal 3 3 2 4 7 2 2" xfId="18411"/>
    <cellStyle name="Normal 3 3 2 4 7 3" xfId="18412"/>
    <cellStyle name="Normal 3 3 2 4 8" xfId="18413"/>
    <cellStyle name="Normal 3 3 2 4 8 2" xfId="18414"/>
    <cellStyle name="Normal 3 3 2 4 9" xfId="18415"/>
    <cellStyle name="Normal 3 3 2 5" xfId="18416"/>
    <cellStyle name="Normal 3 3 2 5 2" xfId="18417"/>
    <cellStyle name="Normal 3 3 2 5 2 2" xfId="18418"/>
    <cellStyle name="Normal 3 3 2 5 2 2 2" xfId="18419"/>
    <cellStyle name="Normal 3 3 2 5 2 2 2 2" xfId="18420"/>
    <cellStyle name="Normal 3 3 2 5 2 2 2 2 2" xfId="18421"/>
    <cellStyle name="Normal 3 3 2 5 2 2 2 2 2 2" xfId="18422"/>
    <cellStyle name="Normal 3 3 2 5 2 2 2 2 2 2 2" xfId="18423"/>
    <cellStyle name="Normal 3 3 2 5 2 2 2 2 2 3" xfId="18424"/>
    <cellStyle name="Normal 3 3 2 5 2 2 2 2 3" xfId="18425"/>
    <cellStyle name="Normal 3 3 2 5 2 2 2 2 3 2" xfId="18426"/>
    <cellStyle name="Normal 3 3 2 5 2 2 2 2 4" xfId="18427"/>
    <cellStyle name="Normal 3 3 2 5 2 2 2 3" xfId="18428"/>
    <cellStyle name="Normal 3 3 2 5 2 2 2 3 2" xfId="18429"/>
    <cellStyle name="Normal 3 3 2 5 2 2 2 3 2 2" xfId="18430"/>
    <cellStyle name="Normal 3 3 2 5 2 2 2 3 3" xfId="18431"/>
    <cellStyle name="Normal 3 3 2 5 2 2 2 4" xfId="18432"/>
    <cellStyle name="Normal 3 3 2 5 2 2 2 4 2" xfId="18433"/>
    <cellStyle name="Normal 3 3 2 5 2 2 2 5" xfId="18434"/>
    <cellStyle name="Normal 3 3 2 5 2 2 3" xfId="18435"/>
    <cellStyle name="Normal 3 3 2 5 2 2 3 2" xfId="18436"/>
    <cellStyle name="Normal 3 3 2 5 2 2 3 2 2" xfId="18437"/>
    <cellStyle name="Normal 3 3 2 5 2 2 3 2 2 2" xfId="18438"/>
    <cellStyle name="Normal 3 3 2 5 2 2 3 2 3" xfId="18439"/>
    <cellStyle name="Normal 3 3 2 5 2 2 3 3" xfId="18440"/>
    <cellStyle name="Normal 3 3 2 5 2 2 3 3 2" xfId="18441"/>
    <cellStyle name="Normal 3 3 2 5 2 2 3 4" xfId="18442"/>
    <cellStyle name="Normal 3 3 2 5 2 2 4" xfId="18443"/>
    <cellStyle name="Normal 3 3 2 5 2 2 4 2" xfId="18444"/>
    <cellStyle name="Normal 3 3 2 5 2 2 4 2 2" xfId="18445"/>
    <cellStyle name="Normal 3 3 2 5 2 2 4 3" xfId="18446"/>
    <cellStyle name="Normal 3 3 2 5 2 2 5" xfId="18447"/>
    <cellStyle name="Normal 3 3 2 5 2 2 5 2" xfId="18448"/>
    <cellStyle name="Normal 3 3 2 5 2 2 6" xfId="18449"/>
    <cellStyle name="Normal 3 3 2 5 2 3" xfId="18450"/>
    <cellStyle name="Normal 3 3 2 5 2 3 2" xfId="18451"/>
    <cellStyle name="Normal 3 3 2 5 2 3 2 2" xfId="18452"/>
    <cellStyle name="Normal 3 3 2 5 2 3 2 2 2" xfId="18453"/>
    <cellStyle name="Normal 3 3 2 5 2 3 2 2 2 2" xfId="18454"/>
    <cellStyle name="Normal 3 3 2 5 2 3 2 2 3" xfId="18455"/>
    <cellStyle name="Normal 3 3 2 5 2 3 2 3" xfId="18456"/>
    <cellStyle name="Normal 3 3 2 5 2 3 2 3 2" xfId="18457"/>
    <cellStyle name="Normal 3 3 2 5 2 3 2 4" xfId="18458"/>
    <cellStyle name="Normal 3 3 2 5 2 3 3" xfId="18459"/>
    <cellStyle name="Normal 3 3 2 5 2 3 3 2" xfId="18460"/>
    <cellStyle name="Normal 3 3 2 5 2 3 3 2 2" xfId="18461"/>
    <cellStyle name="Normal 3 3 2 5 2 3 3 3" xfId="18462"/>
    <cellStyle name="Normal 3 3 2 5 2 3 4" xfId="18463"/>
    <cellStyle name="Normal 3 3 2 5 2 3 4 2" xfId="18464"/>
    <cellStyle name="Normal 3 3 2 5 2 3 5" xfId="18465"/>
    <cellStyle name="Normal 3 3 2 5 2 4" xfId="18466"/>
    <cellStyle name="Normal 3 3 2 5 2 4 2" xfId="18467"/>
    <cellStyle name="Normal 3 3 2 5 2 4 2 2" xfId="18468"/>
    <cellStyle name="Normal 3 3 2 5 2 4 2 2 2" xfId="18469"/>
    <cellStyle name="Normal 3 3 2 5 2 4 2 3" xfId="18470"/>
    <cellStyle name="Normal 3 3 2 5 2 4 3" xfId="18471"/>
    <cellStyle name="Normal 3 3 2 5 2 4 3 2" xfId="18472"/>
    <cellStyle name="Normal 3 3 2 5 2 4 4" xfId="18473"/>
    <cellStyle name="Normal 3 3 2 5 2 5" xfId="18474"/>
    <cellStyle name="Normal 3 3 2 5 2 5 2" xfId="18475"/>
    <cellStyle name="Normal 3 3 2 5 2 5 2 2" xfId="18476"/>
    <cellStyle name="Normal 3 3 2 5 2 5 3" xfId="18477"/>
    <cellStyle name="Normal 3 3 2 5 2 6" xfId="18478"/>
    <cellStyle name="Normal 3 3 2 5 2 6 2" xfId="18479"/>
    <cellStyle name="Normal 3 3 2 5 2 7" xfId="18480"/>
    <cellStyle name="Normal 3 3 2 5 3" xfId="18481"/>
    <cellStyle name="Normal 3 3 2 5 3 2" xfId="18482"/>
    <cellStyle name="Normal 3 3 2 5 3 2 2" xfId="18483"/>
    <cellStyle name="Normal 3 3 2 5 3 2 2 2" xfId="18484"/>
    <cellStyle name="Normal 3 3 2 5 3 2 2 2 2" xfId="18485"/>
    <cellStyle name="Normal 3 3 2 5 3 2 2 2 2 2" xfId="18486"/>
    <cellStyle name="Normal 3 3 2 5 3 2 2 2 3" xfId="18487"/>
    <cellStyle name="Normal 3 3 2 5 3 2 2 3" xfId="18488"/>
    <cellStyle name="Normal 3 3 2 5 3 2 2 3 2" xfId="18489"/>
    <cellStyle name="Normal 3 3 2 5 3 2 2 4" xfId="18490"/>
    <cellStyle name="Normal 3 3 2 5 3 2 3" xfId="18491"/>
    <cellStyle name="Normal 3 3 2 5 3 2 3 2" xfId="18492"/>
    <cellStyle name="Normal 3 3 2 5 3 2 3 2 2" xfId="18493"/>
    <cellStyle name="Normal 3 3 2 5 3 2 3 3" xfId="18494"/>
    <cellStyle name="Normal 3 3 2 5 3 2 4" xfId="18495"/>
    <cellStyle name="Normal 3 3 2 5 3 2 4 2" xfId="18496"/>
    <cellStyle name="Normal 3 3 2 5 3 2 5" xfId="18497"/>
    <cellStyle name="Normal 3 3 2 5 3 3" xfId="18498"/>
    <cellStyle name="Normal 3 3 2 5 3 3 2" xfId="18499"/>
    <cellStyle name="Normal 3 3 2 5 3 3 2 2" xfId="18500"/>
    <cellStyle name="Normal 3 3 2 5 3 3 2 2 2" xfId="18501"/>
    <cellStyle name="Normal 3 3 2 5 3 3 2 3" xfId="18502"/>
    <cellStyle name="Normal 3 3 2 5 3 3 3" xfId="18503"/>
    <cellStyle name="Normal 3 3 2 5 3 3 3 2" xfId="18504"/>
    <cellStyle name="Normal 3 3 2 5 3 3 4" xfId="18505"/>
    <cellStyle name="Normal 3 3 2 5 3 4" xfId="18506"/>
    <cellStyle name="Normal 3 3 2 5 3 4 2" xfId="18507"/>
    <cellStyle name="Normal 3 3 2 5 3 4 2 2" xfId="18508"/>
    <cellStyle name="Normal 3 3 2 5 3 4 3" xfId="18509"/>
    <cellStyle name="Normal 3 3 2 5 3 5" xfId="18510"/>
    <cellStyle name="Normal 3 3 2 5 3 5 2" xfId="18511"/>
    <cellStyle name="Normal 3 3 2 5 3 6" xfId="18512"/>
    <cellStyle name="Normal 3 3 2 5 4" xfId="18513"/>
    <cellStyle name="Normal 3 3 2 5 4 2" xfId="18514"/>
    <cellStyle name="Normal 3 3 2 5 4 2 2" xfId="18515"/>
    <cellStyle name="Normal 3 3 2 5 4 2 2 2" xfId="18516"/>
    <cellStyle name="Normal 3 3 2 5 4 2 2 2 2" xfId="18517"/>
    <cellStyle name="Normal 3 3 2 5 4 2 2 3" xfId="18518"/>
    <cellStyle name="Normal 3 3 2 5 4 2 3" xfId="18519"/>
    <cellStyle name="Normal 3 3 2 5 4 2 3 2" xfId="18520"/>
    <cellStyle name="Normal 3 3 2 5 4 2 4" xfId="18521"/>
    <cellStyle name="Normal 3 3 2 5 4 3" xfId="18522"/>
    <cellStyle name="Normal 3 3 2 5 4 3 2" xfId="18523"/>
    <cellStyle name="Normal 3 3 2 5 4 3 2 2" xfId="18524"/>
    <cellStyle name="Normal 3 3 2 5 4 3 3" xfId="18525"/>
    <cellStyle name="Normal 3 3 2 5 4 4" xfId="18526"/>
    <cellStyle name="Normal 3 3 2 5 4 4 2" xfId="18527"/>
    <cellStyle name="Normal 3 3 2 5 4 5" xfId="18528"/>
    <cellStyle name="Normal 3 3 2 5 5" xfId="18529"/>
    <cellStyle name="Normal 3 3 2 5 5 2" xfId="18530"/>
    <cellStyle name="Normal 3 3 2 5 5 2 2" xfId="18531"/>
    <cellStyle name="Normal 3 3 2 5 5 2 2 2" xfId="18532"/>
    <cellStyle name="Normal 3 3 2 5 5 2 3" xfId="18533"/>
    <cellStyle name="Normal 3 3 2 5 5 3" xfId="18534"/>
    <cellStyle name="Normal 3 3 2 5 5 3 2" xfId="18535"/>
    <cellStyle name="Normal 3 3 2 5 5 4" xfId="18536"/>
    <cellStyle name="Normal 3 3 2 5 6" xfId="18537"/>
    <cellStyle name="Normal 3 3 2 5 6 2" xfId="18538"/>
    <cellStyle name="Normal 3 3 2 5 6 2 2" xfId="18539"/>
    <cellStyle name="Normal 3 3 2 5 6 3" xfId="18540"/>
    <cellStyle name="Normal 3 3 2 5 7" xfId="18541"/>
    <cellStyle name="Normal 3 3 2 5 7 2" xfId="18542"/>
    <cellStyle name="Normal 3 3 2 5 8" xfId="18543"/>
    <cellStyle name="Normal 3 3 2 6" xfId="18544"/>
    <cellStyle name="Normal 3 3 2 6 2" xfId="18545"/>
    <cellStyle name="Normal 3 3 2 6 2 2" xfId="18546"/>
    <cellStyle name="Normal 3 3 2 6 2 2 2" xfId="18547"/>
    <cellStyle name="Normal 3 3 2 6 2 2 2 2" xfId="18548"/>
    <cellStyle name="Normal 3 3 2 6 2 2 2 2 2" xfId="18549"/>
    <cellStyle name="Normal 3 3 2 6 2 2 2 2 2 2" xfId="18550"/>
    <cellStyle name="Normal 3 3 2 6 2 2 2 2 3" xfId="18551"/>
    <cellStyle name="Normal 3 3 2 6 2 2 2 3" xfId="18552"/>
    <cellStyle name="Normal 3 3 2 6 2 2 2 3 2" xfId="18553"/>
    <cellStyle name="Normal 3 3 2 6 2 2 2 4" xfId="18554"/>
    <cellStyle name="Normal 3 3 2 6 2 2 3" xfId="18555"/>
    <cellStyle name="Normal 3 3 2 6 2 2 3 2" xfId="18556"/>
    <cellStyle name="Normal 3 3 2 6 2 2 3 2 2" xfId="18557"/>
    <cellStyle name="Normal 3 3 2 6 2 2 3 3" xfId="18558"/>
    <cellStyle name="Normal 3 3 2 6 2 2 4" xfId="18559"/>
    <cellStyle name="Normal 3 3 2 6 2 2 4 2" xfId="18560"/>
    <cellStyle name="Normal 3 3 2 6 2 2 5" xfId="18561"/>
    <cellStyle name="Normal 3 3 2 6 2 3" xfId="18562"/>
    <cellStyle name="Normal 3 3 2 6 2 3 2" xfId="18563"/>
    <cellStyle name="Normal 3 3 2 6 2 3 2 2" xfId="18564"/>
    <cellStyle name="Normal 3 3 2 6 2 3 2 2 2" xfId="18565"/>
    <cellStyle name="Normal 3 3 2 6 2 3 2 3" xfId="18566"/>
    <cellStyle name="Normal 3 3 2 6 2 3 3" xfId="18567"/>
    <cellStyle name="Normal 3 3 2 6 2 3 3 2" xfId="18568"/>
    <cellStyle name="Normal 3 3 2 6 2 3 4" xfId="18569"/>
    <cellStyle name="Normal 3 3 2 6 2 4" xfId="18570"/>
    <cellStyle name="Normal 3 3 2 6 2 4 2" xfId="18571"/>
    <cellStyle name="Normal 3 3 2 6 2 4 2 2" xfId="18572"/>
    <cellStyle name="Normal 3 3 2 6 2 4 3" xfId="18573"/>
    <cellStyle name="Normal 3 3 2 6 2 5" xfId="18574"/>
    <cellStyle name="Normal 3 3 2 6 2 5 2" xfId="18575"/>
    <cellStyle name="Normal 3 3 2 6 2 6" xfId="18576"/>
    <cellStyle name="Normal 3 3 2 6 3" xfId="18577"/>
    <cellStyle name="Normal 3 3 2 6 3 2" xfId="18578"/>
    <cellStyle name="Normal 3 3 2 6 3 2 2" xfId="18579"/>
    <cellStyle name="Normal 3 3 2 6 3 2 2 2" xfId="18580"/>
    <cellStyle name="Normal 3 3 2 6 3 2 2 2 2" xfId="18581"/>
    <cellStyle name="Normal 3 3 2 6 3 2 2 3" xfId="18582"/>
    <cellStyle name="Normal 3 3 2 6 3 2 3" xfId="18583"/>
    <cellStyle name="Normal 3 3 2 6 3 2 3 2" xfId="18584"/>
    <cellStyle name="Normal 3 3 2 6 3 2 4" xfId="18585"/>
    <cellStyle name="Normal 3 3 2 6 3 3" xfId="18586"/>
    <cellStyle name="Normal 3 3 2 6 3 3 2" xfId="18587"/>
    <cellStyle name="Normal 3 3 2 6 3 3 2 2" xfId="18588"/>
    <cellStyle name="Normal 3 3 2 6 3 3 3" xfId="18589"/>
    <cellStyle name="Normal 3 3 2 6 3 4" xfId="18590"/>
    <cellStyle name="Normal 3 3 2 6 3 4 2" xfId="18591"/>
    <cellStyle name="Normal 3 3 2 6 3 5" xfId="18592"/>
    <cellStyle name="Normal 3 3 2 6 4" xfId="18593"/>
    <cellStyle name="Normal 3 3 2 6 4 2" xfId="18594"/>
    <cellStyle name="Normal 3 3 2 6 4 2 2" xfId="18595"/>
    <cellStyle name="Normal 3 3 2 6 4 2 2 2" xfId="18596"/>
    <cellStyle name="Normal 3 3 2 6 4 2 3" xfId="18597"/>
    <cellStyle name="Normal 3 3 2 6 4 3" xfId="18598"/>
    <cellStyle name="Normal 3 3 2 6 4 3 2" xfId="18599"/>
    <cellStyle name="Normal 3 3 2 6 4 4" xfId="18600"/>
    <cellStyle name="Normal 3 3 2 6 5" xfId="18601"/>
    <cellStyle name="Normal 3 3 2 6 5 2" xfId="18602"/>
    <cellStyle name="Normal 3 3 2 6 5 2 2" xfId="18603"/>
    <cellStyle name="Normal 3 3 2 6 5 3" xfId="18604"/>
    <cellStyle name="Normal 3 3 2 6 6" xfId="18605"/>
    <cellStyle name="Normal 3 3 2 6 6 2" xfId="18606"/>
    <cellStyle name="Normal 3 3 2 6 7" xfId="18607"/>
    <cellStyle name="Normal 3 3 2 7" xfId="18608"/>
    <cellStyle name="Normal 3 3 2 7 2" xfId="18609"/>
    <cellStyle name="Normal 3 3 2 7 2 2" xfId="18610"/>
    <cellStyle name="Normal 3 3 2 7 2 2 2" xfId="18611"/>
    <cellStyle name="Normal 3 3 2 7 2 2 2 2" xfId="18612"/>
    <cellStyle name="Normal 3 3 2 7 2 2 2 2 2" xfId="18613"/>
    <cellStyle name="Normal 3 3 2 7 2 2 2 3" xfId="18614"/>
    <cellStyle name="Normal 3 3 2 7 2 2 3" xfId="18615"/>
    <cellStyle name="Normal 3 3 2 7 2 2 3 2" xfId="18616"/>
    <cellStyle name="Normal 3 3 2 7 2 2 4" xfId="18617"/>
    <cellStyle name="Normal 3 3 2 7 2 3" xfId="18618"/>
    <cellStyle name="Normal 3 3 2 7 2 3 2" xfId="18619"/>
    <cellStyle name="Normal 3 3 2 7 2 3 2 2" xfId="18620"/>
    <cellStyle name="Normal 3 3 2 7 2 3 3" xfId="18621"/>
    <cellStyle name="Normal 3 3 2 7 2 4" xfId="18622"/>
    <cellStyle name="Normal 3 3 2 7 2 4 2" xfId="18623"/>
    <cellStyle name="Normal 3 3 2 7 2 5" xfId="18624"/>
    <cellStyle name="Normal 3 3 2 7 3" xfId="18625"/>
    <cellStyle name="Normal 3 3 2 7 3 2" xfId="18626"/>
    <cellStyle name="Normal 3 3 2 7 3 2 2" xfId="18627"/>
    <cellStyle name="Normal 3 3 2 7 3 2 2 2" xfId="18628"/>
    <cellStyle name="Normal 3 3 2 7 3 2 3" xfId="18629"/>
    <cellStyle name="Normal 3 3 2 7 3 3" xfId="18630"/>
    <cellStyle name="Normal 3 3 2 7 3 3 2" xfId="18631"/>
    <cellStyle name="Normal 3 3 2 7 3 4" xfId="18632"/>
    <cellStyle name="Normal 3 3 2 7 4" xfId="18633"/>
    <cellStyle name="Normal 3 3 2 7 4 2" xfId="18634"/>
    <cellStyle name="Normal 3 3 2 7 4 2 2" xfId="18635"/>
    <cellStyle name="Normal 3 3 2 7 4 3" xfId="18636"/>
    <cellStyle name="Normal 3 3 2 7 5" xfId="18637"/>
    <cellStyle name="Normal 3 3 2 7 5 2" xfId="18638"/>
    <cellStyle name="Normal 3 3 2 7 6" xfId="18639"/>
    <cellStyle name="Normal 3 3 2 8" xfId="18640"/>
    <cellStyle name="Normal 3 3 2 8 2" xfId="18641"/>
    <cellStyle name="Normal 3 3 2 8 2 2" xfId="18642"/>
    <cellStyle name="Normal 3 3 2 8 2 2 2" xfId="18643"/>
    <cellStyle name="Normal 3 3 2 8 2 2 2 2" xfId="18644"/>
    <cellStyle name="Normal 3 3 2 8 2 2 3" xfId="18645"/>
    <cellStyle name="Normal 3 3 2 8 2 3" xfId="18646"/>
    <cellStyle name="Normal 3 3 2 8 2 3 2" xfId="18647"/>
    <cellStyle name="Normal 3 3 2 8 2 4" xfId="18648"/>
    <cellStyle name="Normal 3 3 2 8 3" xfId="18649"/>
    <cellStyle name="Normal 3 3 2 8 3 2" xfId="18650"/>
    <cellStyle name="Normal 3 3 2 8 3 2 2" xfId="18651"/>
    <cellStyle name="Normal 3 3 2 8 3 3" xfId="18652"/>
    <cellStyle name="Normal 3 3 2 8 4" xfId="18653"/>
    <cellStyle name="Normal 3 3 2 8 4 2" xfId="18654"/>
    <cellStyle name="Normal 3 3 2 8 5" xfId="18655"/>
    <cellStyle name="Normal 3 3 2 9" xfId="18656"/>
    <cellStyle name="Normal 3 3 2 9 2" xfId="18657"/>
    <cellStyle name="Normal 3 3 2 9 2 2" xfId="18658"/>
    <cellStyle name="Normal 3 3 2 9 2 2 2" xfId="18659"/>
    <cellStyle name="Normal 3 3 2 9 2 3" xfId="18660"/>
    <cellStyle name="Normal 3 3 2 9 3" xfId="18661"/>
    <cellStyle name="Normal 3 3 2 9 3 2" xfId="18662"/>
    <cellStyle name="Normal 3 3 2 9 4" xfId="18663"/>
    <cellStyle name="Normal 3 3 3" xfId="18664"/>
    <cellStyle name="Normal 3 3 3 10" xfId="18665"/>
    <cellStyle name="Normal 3 3 3 10 2" xfId="18666"/>
    <cellStyle name="Normal 3 3 3 11" xfId="18667"/>
    <cellStyle name="Normal 3 3 3 2" xfId="18668"/>
    <cellStyle name="Normal 3 3 3 2 10" xfId="18669"/>
    <cellStyle name="Normal 3 3 3 2 2" xfId="18670"/>
    <cellStyle name="Normal 3 3 3 2 2 2" xfId="18671"/>
    <cellStyle name="Normal 3 3 3 2 2 2 2" xfId="18672"/>
    <cellStyle name="Normal 3 3 3 2 2 2 2 2" xfId="18673"/>
    <cellStyle name="Normal 3 3 3 2 2 2 2 2 2" xfId="18674"/>
    <cellStyle name="Normal 3 3 3 2 2 2 2 2 2 2" xfId="18675"/>
    <cellStyle name="Normal 3 3 3 2 2 2 2 2 2 2 2" xfId="18676"/>
    <cellStyle name="Normal 3 3 3 2 2 2 2 2 2 2 2 2" xfId="18677"/>
    <cellStyle name="Normal 3 3 3 2 2 2 2 2 2 2 2 2 2" xfId="18678"/>
    <cellStyle name="Normal 3 3 3 2 2 2 2 2 2 2 2 3" xfId="18679"/>
    <cellStyle name="Normal 3 3 3 2 2 2 2 2 2 2 3" xfId="18680"/>
    <cellStyle name="Normal 3 3 3 2 2 2 2 2 2 2 3 2" xfId="18681"/>
    <cellStyle name="Normal 3 3 3 2 2 2 2 2 2 2 4" xfId="18682"/>
    <cellStyle name="Normal 3 3 3 2 2 2 2 2 2 3" xfId="18683"/>
    <cellStyle name="Normal 3 3 3 2 2 2 2 2 2 3 2" xfId="18684"/>
    <cellStyle name="Normal 3 3 3 2 2 2 2 2 2 3 2 2" xfId="18685"/>
    <cellStyle name="Normal 3 3 3 2 2 2 2 2 2 3 3" xfId="18686"/>
    <cellStyle name="Normal 3 3 3 2 2 2 2 2 2 4" xfId="18687"/>
    <cellStyle name="Normal 3 3 3 2 2 2 2 2 2 4 2" xfId="18688"/>
    <cellStyle name="Normal 3 3 3 2 2 2 2 2 2 5" xfId="18689"/>
    <cellStyle name="Normal 3 3 3 2 2 2 2 2 3" xfId="18690"/>
    <cellStyle name="Normal 3 3 3 2 2 2 2 2 3 2" xfId="18691"/>
    <cellStyle name="Normal 3 3 3 2 2 2 2 2 3 2 2" xfId="18692"/>
    <cellStyle name="Normal 3 3 3 2 2 2 2 2 3 2 2 2" xfId="18693"/>
    <cellStyle name="Normal 3 3 3 2 2 2 2 2 3 2 3" xfId="18694"/>
    <cellStyle name="Normal 3 3 3 2 2 2 2 2 3 3" xfId="18695"/>
    <cellStyle name="Normal 3 3 3 2 2 2 2 2 3 3 2" xfId="18696"/>
    <cellStyle name="Normal 3 3 3 2 2 2 2 2 3 4" xfId="18697"/>
    <cellStyle name="Normal 3 3 3 2 2 2 2 2 4" xfId="18698"/>
    <cellStyle name="Normal 3 3 3 2 2 2 2 2 4 2" xfId="18699"/>
    <cellStyle name="Normal 3 3 3 2 2 2 2 2 4 2 2" xfId="18700"/>
    <cellStyle name="Normal 3 3 3 2 2 2 2 2 4 3" xfId="18701"/>
    <cellStyle name="Normal 3 3 3 2 2 2 2 2 5" xfId="18702"/>
    <cellStyle name="Normal 3 3 3 2 2 2 2 2 5 2" xfId="18703"/>
    <cellStyle name="Normal 3 3 3 2 2 2 2 2 6" xfId="18704"/>
    <cellStyle name="Normal 3 3 3 2 2 2 2 3" xfId="18705"/>
    <cellStyle name="Normal 3 3 3 2 2 2 2 3 2" xfId="18706"/>
    <cellStyle name="Normal 3 3 3 2 2 2 2 3 2 2" xfId="18707"/>
    <cellStyle name="Normal 3 3 3 2 2 2 2 3 2 2 2" xfId="18708"/>
    <cellStyle name="Normal 3 3 3 2 2 2 2 3 2 2 2 2" xfId="18709"/>
    <cellStyle name="Normal 3 3 3 2 2 2 2 3 2 2 3" xfId="18710"/>
    <cellStyle name="Normal 3 3 3 2 2 2 2 3 2 3" xfId="18711"/>
    <cellStyle name="Normal 3 3 3 2 2 2 2 3 2 3 2" xfId="18712"/>
    <cellStyle name="Normal 3 3 3 2 2 2 2 3 2 4" xfId="18713"/>
    <cellStyle name="Normal 3 3 3 2 2 2 2 3 3" xfId="18714"/>
    <cellStyle name="Normal 3 3 3 2 2 2 2 3 3 2" xfId="18715"/>
    <cellStyle name="Normal 3 3 3 2 2 2 2 3 3 2 2" xfId="18716"/>
    <cellStyle name="Normal 3 3 3 2 2 2 2 3 3 3" xfId="18717"/>
    <cellStyle name="Normal 3 3 3 2 2 2 2 3 4" xfId="18718"/>
    <cellStyle name="Normal 3 3 3 2 2 2 2 3 4 2" xfId="18719"/>
    <cellStyle name="Normal 3 3 3 2 2 2 2 3 5" xfId="18720"/>
    <cellStyle name="Normal 3 3 3 2 2 2 2 4" xfId="18721"/>
    <cellStyle name="Normal 3 3 3 2 2 2 2 4 2" xfId="18722"/>
    <cellStyle name="Normal 3 3 3 2 2 2 2 4 2 2" xfId="18723"/>
    <cellStyle name="Normal 3 3 3 2 2 2 2 4 2 2 2" xfId="18724"/>
    <cellStyle name="Normal 3 3 3 2 2 2 2 4 2 3" xfId="18725"/>
    <cellStyle name="Normal 3 3 3 2 2 2 2 4 3" xfId="18726"/>
    <cellStyle name="Normal 3 3 3 2 2 2 2 4 3 2" xfId="18727"/>
    <cellStyle name="Normal 3 3 3 2 2 2 2 4 4" xfId="18728"/>
    <cellStyle name="Normal 3 3 3 2 2 2 2 5" xfId="18729"/>
    <cellStyle name="Normal 3 3 3 2 2 2 2 5 2" xfId="18730"/>
    <cellStyle name="Normal 3 3 3 2 2 2 2 5 2 2" xfId="18731"/>
    <cellStyle name="Normal 3 3 3 2 2 2 2 5 3" xfId="18732"/>
    <cellStyle name="Normal 3 3 3 2 2 2 2 6" xfId="18733"/>
    <cellStyle name="Normal 3 3 3 2 2 2 2 6 2" xfId="18734"/>
    <cellStyle name="Normal 3 3 3 2 2 2 2 7" xfId="18735"/>
    <cellStyle name="Normal 3 3 3 2 2 2 3" xfId="18736"/>
    <cellStyle name="Normal 3 3 3 2 2 2 3 2" xfId="18737"/>
    <cellStyle name="Normal 3 3 3 2 2 2 3 2 2" xfId="18738"/>
    <cellStyle name="Normal 3 3 3 2 2 2 3 2 2 2" xfId="18739"/>
    <cellStyle name="Normal 3 3 3 2 2 2 3 2 2 2 2" xfId="18740"/>
    <cellStyle name="Normal 3 3 3 2 2 2 3 2 2 2 2 2" xfId="18741"/>
    <cellStyle name="Normal 3 3 3 2 2 2 3 2 2 2 3" xfId="18742"/>
    <cellStyle name="Normal 3 3 3 2 2 2 3 2 2 3" xfId="18743"/>
    <cellStyle name="Normal 3 3 3 2 2 2 3 2 2 3 2" xfId="18744"/>
    <cellStyle name="Normal 3 3 3 2 2 2 3 2 2 4" xfId="18745"/>
    <cellStyle name="Normal 3 3 3 2 2 2 3 2 3" xfId="18746"/>
    <cellStyle name="Normal 3 3 3 2 2 2 3 2 3 2" xfId="18747"/>
    <cellStyle name="Normal 3 3 3 2 2 2 3 2 3 2 2" xfId="18748"/>
    <cellStyle name="Normal 3 3 3 2 2 2 3 2 3 3" xfId="18749"/>
    <cellStyle name="Normal 3 3 3 2 2 2 3 2 4" xfId="18750"/>
    <cellStyle name="Normal 3 3 3 2 2 2 3 2 4 2" xfId="18751"/>
    <cellStyle name="Normal 3 3 3 2 2 2 3 2 5" xfId="18752"/>
    <cellStyle name="Normal 3 3 3 2 2 2 3 3" xfId="18753"/>
    <cellStyle name="Normal 3 3 3 2 2 2 3 3 2" xfId="18754"/>
    <cellStyle name="Normal 3 3 3 2 2 2 3 3 2 2" xfId="18755"/>
    <cellStyle name="Normal 3 3 3 2 2 2 3 3 2 2 2" xfId="18756"/>
    <cellStyle name="Normal 3 3 3 2 2 2 3 3 2 3" xfId="18757"/>
    <cellStyle name="Normal 3 3 3 2 2 2 3 3 3" xfId="18758"/>
    <cellStyle name="Normal 3 3 3 2 2 2 3 3 3 2" xfId="18759"/>
    <cellStyle name="Normal 3 3 3 2 2 2 3 3 4" xfId="18760"/>
    <cellStyle name="Normal 3 3 3 2 2 2 3 4" xfId="18761"/>
    <cellStyle name="Normal 3 3 3 2 2 2 3 4 2" xfId="18762"/>
    <cellStyle name="Normal 3 3 3 2 2 2 3 4 2 2" xfId="18763"/>
    <cellStyle name="Normal 3 3 3 2 2 2 3 4 3" xfId="18764"/>
    <cellStyle name="Normal 3 3 3 2 2 2 3 5" xfId="18765"/>
    <cellStyle name="Normal 3 3 3 2 2 2 3 5 2" xfId="18766"/>
    <cellStyle name="Normal 3 3 3 2 2 2 3 6" xfId="18767"/>
    <cellStyle name="Normal 3 3 3 2 2 2 4" xfId="18768"/>
    <cellStyle name="Normal 3 3 3 2 2 2 4 2" xfId="18769"/>
    <cellStyle name="Normal 3 3 3 2 2 2 4 2 2" xfId="18770"/>
    <cellStyle name="Normal 3 3 3 2 2 2 4 2 2 2" xfId="18771"/>
    <cellStyle name="Normal 3 3 3 2 2 2 4 2 2 2 2" xfId="18772"/>
    <cellStyle name="Normal 3 3 3 2 2 2 4 2 2 3" xfId="18773"/>
    <cellStyle name="Normal 3 3 3 2 2 2 4 2 3" xfId="18774"/>
    <cellStyle name="Normal 3 3 3 2 2 2 4 2 3 2" xfId="18775"/>
    <cellStyle name="Normal 3 3 3 2 2 2 4 2 4" xfId="18776"/>
    <cellStyle name="Normal 3 3 3 2 2 2 4 3" xfId="18777"/>
    <cellStyle name="Normal 3 3 3 2 2 2 4 3 2" xfId="18778"/>
    <cellStyle name="Normal 3 3 3 2 2 2 4 3 2 2" xfId="18779"/>
    <cellStyle name="Normal 3 3 3 2 2 2 4 3 3" xfId="18780"/>
    <cellStyle name="Normal 3 3 3 2 2 2 4 4" xfId="18781"/>
    <cellStyle name="Normal 3 3 3 2 2 2 4 4 2" xfId="18782"/>
    <cellStyle name="Normal 3 3 3 2 2 2 4 5" xfId="18783"/>
    <cellStyle name="Normal 3 3 3 2 2 2 5" xfId="18784"/>
    <cellStyle name="Normal 3 3 3 2 2 2 5 2" xfId="18785"/>
    <cellStyle name="Normal 3 3 3 2 2 2 5 2 2" xfId="18786"/>
    <cellStyle name="Normal 3 3 3 2 2 2 5 2 2 2" xfId="18787"/>
    <cellStyle name="Normal 3 3 3 2 2 2 5 2 3" xfId="18788"/>
    <cellStyle name="Normal 3 3 3 2 2 2 5 3" xfId="18789"/>
    <cellStyle name="Normal 3 3 3 2 2 2 5 3 2" xfId="18790"/>
    <cellStyle name="Normal 3 3 3 2 2 2 5 4" xfId="18791"/>
    <cellStyle name="Normal 3 3 3 2 2 2 6" xfId="18792"/>
    <cellStyle name="Normal 3 3 3 2 2 2 6 2" xfId="18793"/>
    <cellStyle name="Normal 3 3 3 2 2 2 6 2 2" xfId="18794"/>
    <cellStyle name="Normal 3 3 3 2 2 2 6 3" xfId="18795"/>
    <cellStyle name="Normal 3 3 3 2 2 2 7" xfId="18796"/>
    <cellStyle name="Normal 3 3 3 2 2 2 7 2" xfId="18797"/>
    <cellStyle name="Normal 3 3 3 2 2 2 8" xfId="18798"/>
    <cellStyle name="Normal 3 3 3 2 2 3" xfId="18799"/>
    <cellStyle name="Normal 3 3 3 2 2 3 2" xfId="18800"/>
    <cellStyle name="Normal 3 3 3 2 2 3 2 2" xfId="18801"/>
    <cellStyle name="Normal 3 3 3 2 2 3 2 2 2" xfId="18802"/>
    <cellStyle name="Normal 3 3 3 2 2 3 2 2 2 2" xfId="18803"/>
    <cellStyle name="Normal 3 3 3 2 2 3 2 2 2 2 2" xfId="18804"/>
    <cellStyle name="Normal 3 3 3 2 2 3 2 2 2 2 2 2" xfId="18805"/>
    <cellStyle name="Normal 3 3 3 2 2 3 2 2 2 2 3" xfId="18806"/>
    <cellStyle name="Normal 3 3 3 2 2 3 2 2 2 3" xfId="18807"/>
    <cellStyle name="Normal 3 3 3 2 2 3 2 2 2 3 2" xfId="18808"/>
    <cellStyle name="Normal 3 3 3 2 2 3 2 2 2 4" xfId="18809"/>
    <cellStyle name="Normal 3 3 3 2 2 3 2 2 3" xfId="18810"/>
    <cellStyle name="Normal 3 3 3 2 2 3 2 2 3 2" xfId="18811"/>
    <cellStyle name="Normal 3 3 3 2 2 3 2 2 3 2 2" xfId="18812"/>
    <cellStyle name="Normal 3 3 3 2 2 3 2 2 3 3" xfId="18813"/>
    <cellStyle name="Normal 3 3 3 2 2 3 2 2 4" xfId="18814"/>
    <cellStyle name="Normal 3 3 3 2 2 3 2 2 4 2" xfId="18815"/>
    <cellStyle name="Normal 3 3 3 2 2 3 2 2 5" xfId="18816"/>
    <cellStyle name="Normal 3 3 3 2 2 3 2 3" xfId="18817"/>
    <cellStyle name="Normal 3 3 3 2 2 3 2 3 2" xfId="18818"/>
    <cellStyle name="Normal 3 3 3 2 2 3 2 3 2 2" xfId="18819"/>
    <cellStyle name="Normal 3 3 3 2 2 3 2 3 2 2 2" xfId="18820"/>
    <cellStyle name="Normal 3 3 3 2 2 3 2 3 2 3" xfId="18821"/>
    <cellStyle name="Normal 3 3 3 2 2 3 2 3 3" xfId="18822"/>
    <cellStyle name="Normal 3 3 3 2 2 3 2 3 3 2" xfId="18823"/>
    <cellStyle name="Normal 3 3 3 2 2 3 2 3 4" xfId="18824"/>
    <cellStyle name="Normal 3 3 3 2 2 3 2 4" xfId="18825"/>
    <cellStyle name="Normal 3 3 3 2 2 3 2 4 2" xfId="18826"/>
    <cellStyle name="Normal 3 3 3 2 2 3 2 4 2 2" xfId="18827"/>
    <cellStyle name="Normal 3 3 3 2 2 3 2 4 3" xfId="18828"/>
    <cellStyle name="Normal 3 3 3 2 2 3 2 5" xfId="18829"/>
    <cellStyle name="Normal 3 3 3 2 2 3 2 5 2" xfId="18830"/>
    <cellStyle name="Normal 3 3 3 2 2 3 2 6" xfId="18831"/>
    <cellStyle name="Normal 3 3 3 2 2 3 3" xfId="18832"/>
    <cellStyle name="Normal 3 3 3 2 2 3 3 2" xfId="18833"/>
    <cellStyle name="Normal 3 3 3 2 2 3 3 2 2" xfId="18834"/>
    <cellStyle name="Normal 3 3 3 2 2 3 3 2 2 2" xfId="18835"/>
    <cellStyle name="Normal 3 3 3 2 2 3 3 2 2 2 2" xfId="18836"/>
    <cellStyle name="Normal 3 3 3 2 2 3 3 2 2 3" xfId="18837"/>
    <cellStyle name="Normal 3 3 3 2 2 3 3 2 3" xfId="18838"/>
    <cellStyle name="Normal 3 3 3 2 2 3 3 2 3 2" xfId="18839"/>
    <cellStyle name="Normal 3 3 3 2 2 3 3 2 4" xfId="18840"/>
    <cellStyle name="Normal 3 3 3 2 2 3 3 3" xfId="18841"/>
    <cellStyle name="Normal 3 3 3 2 2 3 3 3 2" xfId="18842"/>
    <cellStyle name="Normal 3 3 3 2 2 3 3 3 2 2" xfId="18843"/>
    <cellStyle name="Normal 3 3 3 2 2 3 3 3 3" xfId="18844"/>
    <cellStyle name="Normal 3 3 3 2 2 3 3 4" xfId="18845"/>
    <cellStyle name="Normal 3 3 3 2 2 3 3 4 2" xfId="18846"/>
    <cellStyle name="Normal 3 3 3 2 2 3 3 5" xfId="18847"/>
    <cellStyle name="Normal 3 3 3 2 2 3 4" xfId="18848"/>
    <cellStyle name="Normal 3 3 3 2 2 3 4 2" xfId="18849"/>
    <cellStyle name="Normal 3 3 3 2 2 3 4 2 2" xfId="18850"/>
    <cellStyle name="Normal 3 3 3 2 2 3 4 2 2 2" xfId="18851"/>
    <cellStyle name="Normal 3 3 3 2 2 3 4 2 3" xfId="18852"/>
    <cellStyle name="Normal 3 3 3 2 2 3 4 3" xfId="18853"/>
    <cellStyle name="Normal 3 3 3 2 2 3 4 3 2" xfId="18854"/>
    <cellStyle name="Normal 3 3 3 2 2 3 4 4" xfId="18855"/>
    <cellStyle name="Normal 3 3 3 2 2 3 5" xfId="18856"/>
    <cellStyle name="Normal 3 3 3 2 2 3 5 2" xfId="18857"/>
    <cellStyle name="Normal 3 3 3 2 2 3 5 2 2" xfId="18858"/>
    <cellStyle name="Normal 3 3 3 2 2 3 5 3" xfId="18859"/>
    <cellStyle name="Normal 3 3 3 2 2 3 6" xfId="18860"/>
    <cellStyle name="Normal 3 3 3 2 2 3 6 2" xfId="18861"/>
    <cellStyle name="Normal 3 3 3 2 2 3 7" xfId="18862"/>
    <cellStyle name="Normal 3 3 3 2 2 4" xfId="18863"/>
    <cellStyle name="Normal 3 3 3 2 2 4 2" xfId="18864"/>
    <cellStyle name="Normal 3 3 3 2 2 4 2 2" xfId="18865"/>
    <cellStyle name="Normal 3 3 3 2 2 4 2 2 2" xfId="18866"/>
    <cellStyle name="Normal 3 3 3 2 2 4 2 2 2 2" xfId="18867"/>
    <cellStyle name="Normal 3 3 3 2 2 4 2 2 2 2 2" xfId="18868"/>
    <cellStyle name="Normal 3 3 3 2 2 4 2 2 2 3" xfId="18869"/>
    <cellStyle name="Normal 3 3 3 2 2 4 2 2 3" xfId="18870"/>
    <cellStyle name="Normal 3 3 3 2 2 4 2 2 3 2" xfId="18871"/>
    <cellStyle name="Normal 3 3 3 2 2 4 2 2 4" xfId="18872"/>
    <cellStyle name="Normal 3 3 3 2 2 4 2 3" xfId="18873"/>
    <cellStyle name="Normal 3 3 3 2 2 4 2 3 2" xfId="18874"/>
    <cellStyle name="Normal 3 3 3 2 2 4 2 3 2 2" xfId="18875"/>
    <cellStyle name="Normal 3 3 3 2 2 4 2 3 3" xfId="18876"/>
    <cellStyle name="Normal 3 3 3 2 2 4 2 4" xfId="18877"/>
    <cellStyle name="Normal 3 3 3 2 2 4 2 4 2" xfId="18878"/>
    <cellStyle name="Normal 3 3 3 2 2 4 2 5" xfId="18879"/>
    <cellStyle name="Normal 3 3 3 2 2 4 3" xfId="18880"/>
    <cellStyle name="Normal 3 3 3 2 2 4 3 2" xfId="18881"/>
    <cellStyle name="Normal 3 3 3 2 2 4 3 2 2" xfId="18882"/>
    <cellStyle name="Normal 3 3 3 2 2 4 3 2 2 2" xfId="18883"/>
    <cellStyle name="Normal 3 3 3 2 2 4 3 2 3" xfId="18884"/>
    <cellStyle name="Normal 3 3 3 2 2 4 3 3" xfId="18885"/>
    <cellStyle name="Normal 3 3 3 2 2 4 3 3 2" xfId="18886"/>
    <cellStyle name="Normal 3 3 3 2 2 4 3 4" xfId="18887"/>
    <cellStyle name="Normal 3 3 3 2 2 4 4" xfId="18888"/>
    <cellStyle name="Normal 3 3 3 2 2 4 4 2" xfId="18889"/>
    <cellStyle name="Normal 3 3 3 2 2 4 4 2 2" xfId="18890"/>
    <cellStyle name="Normal 3 3 3 2 2 4 4 3" xfId="18891"/>
    <cellStyle name="Normal 3 3 3 2 2 4 5" xfId="18892"/>
    <cellStyle name="Normal 3 3 3 2 2 4 5 2" xfId="18893"/>
    <cellStyle name="Normal 3 3 3 2 2 4 6" xfId="18894"/>
    <cellStyle name="Normal 3 3 3 2 2 5" xfId="18895"/>
    <cellStyle name="Normal 3 3 3 2 2 5 2" xfId="18896"/>
    <cellStyle name="Normal 3 3 3 2 2 5 2 2" xfId="18897"/>
    <cellStyle name="Normal 3 3 3 2 2 5 2 2 2" xfId="18898"/>
    <cellStyle name="Normal 3 3 3 2 2 5 2 2 2 2" xfId="18899"/>
    <cellStyle name="Normal 3 3 3 2 2 5 2 2 3" xfId="18900"/>
    <cellStyle name="Normal 3 3 3 2 2 5 2 3" xfId="18901"/>
    <cellStyle name="Normal 3 3 3 2 2 5 2 3 2" xfId="18902"/>
    <cellStyle name="Normal 3 3 3 2 2 5 2 4" xfId="18903"/>
    <cellStyle name="Normal 3 3 3 2 2 5 3" xfId="18904"/>
    <cellStyle name="Normal 3 3 3 2 2 5 3 2" xfId="18905"/>
    <cellStyle name="Normal 3 3 3 2 2 5 3 2 2" xfId="18906"/>
    <cellStyle name="Normal 3 3 3 2 2 5 3 3" xfId="18907"/>
    <cellStyle name="Normal 3 3 3 2 2 5 4" xfId="18908"/>
    <cellStyle name="Normal 3 3 3 2 2 5 4 2" xfId="18909"/>
    <cellStyle name="Normal 3 3 3 2 2 5 5" xfId="18910"/>
    <cellStyle name="Normal 3 3 3 2 2 6" xfId="18911"/>
    <cellStyle name="Normal 3 3 3 2 2 6 2" xfId="18912"/>
    <cellStyle name="Normal 3 3 3 2 2 6 2 2" xfId="18913"/>
    <cellStyle name="Normal 3 3 3 2 2 6 2 2 2" xfId="18914"/>
    <cellStyle name="Normal 3 3 3 2 2 6 2 3" xfId="18915"/>
    <cellStyle name="Normal 3 3 3 2 2 6 3" xfId="18916"/>
    <cellStyle name="Normal 3 3 3 2 2 6 3 2" xfId="18917"/>
    <cellStyle name="Normal 3 3 3 2 2 6 4" xfId="18918"/>
    <cellStyle name="Normal 3 3 3 2 2 7" xfId="18919"/>
    <cellStyle name="Normal 3 3 3 2 2 7 2" xfId="18920"/>
    <cellStyle name="Normal 3 3 3 2 2 7 2 2" xfId="18921"/>
    <cellStyle name="Normal 3 3 3 2 2 7 3" xfId="18922"/>
    <cellStyle name="Normal 3 3 3 2 2 8" xfId="18923"/>
    <cellStyle name="Normal 3 3 3 2 2 8 2" xfId="18924"/>
    <cellStyle name="Normal 3 3 3 2 2 9" xfId="18925"/>
    <cellStyle name="Normal 3 3 3 2 3" xfId="18926"/>
    <cellStyle name="Normal 3 3 3 2 3 2" xfId="18927"/>
    <cellStyle name="Normal 3 3 3 2 3 2 2" xfId="18928"/>
    <cellStyle name="Normal 3 3 3 2 3 2 2 2" xfId="18929"/>
    <cellStyle name="Normal 3 3 3 2 3 2 2 2 2" xfId="18930"/>
    <cellStyle name="Normal 3 3 3 2 3 2 2 2 2 2" xfId="18931"/>
    <cellStyle name="Normal 3 3 3 2 3 2 2 2 2 2 2" xfId="18932"/>
    <cellStyle name="Normal 3 3 3 2 3 2 2 2 2 2 2 2" xfId="18933"/>
    <cellStyle name="Normal 3 3 3 2 3 2 2 2 2 2 3" xfId="18934"/>
    <cellStyle name="Normal 3 3 3 2 3 2 2 2 2 3" xfId="18935"/>
    <cellStyle name="Normal 3 3 3 2 3 2 2 2 2 3 2" xfId="18936"/>
    <cellStyle name="Normal 3 3 3 2 3 2 2 2 2 4" xfId="18937"/>
    <cellStyle name="Normal 3 3 3 2 3 2 2 2 3" xfId="18938"/>
    <cellStyle name="Normal 3 3 3 2 3 2 2 2 3 2" xfId="18939"/>
    <cellStyle name="Normal 3 3 3 2 3 2 2 2 3 2 2" xfId="18940"/>
    <cellStyle name="Normal 3 3 3 2 3 2 2 2 3 3" xfId="18941"/>
    <cellStyle name="Normal 3 3 3 2 3 2 2 2 4" xfId="18942"/>
    <cellStyle name="Normal 3 3 3 2 3 2 2 2 4 2" xfId="18943"/>
    <cellStyle name="Normal 3 3 3 2 3 2 2 2 5" xfId="18944"/>
    <cellStyle name="Normal 3 3 3 2 3 2 2 3" xfId="18945"/>
    <cellStyle name="Normal 3 3 3 2 3 2 2 3 2" xfId="18946"/>
    <cellStyle name="Normal 3 3 3 2 3 2 2 3 2 2" xfId="18947"/>
    <cellStyle name="Normal 3 3 3 2 3 2 2 3 2 2 2" xfId="18948"/>
    <cellStyle name="Normal 3 3 3 2 3 2 2 3 2 3" xfId="18949"/>
    <cellStyle name="Normal 3 3 3 2 3 2 2 3 3" xfId="18950"/>
    <cellStyle name="Normal 3 3 3 2 3 2 2 3 3 2" xfId="18951"/>
    <cellStyle name="Normal 3 3 3 2 3 2 2 3 4" xfId="18952"/>
    <cellStyle name="Normal 3 3 3 2 3 2 2 4" xfId="18953"/>
    <cellStyle name="Normal 3 3 3 2 3 2 2 4 2" xfId="18954"/>
    <cellStyle name="Normal 3 3 3 2 3 2 2 4 2 2" xfId="18955"/>
    <cellStyle name="Normal 3 3 3 2 3 2 2 4 3" xfId="18956"/>
    <cellStyle name="Normal 3 3 3 2 3 2 2 5" xfId="18957"/>
    <cellStyle name="Normal 3 3 3 2 3 2 2 5 2" xfId="18958"/>
    <cellStyle name="Normal 3 3 3 2 3 2 2 6" xfId="18959"/>
    <cellStyle name="Normal 3 3 3 2 3 2 3" xfId="18960"/>
    <cellStyle name="Normal 3 3 3 2 3 2 3 2" xfId="18961"/>
    <cellStyle name="Normal 3 3 3 2 3 2 3 2 2" xfId="18962"/>
    <cellStyle name="Normal 3 3 3 2 3 2 3 2 2 2" xfId="18963"/>
    <cellStyle name="Normal 3 3 3 2 3 2 3 2 2 2 2" xfId="18964"/>
    <cellStyle name="Normal 3 3 3 2 3 2 3 2 2 3" xfId="18965"/>
    <cellStyle name="Normal 3 3 3 2 3 2 3 2 3" xfId="18966"/>
    <cellStyle name="Normal 3 3 3 2 3 2 3 2 3 2" xfId="18967"/>
    <cellStyle name="Normal 3 3 3 2 3 2 3 2 4" xfId="18968"/>
    <cellStyle name="Normal 3 3 3 2 3 2 3 3" xfId="18969"/>
    <cellStyle name="Normal 3 3 3 2 3 2 3 3 2" xfId="18970"/>
    <cellStyle name="Normal 3 3 3 2 3 2 3 3 2 2" xfId="18971"/>
    <cellStyle name="Normal 3 3 3 2 3 2 3 3 3" xfId="18972"/>
    <cellStyle name="Normal 3 3 3 2 3 2 3 4" xfId="18973"/>
    <cellStyle name="Normal 3 3 3 2 3 2 3 4 2" xfId="18974"/>
    <cellStyle name="Normal 3 3 3 2 3 2 3 5" xfId="18975"/>
    <cellStyle name="Normal 3 3 3 2 3 2 4" xfId="18976"/>
    <cellStyle name="Normal 3 3 3 2 3 2 4 2" xfId="18977"/>
    <cellStyle name="Normal 3 3 3 2 3 2 4 2 2" xfId="18978"/>
    <cellStyle name="Normal 3 3 3 2 3 2 4 2 2 2" xfId="18979"/>
    <cellStyle name="Normal 3 3 3 2 3 2 4 2 3" xfId="18980"/>
    <cellStyle name="Normal 3 3 3 2 3 2 4 3" xfId="18981"/>
    <cellStyle name="Normal 3 3 3 2 3 2 4 3 2" xfId="18982"/>
    <cellStyle name="Normal 3 3 3 2 3 2 4 4" xfId="18983"/>
    <cellStyle name="Normal 3 3 3 2 3 2 5" xfId="18984"/>
    <cellStyle name="Normal 3 3 3 2 3 2 5 2" xfId="18985"/>
    <cellStyle name="Normal 3 3 3 2 3 2 5 2 2" xfId="18986"/>
    <cellStyle name="Normal 3 3 3 2 3 2 5 3" xfId="18987"/>
    <cellStyle name="Normal 3 3 3 2 3 2 6" xfId="18988"/>
    <cellStyle name="Normal 3 3 3 2 3 2 6 2" xfId="18989"/>
    <cellStyle name="Normal 3 3 3 2 3 2 7" xfId="18990"/>
    <cellStyle name="Normal 3 3 3 2 3 3" xfId="18991"/>
    <cellStyle name="Normal 3 3 3 2 3 3 2" xfId="18992"/>
    <cellStyle name="Normal 3 3 3 2 3 3 2 2" xfId="18993"/>
    <cellStyle name="Normal 3 3 3 2 3 3 2 2 2" xfId="18994"/>
    <cellStyle name="Normal 3 3 3 2 3 3 2 2 2 2" xfId="18995"/>
    <cellStyle name="Normal 3 3 3 2 3 3 2 2 2 2 2" xfId="18996"/>
    <cellStyle name="Normal 3 3 3 2 3 3 2 2 2 3" xfId="18997"/>
    <cellStyle name="Normal 3 3 3 2 3 3 2 2 3" xfId="18998"/>
    <cellStyle name="Normal 3 3 3 2 3 3 2 2 3 2" xfId="18999"/>
    <cellStyle name="Normal 3 3 3 2 3 3 2 2 4" xfId="19000"/>
    <cellStyle name="Normal 3 3 3 2 3 3 2 3" xfId="19001"/>
    <cellStyle name="Normal 3 3 3 2 3 3 2 3 2" xfId="19002"/>
    <cellStyle name="Normal 3 3 3 2 3 3 2 3 2 2" xfId="19003"/>
    <cellStyle name="Normal 3 3 3 2 3 3 2 3 3" xfId="19004"/>
    <cellStyle name="Normal 3 3 3 2 3 3 2 4" xfId="19005"/>
    <cellStyle name="Normal 3 3 3 2 3 3 2 4 2" xfId="19006"/>
    <cellStyle name="Normal 3 3 3 2 3 3 2 5" xfId="19007"/>
    <cellStyle name="Normal 3 3 3 2 3 3 3" xfId="19008"/>
    <cellStyle name="Normal 3 3 3 2 3 3 3 2" xfId="19009"/>
    <cellStyle name="Normal 3 3 3 2 3 3 3 2 2" xfId="19010"/>
    <cellStyle name="Normal 3 3 3 2 3 3 3 2 2 2" xfId="19011"/>
    <cellStyle name="Normal 3 3 3 2 3 3 3 2 3" xfId="19012"/>
    <cellStyle name="Normal 3 3 3 2 3 3 3 3" xfId="19013"/>
    <cellStyle name="Normal 3 3 3 2 3 3 3 3 2" xfId="19014"/>
    <cellStyle name="Normal 3 3 3 2 3 3 3 4" xfId="19015"/>
    <cellStyle name="Normal 3 3 3 2 3 3 4" xfId="19016"/>
    <cellStyle name="Normal 3 3 3 2 3 3 4 2" xfId="19017"/>
    <cellStyle name="Normal 3 3 3 2 3 3 4 2 2" xfId="19018"/>
    <cellStyle name="Normal 3 3 3 2 3 3 4 3" xfId="19019"/>
    <cellStyle name="Normal 3 3 3 2 3 3 5" xfId="19020"/>
    <cellStyle name="Normal 3 3 3 2 3 3 5 2" xfId="19021"/>
    <cellStyle name="Normal 3 3 3 2 3 3 6" xfId="19022"/>
    <cellStyle name="Normal 3 3 3 2 3 4" xfId="19023"/>
    <cellStyle name="Normal 3 3 3 2 3 4 2" xfId="19024"/>
    <cellStyle name="Normal 3 3 3 2 3 4 2 2" xfId="19025"/>
    <cellStyle name="Normal 3 3 3 2 3 4 2 2 2" xfId="19026"/>
    <cellStyle name="Normal 3 3 3 2 3 4 2 2 2 2" xfId="19027"/>
    <cellStyle name="Normal 3 3 3 2 3 4 2 2 3" xfId="19028"/>
    <cellStyle name="Normal 3 3 3 2 3 4 2 3" xfId="19029"/>
    <cellStyle name="Normal 3 3 3 2 3 4 2 3 2" xfId="19030"/>
    <cellStyle name="Normal 3 3 3 2 3 4 2 4" xfId="19031"/>
    <cellStyle name="Normal 3 3 3 2 3 4 3" xfId="19032"/>
    <cellStyle name="Normal 3 3 3 2 3 4 3 2" xfId="19033"/>
    <cellStyle name="Normal 3 3 3 2 3 4 3 2 2" xfId="19034"/>
    <cellStyle name="Normal 3 3 3 2 3 4 3 3" xfId="19035"/>
    <cellStyle name="Normal 3 3 3 2 3 4 4" xfId="19036"/>
    <cellStyle name="Normal 3 3 3 2 3 4 4 2" xfId="19037"/>
    <cellStyle name="Normal 3 3 3 2 3 4 5" xfId="19038"/>
    <cellStyle name="Normal 3 3 3 2 3 5" xfId="19039"/>
    <cellStyle name="Normal 3 3 3 2 3 5 2" xfId="19040"/>
    <cellStyle name="Normal 3 3 3 2 3 5 2 2" xfId="19041"/>
    <cellStyle name="Normal 3 3 3 2 3 5 2 2 2" xfId="19042"/>
    <cellStyle name="Normal 3 3 3 2 3 5 2 3" xfId="19043"/>
    <cellStyle name="Normal 3 3 3 2 3 5 3" xfId="19044"/>
    <cellStyle name="Normal 3 3 3 2 3 5 3 2" xfId="19045"/>
    <cellStyle name="Normal 3 3 3 2 3 5 4" xfId="19046"/>
    <cellStyle name="Normal 3 3 3 2 3 6" xfId="19047"/>
    <cellStyle name="Normal 3 3 3 2 3 6 2" xfId="19048"/>
    <cellStyle name="Normal 3 3 3 2 3 6 2 2" xfId="19049"/>
    <cellStyle name="Normal 3 3 3 2 3 6 3" xfId="19050"/>
    <cellStyle name="Normal 3 3 3 2 3 7" xfId="19051"/>
    <cellStyle name="Normal 3 3 3 2 3 7 2" xfId="19052"/>
    <cellStyle name="Normal 3 3 3 2 3 8" xfId="19053"/>
    <cellStyle name="Normal 3 3 3 2 4" xfId="19054"/>
    <cellStyle name="Normal 3 3 3 2 4 2" xfId="19055"/>
    <cellStyle name="Normal 3 3 3 2 4 2 2" xfId="19056"/>
    <cellStyle name="Normal 3 3 3 2 4 2 2 2" xfId="19057"/>
    <cellStyle name="Normal 3 3 3 2 4 2 2 2 2" xfId="19058"/>
    <cellStyle name="Normal 3 3 3 2 4 2 2 2 2 2" xfId="19059"/>
    <cellStyle name="Normal 3 3 3 2 4 2 2 2 2 2 2" xfId="19060"/>
    <cellStyle name="Normal 3 3 3 2 4 2 2 2 2 3" xfId="19061"/>
    <cellStyle name="Normal 3 3 3 2 4 2 2 2 3" xfId="19062"/>
    <cellStyle name="Normal 3 3 3 2 4 2 2 2 3 2" xfId="19063"/>
    <cellStyle name="Normal 3 3 3 2 4 2 2 2 4" xfId="19064"/>
    <cellStyle name="Normal 3 3 3 2 4 2 2 3" xfId="19065"/>
    <cellStyle name="Normal 3 3 3 2 4 2 2 3 2" xfId="19066"/>
    <cellStyle name="Normal 3 3 3 2 4 2 2 3 2 2" xfId="19067"/>
    <cellStyle name="Normal 3 3 3 2 4 2 2 3 3" xfId="19068"/>
    <cellStyle name="Normal 3 3 3 2 4 2 2 4" xfId="19069"/>
    <cellStyle name="Normal 3 3 3 2 4 2 2 4 2" xfId="19070"/>
    <cellStyle name="Normal 3 3 3 2 4 2 2 5" xfId="19071"/>
    <cellStyle name="Normal 3 3 3 2 4 2 3" xfId="19072"/>
    <cellStyle name="Normal 3 3 3 2 4 2 3 2" xfId="19073"/>
    <cellStyle name="Normal 3 3 3 2 4 2 3 2 2" xfId="19074"/>
    <cellStyle name="Normal 3 3 3 2 4 2 3 2 2 2" xfId="19075"/>
    <cellStyle name="Normal 3 3 3 2 4 2 3 2 3" xfId="19076"/>
    <cellStyle name="Normal 3 3 3 2 4 2 3 3" xfId="19077"/>
    <cellStyle name="Normal 3 3 3 2 4 2 3 3 2" xfId="19078"/>
    <cellStyle name="Normal 3 3 3 2 4 2 3 4" xfId="19079"/>
    <cellStyle name="Normal 3 3 3 2 4 2 4" xfId="19080"/>
    <cellStyle name="Normal 3 3 3 2 4 2 4 2" xfId="19081"/>
    <cellStyle name="Normal 3 3 3 2 4 2 4 2 2" xfId="19082"/>
    <cellStyle name="Normal 3 3 3 2 4 2 4 3" xfId="19083"/>
    <cellStyle name="Normal 3 3 3 2 4 2 5" xfId="19084"/>
    <cellStyle name="Normal 3 3 3 2 4 2 5 2" xfId="19085"/>
    <cellStyle name="Normal 3 3 3 2 4 2 6" xfId="19086"/>
    <cellStyle name="Normal 3 3 3 2 4 3" xfId="19087"/>
    <cellStyle name="Normal 3 3 3 2 4 3 2" xfId="19088"/>
    <cellStyle name="Normal 3 3 3 2 4 3 2 2" xfId="19089"/>
    <cellStyle name="Normal 3 3 3 2 4 3 2 2 2" xfId="19090"/>
    <cellStyle name="Normal 3 3 3 2 4 3 2 2 2 2" xfId="19091"/>
    <cellStyle name="Normal 3 3 3 2 4 3 2 2 3" xfId="19092"/>
    <cellStyle name="Normal 3 3 3 2 4 3 2 3" xfId="19093"/>
    <cellStyle name="Normal 3 3 3 2 4 3 2 3 2" xfId="19094"/>
    <cellStyle name="Normal 3 3 3 2 4 3 2 4" xfId="19095"/>
    <cellStyle name="Normal 3 3 3 2 4 3 3" xfId="19096"/>
    <cellStyle name="Normal 3 3 3 2 4 3 3 2" xfId="19097"/>
    <cellStyle name="Normal 3 3 3 2 4 3 3 2 2" xfId="19098"/>
    <cellStyle name="Normal 3 3 3 2 4 3 3 3" xfId="19099"/>
    <cellStyle name="Normal 3 3 3 2 4 3 4" xfId="19100"/>
    <cellStyle name="Normal 3 3 3 2 4 3 4 2" xfId="19101"/>
    <cellStyle name="Normal 3 3 3 2 4 3 5" xfId="19102"/>
    <cellStyle name="Normal 3 3 3 2 4 4" xfId="19103"/>
    <cellStyle name="Normal 3 3 3 2 4 4 2" xfId="19104"/>
    <cellStyle name="Normal 3 3 3 2 4 4 2 2" xfId="19105"/>
    <cellStyle name="Normal 3 3 3 2 4 4 2 2 2" xfId="19106"/>
    <cellStyle name="Normal 3 3 3 2 4 4 2 3" xfId="19107"/>
    <cellStyle name="Normal 3 3 3 2 4 4 3" xfId="19108"/>
    <cellStyle name="Normal 3 3 3 2 4 4 3 2" xfId="19109"/>
    <cellStyle name="Normal 3 3 3 2 4 4 4" xfId="19110"/>
    <cellStyle name="Normal 3 3 3 2 4 5" xfId="19111"/>
    <cellStyle name="Normal 3 3 3 2 4 5 2" xfId="19112"/>
    <cellStyle name="Normal 3 3 3 2 4 5 2 2" xfId="19113"/>
    <cellStyle name="Normal 3 3 3 2 4 5 3" xfId="19114"/>
    <cellStyle name="Normal 3 3 3 2 4 6" xfId="19115"/>
    <cellStyle name="Normal 3 3 3 2 4 6 2" xfId="19116"/>
    <cellStyle name="Normal 3 3 3 2 4 7" xfId="19117"/>
    <cellStyle name="Normal 3 3 3 2 5" xfId="19118"/>
    <cellStyle name="Normal 3 3 3 2 5 2" xfId="19119"/>
    <cellStyle name="Normal 3 3 3 2 5 2 2" xfId="19120"/>
    <cellStyle name="Normal 3 3 3 2 5 2 2 2" xfId="19121"/>
    <cellStyle name="Normal 3 3 3 2 5 2 2 2 2" xfId="19122"/>
    <cellStyle name="Normal 3 3 3 2 5 2 2 2 2 2" xfId="19123"/>
    <cellStyle name="Normal 3 3 3 2 5 2 2 2 3" xfId="19124"/>
    <cellStyle name="Normal 3 3 3 2 5 2 2 3" xfId="19125"/>
    <cellStyle name="Normal 3 3 3 2 5 2 2 3 2" xfId="19126"/>
    <cellStyle name="Normal 3 3 3 2 5 2 2 4" xfId="19127"/>
    <cellStyle name="Normal 3 3 3 2 5 2 3" xfId="19128"/>
    <cellStyle name="Normal 3 3 3 2 5 2 3 2" xfId="19129"/>
    <cellStyle name="Normal 3 3 3 2 5 2 3 2 2" xfId="19130"/>
    <cellStyle name="Normal 3 3 3 2 5 2 3 3" xfId="19131"/>
    <cellStyle name="Normal 3 3 3 2 5 2 4" xfId="19132"/>
    <cellStyle name="Normal 3 3 3 2 5 2 4 2" xfId="19133"/>
    <cellStyle name="Normal 3 3 3 2 5 2 5" xfId="19134"/>
    <cellStyle name="Normal 3 3 3 2 5 3" xfId="19135"/>
    <cellStyle name="Normal 3 3 3 2 5 3 2" xfId="19136"/>
    <cellStyle name="Normal 3 3 3 2 5 3 2 2" xfId="19137"/>
    <cellStyle name="Normal 3 3 3 2 5 3 2 2 2" xfId="19138"/>
    <cellStyle name="Normal 3 3 3 2 5 3 2 3" xfId="19139"/>
    <cellStyle name="Normal 3 3 3 2 5 3 3" xfId="19140"/>
    <cellStyle name="Normal 3 3 3 2 5 3 3 2" xfId="19141"/>
    <cellStyle name="Normal 3 3 3 2 5 3 4" xfId="19142"/>
    <cellStyle name="Normal 3 3 3 2 5 4" xfId="19143"/>
    <cellStyle name="Normal 3 3 3 2 5 4 2" xfId="19144"/>
    <cellStyle name="Normal 3 3 3 2 5 4 2 2" xfId="19145"/>
    <cellStyle name="Normal 3 3 3 2 5 4 3" xfId="19146"/>
    <cellStyle name="Normal 3 3 3 2 5 5" xfId="19147"/>
    <cellStyle name="Normal 3 3 3 2 5 5 2" xfId="19148"/>
    <cellStyle name="Normal 3 3 3 2 5 6" xfId="19149"/>
    <cellStyle name="Normal 3 3 3 2 6" xfId="19150"/>
    <cellStyle name="Normal 3 3 3 2 6 2" xfId="19151"/>
    <cellStyle name="Normal 3 3 3 2 6 2 2" xfId="19152"/>
    <cellStyle name="Normal 3 3 3 2 6 2 2 2" xfId="19153"/>
    <cellStyle name="Normal 3 3 3 2 6 2 2 2 2" xfId="19154"/>
    <cellStyle name="Normal 3 3 3 2 6 2 2 3" xfId="19155"/>
    <cellStyle name="Normal 3 3 3 2 6 2 3" xfId="19156"/>
    <cellStyle name="Normal 3 3 3 2 6 2 3 2" xfId="19157"/>
    <cellStyle name="Normal 3 3 3 2 6 2 4" xfId="19158"/>
    <cellStyle name="Normal 3 3 3 2 6 3" xfId="19159"/>
    <cellStyle name="Normal 3 3 3 2 6 3 2" xfId="19160"/>
    <cellStyle name="Normal 3 3 3 2 6 3 2 2" xfId="19161"/>
    <cellStyle name="Normal 3 3 3 2 6 3 3" xfId="19162"/>
    <cellStyle name="Normal 3 3 3 2 6 4" xfId="19163"/>
    <cellStyle name="Normal 3 3 3 2 6 4 2" xfId="19164"/>
    <cellStyle name="Normal 3 3 3 2 6 5" xfId="19165"/>
    <cellStyle name="Normal 3 3 3 2 7" xfId="19166"/>
    <cellStyle name="Normal 3 3 3 2 7 2" xfId="19167"/>
    <cellStyle name="Normal 3 3 3 2 7 2 2" xfId="19168"/>
    <cellStyle name="Normal 3 3 3 2 7 2 2 2" xfId="19169"/>
    <cellStyle name="Normal 3 3 3 2 7 2 3" xfId="19170"/>
    <cellStyle name="Normal 3 3 3 2 7 3" xfId="19171"/>
    <cellStyle name="Normal 3 3 3 2 7 3 2" xfId="19172"/>
    <cellStyle name="Normal 3 3 3 2 7 4" xfId="19173"/>
    <cellStyle name="Normal 3 3 3 2 8" xfId="19174"/>
    <cellStyle name="Normal 3 3 3 2 8 2" xfId="19175"/>
    <cellStyle name="Normal 3 3 3 2 8 2 2" xfId="19176"/>
    <cellStyle name="Normal 3 3 3 2 8 3" xfId="19177"/>
    <cellStyle name="Normal 3 3 3 2 9" xfId="19178"/>
    <cellStyle name="Normal 3 3 3 2 9 2" xfId="19179"/>
    <cellStyle name="Normal 3 3 3 3" xfId="19180"/>
    <cellStyle name="Normal 3 3 3 3 2" xfId="19181"/>
    <cellStyle name="Normal 3 3 3 3 2 2" xfId="19182"/>
    <cellStyle name="Normal 3 3 3 3 2 2 2" xfId="19183"/>
    <cellStyle name="Normal 3 3 3 3 2 2 2 2" xfId="19184"/>
    <cellStyle name="Normal 3 3 3 3 2 2 2 2 2" xfId="19185"/>
    <cellStyle name="Normal 3 3 3 3 2 2 2 2 2 2" xfId="19186"/>
    <cellStyle name="Normal 3 3 3 3 2 2 2 2 2 2 2" xfId="19187"/>
    <cellStyle name="Normal 3 3 3 3 2 2 2 2 2 2 2 2" xfId="19188"/>
    <cellStyle name="Normal 3 3 3 3 2 2 2 2 2 2 3" xfId="19189"/>
    <cellStyle name="Normal 3 3 3 3 2 2 2 2 2 3" xfId="19190"/>
    <cellStyle name="Normal 3 3 3 3 2 2 2 2 2 3 2" xfId="19191"/>
    <cellStyle name="Normal 3 3 3 3 2 2 2 2 2 4" xfId="19192"/>
    <cellStyle name="Normal 3 3 3 3 2 2 2 2 3" xfId="19193"/>
    <cellStyle name="Normal 3 3 3 3 2 2 2 2 3 2" xfId="19194"/>
    <cellStyle name="Normal 3 3 3 3 2 2 2 2 3 2 2" xfId="19195"/>
    <cellStyle name="Normal 3 3 3 3 2 2 2 2 3 3" xfId="19196"/>
    <cellStyle name="Normal 3 3 3 3 2 2 2 2 4" xfId="19197"/>
    <cellStyle name="Normal 3 3 3 3 2 2 2 2 4 2" xfId="19198"/>
    <cellStyle name="Normal 3 3 3 3 2 2 2 2 5" xfId="19199"/>
    <cellStyle name="Normal 3 3 3 3 2 2 2 3" xfId="19200"/>
    <cellStyle name="Normal 3 3 3 3 2 2 2 3 2" xfId="19201"/>
    <cellStyle name="Normal 3 3 3 3 2 2 2 3 2 2" xfId="19202"/>
    <cellStyle name="Normal 3 3 3 3 2 2 2 3 2 2 2" xfId="19203"/>
    <cellStyle name="Normal 3 3 3 3 2 2 2 3 2 3" xfId="19204"/>
    <cellStyle name="Normal 3 3 3 3 2 2 2 3 3" xfId="19205"/>
    <cellStyle name="Normal 3 3 3 3 2 2 2 3 3 2" xfId="19206"/>
    <cellStyle name="Normal 3 3 3 3 2 2 2 3 4" xfId="19207"/>
    <cellStyle name="Normal 3 3 3 3 2 2 2 4" xfId="19208"/>
    <cellStyle name="Normal 3 3 3 3 2 2 2 4 2" xfId="19209"/>
    <cellStyle name="Normal 3 3 3 3 2 2 2 4 2 2" xfId="19210"/>
    <cellStyle name="Normal 3 3 3 3 2 2 2 4 3" xfId="19211"/>
    <cellStyle name="Normal 3 3 3 3 2 2 2 5" xfId="19212"/>
    <cellStyle name="Normal 3 3 3 3 2 2 2 5 2" xfId="19213"/>
    <cellStyle name="Normal 3 3 3 3 2 2 2 6" xfId="19214"/>
    <cellStyle name="Normal 3 3 3 3 2 2 3" xfId="19215"/>
    <cellStyle name="Normal 3 3 3 3 2 2 3 2" xfId="19216"/>
    <cellStyle name="Normal 3 3 3 3 2 2 3 2 2" xfId="19217"/>
    <cellStyle name="Normal 3 3 3 3 2 2 3 2 2 2" xfId="19218"/>
    <cellStyle name="Normal 3 3 3 3 2 2 3 2 2 2 2" xfId="19219"/>
    <cellStyle name="Normal 3 3 3 3 2 2 3 2 2 3" xfId="19220"/>
    <cellStyle name="Normal 3 3 3 3 2 2 3 2 3" xfId="19221"/>
    <cellStyle name="Normal 3 3 3 3 2 2 3 2 3 2" xfId="19222"/>
    <cellStyle name="Normal 3 3 3 3 2 2 3 2 4" xfId="19223"/>
    <cellStyle name="Normal 3 3 3 3 2 2 3 3" xfId="19224"/>
    <cellStyle name="Normal 3 3 3 3 2 2 3 3 2" xfId="19225"/>
    <cellStyle name="Normal 3 3 3 3 2 2 3 3 2 2" xfId="19226"/>
    <cellStyle name="Normal 3 3 3 3 2 2 3 3 3" xfId="19227"/>
    <cellStyle name="Normal 3 3 3 3 2 2 3 4" xfId="19228"/>
    <cellStyle name="Normal 3 3 3 3 2 2 3 4 2" xfId="19229"/>
    <cellStyle name="Normal 3 3 3 3 2 2 3 5" xfId="19230"/>
    <cellStyle name="Normal 3 3 3 3 2 2 4" xfId="19231"/>
    <cellStyle name="Normal 3 3 3 3 2 2 4 2" xfId="19232"/>
    <cellStyle name="Normal 3 3 3 3 2 2 4 2 2" xfId="19233"/>
    <cellStyle name="Normal 3 3 3 3 2 2 4 2 2 2" xfId="19234"/>
    <cellStyle name="Normal 3 3 3 3 2 2 4 2 3" xfId="19235"/>
    <cellStyle name="Normal 3 3 3 3 2 2 4 3" xfId="19236"/>
    <cellStyle name="Normal 3 3 3 3 2 2 4 3 2" xfId="19237"/>
    <cellStyle name="Normal 3 3 3 3 2 2 4 4" xfId="19238"/>
    <cellStyle name="Normal 3 3 3 3 2 2 5" xfId="19239"/>
    <cellStyle name="Normal 3 3 3 3 2 2 5 2" xfId="19240"/>
    <cellStyle name="Normal 3 3 3 3 2 2 5 2 2" xfId="19241"/>
    <cellStyle name="Normal 3 3 3 3 2 2 5 3" xfId="19242"/>
    <cellStyle name="Normal 3 3 3 3 2 2 6" xfId="19243"/>
    <cellStyle name="Normal 3 3 3 3 2 2 6 2" xfId="19244"/>
    <cellStyle name="Normal 3 3 3 3 2 2 7" xfId="19245"/>
    <cellStyle name="Normal 3 3 3 3 2 3" xfId="19246"/>
    <cellStyle name="Normal 3 3 3 3 2 3 2" xfId="19247"/>
    <cellStyle name="Normal 3 3 3 3 2 3 2 2" xfId="19248"/>
    <cellStyle name="Normal 3 3 3 3 2 3 2 2 2" xfId="19249"/>
    <cellStyle name="Normal 3 3 3 3 2 3 2 2 2 2" xfId="19250"/>
    <cellStyle name="Normal 3 3 3 3 2 3 2 2 2 2 2" xfId="19251"/>
    <cellStyle name="Normal 3 3 3 3 2 3 2 2 2 3" xfId="19252"/>
    <cellStyle name="Normal 3 3 3 3 2 3 2 2 3" xfId="19253"/>
    <cellStyle name="Normal 3 3 3 3 2 3 2 2 3 2" xfId="19254"/>
    <cellStyle name="Normal 3 3 3 3 2 3 2 2 4" xfId="19255"/>
    <cellStyle name="Normal 3 3 3 3 2 3 2 3" xfId="19256"/>
    <cellStyle name="Normal 3 3 3 3 2 3 2 3 2" xfId="19257"/>
    <cellStyle name="Normal 3 3 3 3 2 3 2 3 2 2" xfId="19258"/>
    <cellStyle name="Normal 3 3 3 3 2 3 2 3 3" xfId="19259"/>
    <cellStyle name="Normal 3 3 3 3 2 3 2 4" xfId="19260"/>
    <cellStyle name="Normal 3 3 3 3 2 3 2 4 2" xfId="19261"/>
    <cellStyle name="Normal 3 3 3 3 2 3 2 5" xfId="19262"/>
    <cellStyle name="Normal 3 3 3 3 2 3 3" xfId="19263"/>
    <cellStyle name="Normal 3 3 3 3 2 3 3 2" xfId="19264"/>
    <cellStyle name="Normal 3 3 3 3 2 3 3 2 2" xfId="19265"/>
    <cellStyle name="Normal 3 3 3 3 2 3 3 2 2 2" xfId="19266"/>
    <cellStyle name="Normal 3 3 3 3 2 3 3 2 3" xfId="19267"/>
    <cellStyle name="Normal 3 3 3 3 2 3 3 3" xfId="19268"/>
    <cellStyle name="Normal 3 3 3 3 2 3 3 3 2" xfId="19269"/>
    <cellStyle name="Normal 3 3 3 3 2 3 3 4" xfId="19270"/>
    <cellStyle name="Normal 3 3 3 3 2 3 4" xfId="19271"/>
    <cellStyle name="Normal 3 3 3 3 2 3 4 2" xfId="19272"/>
    <cellStyle name="Normal 3 3 3 3 2 3 4 2 2" xfId="19273"/>
    <cellStyle name="Normal 3 3 3 3 2 3 4 3" xfId="19274"/>
    <cellStyle name="Normal 3 3 3 3 2 3 5" xfId="19275"/>
    <cellStyle name="Normal 3 3 3 3 2 3 5 2" xfId="19276"/>
    <cellStyle name="Normal 3 3 3 3 2 3 6" xfId="19277"/>
    <cellStyle name="Normal 3 3 3 3 2 4" xfId="19278"/>
    <cellStyle name="Normal 3 3 3 3 2 4 2" xfId="19279"/>
    <cellStyle name="Normal 3 3 3 3 2 4 2 2" xfId="19280"/>
    <cellStyle name="Normal 3 3 3 3 2 4 2 2 2" xfId="19281"/>
    <cellStyle name="Normal 3 3 3 3 2 4 2 2 2 2" xfId="19282"/>
    <cellStyle name="Normal 3 3 3 3 2 4 2 2 3" xfId="19283"/>
    <cellStyle name="Normal 3 3 3 3 2 4 2 3" xfId="19284"/>
    <cellStyle name="Normal 3 3 3 3 2 4 2 3 2" xfId="19285"/>
    <cellStyle name="Normal 3 3 3 3 2 4 2 4" xfId="19286"/>
    <cellStyle name="Normal 3 3 3 3 2 4 3" xfId="19287"/>
    <cellStyle name="Normal 3 3 3 3 2 4 3 2" xfId="19288"/>
    <cellStyle name="Normal 3 3 3 3 2 4 3 2 2" xfId="19289"/>
    <cellStyle name="Normal 3 3 3 3 2 4 3 3" xfId="19290"/>
    <cellStyle name="Normal 3 3 3 3 2 4 4" xfId="19291"/>
    <cellStyle name="Normal 3 3 3 3 2 4 4 2" xfId="19292"/>
    <cellStyle name="Normal 3 3 3 3 2 4 5" xfId="19293"/>
    <cellStyle name="Normal 3 3 3 3 2 5" xfId="19294"/>
    <cellStyle name="Normal 3 3 3 3 2 5 2" xfId="19295"/>
    <cellStyle name="Normal 3 3 3 3 2 5 2 2" xfId="19296"/>
    <cellStyle name="Normal 3 3 3 3 2 5 2 2 2" xfId="19297"/>
    <cellStyle name="Normal 3 3 3 3 2 5 2 3" xfId="19298"/>
    <cellStyle name="Normal 3 3 3 3 2 5 3" xfId="19299"/>
    <cellStyle name="Normal 3 3 3 3 2 5 3 2" xfId="19300"/>
    <cellStyle name="Normal 3 3 3 3 2 5 4" xfId="19301"/>
    <cellStyle name="Normal 3 3 3 3 2 6" xfId="19302"/>
    <cellStyle name="Normal 3 3 3 3 2 6 2" xfId="19303"/>
    <cellStyle name="Normal 3 3 3 3 2 6 2 2" xfId="19304"/>
    <cellStyle name="Normal 3 3 3 3 2 6 3" xfId="19305"/>
    <cellStyle name="Normal 3 3 3 3 2 7" xfId="19306"/>
    <cellStyle name="Normal 3 3 3 3 2 7 2" xfId="19307"/>
    <cellStyle name="Normal 3 3 3 3 2 8" xfId="19308"/>
    <cellStyle name="Normal 3 3 3 3 3" xfId="19309"/>
    <cellStyle name="Normal 3 3 3 3 3 2" xfId="19310"/>
    <cellStyle name="Normal 3 3 3 3 3 2 2" xfId="19311"/>
    <cellStyle name="Normal 3 3 3 3 3 2 2 2" xfId="19312"/>
    <cellStyle name="Normal 3 3 3 3 3 2 2 2 2" xfId="19313"/>
    <cellStyle name="Normal 3 3 3 3 3 2 2 2 2 2" xfId="19314"/>
    <cellStyle name="Normal 3 3 3 3 3 2 2 2 2 2 2" xfId="19315"/>
    <cellStyle name="Normal 3 3 3 3 3 2 2 2 2 3" xfId="19316"/>
    <cellStyle name="Normal 3 3 3 3 3 2 2 2 3" xfId="19317"/>
    <cellStyle name="Normal 3 3 3 3 3 2 2 2 3 2" xfId="19318"/>
    <cellStyle name="Normal 3 3 3 3 3 2 2 2 4" xfId="19319"/>
    <cellStyle name="Normal 3 3 3 3 3 2 2 3" xfId="19320"/>
    <cellStyle name="Normal 3 3 3 3 3 2 2 3 2" xfId="19321"/>
    <cellStyle name="Normal 3 3 3 3 3 2 2 3 2 2" xfId="19322"/>
    <cellStyle name="Normal 3 3 3 3 3 2 2 3 3" xfId="19323"/>
    <cellStyle name="Normal 3 3 3 3 3 2 2 4" xfId="19324"/>
    <cellStyle name="Normal 3 3 3 3 3 2 2 4 2" xfId="19325"/>
    <cellStyle name="Normal 3 3 3 3 3 2 2 5" xfId="19326"/>
    <cellStyle name="Normal 3 3 3 3 3 2 3" xfId="19327"/>
    <cellStyle name="Normal 3 3 3 3 3 2 3 2" xfId="19328"/>
    <cellStyle name="Normal 3 3 3 3 3 2 3 2 2" xfId="19329"/>
    <cellStyle name="Normal 3 3 3 3 3 2 3 2 2 2" xfId="19330"/>
    <cellStyle name="Normal 3 3 3 3 3 2 3 2 3" xfId="19331"/>
    <cellStyle name="Normal 3 3 3 3 3 2 3 3" xfId="19332"/>
    <cellStyle name="Normal 3 3 3 3 3 2 3 3 2" xfId="19333"/>
    <cellStyle name="Normal 3 3 3 3 3 2 3 4" xfId="19334"/>
    <cellStyle name="Normal 3 3 3 3 3 2 4" xfId="19335"/>
    <cellStyle name="Normal 3 3 3 3 3 2 4 2" xfId="19336"/>
    <cellStyle name="Normal 3 3 3 3 3 2 4 2 2" xfId="19337"/>
    <cellStyle name="Normal 3 3 3 3 3 2 4 3" xfId="19338"/>
    <cellStyle name="Normal 3 3 3 3 3 2 5" xfId="19339"/>
    <cellStyle name="Normal 3 3 3 3 3 2 5 2" xfId="19340"/>
    <cellStyle name="Normal 3 3 3 3 3 2 6" xfId="19341"/>
    <cellStyle name="Normal 3 3 3 3 3 3" xfId="19342"/>
    <cellStyle name="Normal 3 3 3 3 3 3 2" xfId="19343"/>
    <cellStyle name="Normal 3 3 3 3 3 3 2 2" xfId="19344"/>
    <cellStyle name="Normal 3 3 3 3 3 3 2 2 2" xfId="19345"/>
    <cellStyle name="Normal 3 3 3 3 3 3 2 2 2 2" xfId="19346"/>
    <cellStyle name="Normal 3 3 3 3 3 3 2 2 3" xfId="19347"/>
    <cellStyle name="Normal 3 3 3 3 3 3 2 3" xfId="19348"/>
    <cellStyle name="Normal 3 3 3 3 3 3 2 3 2" xfId="19349"/>
    <cellStyle name="Normal 3 3 3 3 3 3 2 4" xfId="19350"/>
    <cellStyle name="Normal 3 3 3 3 3 3 3" xfId="19351"/>
    <cellStyle name="Normal 3 3 3 3 3 3 3 2" xfId="19352"/>
    <cellStyle name="Normal 3 3 3 3 3 3 3 2 2" xfId="19353"/>
    <cellStyle name="Normal 3 3 3 3 3 3 3 3" xfId="19354"/>
    <cellStyle name="Normal 3 3 3 3 3 3 4" xfId="19355"/>
    <cellStyle name="Normal 3 3 3 3 3 3 4 2" xfId="19356"/>
    <cellStyle name="Normal 3 3 3 3 3 3 5" xfId="19357"/>
    <cellStyle name="Normal 3 3 3 3 3 4" xfId="19358"/>
    <cellStyle name="Normal 3 3 3 3 3 4 2" xfId="19359"/>
    <cellStyle name="Normal 3 3 3 3 3 4 2 2" xfId="19360"/>
    <cellStyle name="Normal 3 3 3 3 3 4 2 2 2" xfId="19361"/>
    <cellStyle name="Normal 3 3 3 3 3 4 2 3" xfId="19362"/>
    <cellStyle name="Normal 3 3 3 3 3 4 3" xfId="19363"/>
    <cellStyle name="Normal 3 3 3 3 3 4 3 2" xfId="19364"/>
    <cellStyle name="Normal 3 3 3 3 3 4 4" xfId="19365"/>
    <cellStyle name="Normal 3 3 3 3 3 5" xfId="19366"/>
    <cellStyle name="Normal 3 3 3 3 3 5 2" xfId="19367"/>
    <cellStyle name="Normal 3 3 3 3 3 5 2 2" xfId="19368"/>
    <cellStyle name="Normal 3 3 3 3 3 5 3" xfId="19369"/>
    <cellStyle name="Normal 3 3 3 3 3 6" xfId="19370"/>
    <cellStyle name="Normal 3 3 3 3 3 6 2" xfId="19371"/>
    <cellStyle name="Normal 3 3 3 3 3 7" xfId="19372"/>
    <cellStyle name="Normal 3 3 3 3 4" xfId="19373"/>
    <cellStyle name="Normal 3 3 3 3 4 2" xfId="19374"/>
    <cellStyle name="Normal 3 3 3 3 4 2 2" xfId="19375"/>
    <cellStyle name="Normal 3 3 3 3 4 2 2 2" xfId="19376"/>
    <cellStyle name="Normal 3 3 3 3 4 2 2 2 2" xfId="19377"/>
    <cellStyle name="Normal 3 3 3 3 4 2 2 2 2 2" xfId="19378"/>
    <cellStyle name="Normal 3 3 3 3 4 2 2 2 3" xfId="19379"/>
    <cellStyle name="Normal 3 3 3 3 4 2 2 3" xfId="19380"/>
    <cellStyle name="Normal 3 3 3 3 4 2 2 3 2" xfId="19381"/>
    <cellStyle name="Normal 3 3 3 3 4 2 2 4" xfId="19382"/>
    <cellStyle name="Normal 3 3 3 3 4 2 3" xfId="19383"/>
    <cellStyle name="Normal 3 3 3 3 4 2 3 2" xfId="19384"/>
    <cellStyle name="Normal 3 3 3 3 4 2 3 2 2" xfId="19385"/>
    <cellStyle name="Normal 3 3 3 3 4 2 3 3" xfId="19386"/>
    <cellStyle name="Normal 3 3 3 3 4 2 4" xfId="19387"/>
    <cellStyle name="Normal 3 3 3 3 4 2 4 2" xfId="19388"/>
    <cellStyle name="Normal 3 3 3 3 4 2 5" xfId="19389"/>
    <cellStyle name="Normal 3 3 3 3 4 3" xfId="19390"/>
    <cellStyle name="Normal 3 3 3 3 4 3 2" xfId="19391"/>
    <cellStyle name="Normal 3 3 3 3 4 3 2 2" xfId="19392"/>
    <cellStyle name="Normal 3 3 3 3 4 3 2 2 2" xfId="19393"/>
    <cellStyle name="Normal 3 3 3 3 4 3 2 3" xfId="19394"/>
    <cellStyle name="Normal 3 3 3 3 4 3 3" xfId="19395"/>
    <cellStyle name="Normal 3 3 3 3 4 3 3 2" xfId="19396"/>
    <cellStyle name="Normal 3 3 3 3 4 3 4" xfId="19397"/>
    <cellStyle name="Normal 3 3 3 3 4 4" xfId="19398"/>
    <cellStyle name="Normal 3 3 3 3 4 4 2" xfId="19399"/>
    <cellStyle name="Normal 3 3 3 3 4 4 2 2" xfId="19400"/>
    <cellStyle name="Normal 3 3 3 3 4 4 3" xfId="19401"/>
    <cellStyle name="Normal 3 3 3 3 4 5" xfId="19402"/>
    <cellStyle name="Normal 3 3 3 3 4 5 2" xfId="19403"/>
    <cellStyle name="Normal 3 3 3 3 4 6" xfId="19404"/>
    <cellStyle name="Normal 3 3 3 3 5" xfId="19405"/>
    <cellStyle name="Normal 3 3 3 3 5 2" xfId="19406"/>
    <cellStyle name="Normal 3 3 3 3 5 2 2" xfId="19407"/>
    <cellStyle name="Normal 3 3 3 3 5 2 2 2" xfId="19408"/>
    <cellStyle name="Normal 3 3 3 3 5 2 2 2 2" xfId="19409"/>
    <cellStyle name="Normal 3 3 3 3 5 2 2 3" xfId="19410"/>
    <cellStyle name="Normal 3 3 3 3 5 2 3" xfId="19411"/>
    <cellStyle name="Normal 3 3 3 3 5 2 3 2" xfId="19412"/>
    <cellStyle name="Normal 3 3 3 3 5 2 4" xfId="19413"/>
    <cellStyle name="Normal 3 3 3 3 5 3" xfId="19414"/>
    <cellStyle name="Normal 3 3 3 3 5 3 2" xfId="19415"/>
    <cellStyle name="Normal 3 3 3 3 5 3 2 2" xfId="19416"/>
    <cellStyle name="Normal 3 3 3 3 5 3 3" xfId="19417"/>
    <cellStyle name="Normal 3 3 3 3 5 4" xfId="19418"/>
    <cellStyle name="Normal 3 3 3 3 5 4 2" xfId="19419"/>
    <cellStyle name="Normal 3 3 3 3 5 5" xfId="19420"/>
    <cellStyle name="Normal 3 3 3 3 6" xfId="19421"/>
    <cellStyle name="Normal 3 3 3 3 6 2" xfId="19422"/>
    <cellStyle name="Normal 3 3 3 3 6 2 2" xfId="19423"/>
    <cellStyle name="Normal 3 3 3 3 6 2 2 2" xfId="19424"/>
    <cellStyle name="Normal 3 3 3 3 6 2 3" xfId="19425"/>
    <cellStyle name="Normal 3 3 3 3 6 3" xfId="19426"/>
    <cellStyle name="Normal 3 3 3 3 6 3 2" xfId="19427"/>
    <cellStyle name="Normal 3 3 3 3 6 4" xfId="19428"/>
    <cellStyle name="Normal 3 3 3 3 7" xfId="19429"/>
    <cellStyle name="Normal 3 3 3 3 7 2" xfId="19430"/>
    <cellStyle name="Normal 3 3 3 3 7 2 2" xfId="19431"/>
    <cellStyle name="Normal 3 3 3 3 7 3" xfId="19432"/>
    <cellStyle name="Normal 3 3 3 3 8" xfId="19433"/>
    <cellStyle name="Normal 3 3 3 3 8 2" xfId="19434"/>
    <cellStyle name="Normal 3 3 3 3 9" xfId="19435"/>
    <cellStyle name="Normal 3 3 3 4" xfId="19436"/>
    <cellStyle name="Normal 3 3 3 4 2" xfId="19437"/>
    <cellStyle name="Normal 3 3 3 4 2 2" xfId="19438"/>
    <cellStyle name="Normal 3 3 3 4 2 2 2" xfId="19439"/>
    <cellStyle name="Normal 3 3 3 4 2 2 2 2" xfId="19440"/>
    <cellStyle name="Normal 3 3 3 4 2 2 2 2 2" xfId="19441"/>
    <cellStyle name="Normal 3 3 3 4 2 2 2 2 2 2" xfId="19442"/>
    <cellStyle name="Normal 3 3 3 4 2 2 2 2 2 2 2" xfId="19443"/>
    <cellStyle name="Normal 3 3 3 4 2 2 2 2 2 3" xfId="19444"/>
    <cellStyle name="Normal 3 3 3 4 2 2 2 2 3" xfId="19445"/>
    <cellStyle name="Normal 3 3 3 4 2 2 2 2 3 2" xfId="19446"/>
    <cellStyle name="Normal 3 3 3 4 2 2 2 2 4" xfId="19447"/>
    <cellStyle name="Normal 3 3 3 4 2 2 2 3" xfId="19448"/>
    <cellStyle name="Normal 3 3 3 4 2 2 2 3 2" xfId="19449"/>
    <cellStyle name="Normal 3 3 3 4 2 2 2 3 2 2" xfId="19450"/>
    <cellStyle name="Normal 3 3 3 4 2 2 2 3 3" xfId="19451"/>
    <cellStyle name="Normal 3 3 3 4 2 2 2 4" xfId="19452"/>
    <cellStyle name="Normal 3 3 3 4 2 2 2 4 2" xfId="19453"/>
    <cellStyle name="Normal 3 3 3 4 2 2 2 5" xfId="19454"/>
    <cellStyle name="Normal 3 3 3 4 2 2 3" xfId="19455"/>
    <cellStyle name="Normal 3 3 3 4 2 2 3 2" xfId="19456"/>
    <cellStyle name="Normal 3 3 3 4 2 2 3 2 2" xfId="19457"/>
    <cellStyle name="Normal 3 3 3 4 2 2 3 2 2 2" xfId="19458"/>
    <cellStyle name="Normal 3 3 3 4 2 2 3 2 3" xfId="19459"/>
    <cellStyle name="Normal 3 3 3 4 2 2 3 3" xfId="19460"/>
    <cellStyle name="Normal 3 3 3 4 2 2 3 3 2" xfId="19461"/>
    <cellStyle name="Normal 3 3 3 4 2 2 3 4" xfId="19462"/>
    <cellStyle name="Normal 3 3 3 4 2 2 4" xfId="19463"/>
    <cellStyle name="Normal 3 3 3 4 2 2 4 2" xfId="19464"/>
    <cellStyle name="Normal 3 3 3 4 2 2 4 2 2" xfId="19465"/>
    <cellStyle name="Normal 3 3 3 4 2 2 4 3" xfId="19466"/>
    <cellStyle name="Normal 3 3 3 4 2 2 5" xfId="19467"/>
    <cellStyle name="Normal 3 3 3 4 2 2 5 2" xfId="19468"/>
    <cellStyle name="Normal 3 3 3 4 2 2 6" xfId="19469"/>
    <cellStyle name="Normal 3 3 3 4 2 3" xfId="19470"/>
    <cellStyle name="Normal 3 3 3 4 2 3 2" xfId="19471"/>
    <cellStyle name="Normal 3 3 3 4 2 3 2 2" xfId="19472"/>
    <cellStyle name="Normal 3 3 3 4 2 3 2 2 2" xfId="19473"/>
    <cellStyle name="Normal 3 3 3 4 2 3 2 2 2 2" xfId="19474"/>
    <cellStyle name="Normal 3 3 3 4 2 3 2 2 3" xfId="19475"/>
    <cellStyle name="Normal 3 3 3 4 2 3 2 3" xfId="19476"/>
    <cellStyle name="Normal 3 3 3 4 2 3 2 3 2" xfId="19477"/>
    <cellStyle name="Normal 3 3 3 4 2 3 2 4" xfId="19478"/>
    <cellStyle name="Normal 3 3 3 4 2 3 3" xfId="19479"/>
    <cellStyle name="Normal 3 3 3 4 2 3 3 2" xfId="19480"/>
    <cellStyle name="Normal 3 3 3 4 2 3 3 2 2" xfId="19481"/>
    <cellStyle name="Normal 3 3 3 4 2 3 3 3" xfId="19482"/>
    <cellStyle name="Normal 3 3 3 4 2 3 4" xfId="19483"/>
    <cellStyle name="Normal 3 3 3 4 2 3 4 2" xfId="19484"/>
    <cellStyle name="Normal 3 3 3 4 2 3 5" xfId="19485"/>
    <cellStyle name="Normal 3 3 3 4 2 4" xfId="19486"/>
    <cellStyle name="Normal 3 3 3 4 2 4 2" xfId="19487"/>
    <cellStyle name="Normal 3 3 3 4 2 4 2 2" xfId="19488"/>
    <cellStyle name="Normal 3 3 3 4 2 4 2 2 2" xfId="19489"/>
    <cellStyle name="Normal 3 3 3 4 2 4 2 3" xfId="19490"/>
    <cellStyle name="Normal 3 3 3 4 2 4 3" xfId="19491"/>
    <cellStyle name="Normal 3 3 3 4 2 4 3 2" xfId="19492"/>
    <cellStyle name="Normal 3 3 3 4 2 4 4" xfId="19493"/>
    <cellStyle name="Normal 3 3 3 4 2 5" xfId="19494"/>
    <cellStyle name="Normal 3 3 3 4 2 5 2" xfId="19495"/>
    <cellStyle name="Normal 3 3 3 4 2 5 2 2" xfId="19496"/>
    <cellStyle name="Normal 3 3 3 4 2 5 3" xfId="19497"/>
    <cellStyle name="Normal 3 3 3 4 2 6" xfId="19498"/>
    <cellStyle name="Normal 3 3 3 4 2 6 2" xfId="19499"/>
    <cellStyle name="Normal 3 3 3 4 2 7" xfId="19500"/>
    <cellStyle name="Normal 3 3 3 4 3" xfId="19501"/>
    <cellStyle name="Normal 3 3 3 4 3 2" xfId="19502"/>
    <cellStyle name="Normal 3 3 3 4 3 2 2" xfId="19503"/>
    <cellStyle name="Normal 3 3 3 4 3 2 2 2" xfId="19504"/>
    <cellStyle name="Normal 3 3 3 4 3 2 2 2 2" xfId="19505"/>
    <cellStyle name="Normal 3 3 3 4 3 2 2 2 2 2" xfId="19506"/>
    <cellStyle name="Normal 3 3 3 4 3 2 2 2 3" xfId="19507"/>
    <cellStyle name="Normal 3 3 3 4 3 2 2 3" xfId="19508"/>
    <cellStyle name="Normal 3 3 3 4 3 2 2 3 2" xfId="19509"/>
    <cellStyle name="Normal 3 3 3 4 3 2 2 4" xfId="19510"/>
    <cellStyle name="Normal 3 3 3 4 3 2 3" xfId="19511"/>
    <cellStyle name="Normal 3 3 3 4 3 2 3 2" xfId="19512"/>
    <cellStyle name="Normal 3 3 3 4 3 2 3 2 2" xfId="19513"/>
    <cellStyle name="Normal 3 3 3 4 3 2 3 3" xfId="19514"/>
    <cellStyle name="Normal 3 3 3 4 3 2 4" xfId="19515"/>
    <cellStyle name="Normal 3 3 3 4 3 2 4 2" xfId="19516"/>
    <cellStyle name="Normal 3 3 3 4 3 2 5" xfId="19517"/>
    <cellStyle name="Normal 3 3 3 4 3 3" xfId="19518"/>
    <cellStyle name="Normal 3 3 3 4 3 3 2" xfId="19519"/>
    <cellStyle name="Normal 3 3 3 4 3 3 2 2" xfId="19520"/>
    <cellStyle name="Normal 3 3 3 4 3 3 2 2 2" xfId="19521"/>
    <cellStyle name="Normal 3 3 3 4 3 3 2 3" xfId="19522"/>
    <cellStyle name="Normal 3 3 3 4 3 3 3" xfId="19523"/>
    <cellStyle name="Normal 3 3 3 4 3 3 3 2" xfId="19524"/>
    <cellStyle name="Normal 3 3 3 4 3 3 4" xfId="19525"/>
    <cellStyle name="Normal 3 3 3 4 3 4" xfId="19526"/>
    <cellStyle name="Normal 3 3 3 4 3 4 2" xfId="19527"/>
    <cellStyle name="Normal 3 3 3 4 3 4 2 2" xfId="19528"/>
    <cellStyle name="Normal 3 3 3 4 3 4 3" xfId="19529"/>
    <cellStyle name="Normal 3 3 3 4 3 5" xfId="19530"/>
    <cellStyle name="Normal 3 3 3 4 3 5 2" xfId="19531"/>
    <cellStyle name="Normal 3 3 3 4 3 6" xfId="19532"/>
    <cellStyle name="Normal 3 3 3 4 4" xfId="19533"/>
    <cellStyle name="Normal 3 3 3 4 4 2" xfId="19534"/>
    <cellStyle name="Normal 3 3 3 4 4 2 2" xfId="19535"/>
    <cellStyle name="Normal 3 3 3 4 4 2 2 2" xfId="19536"/>
    <cellStyle name="Normal 3 3 3 4 4 2 2 2 2" xfId="19537"/>
    <cellStyle name="Normal 3 3 3 4 4 2 2 3" xfId="19538"/>
    <cellStyle name="Normal 3 3 3 4 4 2 3" xfId="19539"/>
    <cellStyle name="Normal 3 3 3 4 4 2 3 2" xfId="19540"/>
    <cellStyle name="Normal 3 3 3 4 4 2 4" xfId="19541"/>
    <cellStyle name="Normal 3 3 3 4 4 3" xfId="19542"/>
    <cellStyle name="Normal 3 3 3 4 4 3 2" xfId="19543"/>
    <cellStyle name="Normal 3 3 3 4 4 3 2 2" xfId="19544"/>
    <cellStyle name="Normal 3 3 3 4 4 3 3" xfId="19545"/>
    <cellStyle name="Normal 3 3 3 4 4 4" xfId="19546"/>
    <cellStyle name="Normal 3 3 3 4 4 4 2" xfId="19547"/>
    <cellStyle name="Normal 3 3 3 4 4 5" xfId="19548"/>
    <cellStyle name="Normal 3 3 3 4 5" xfId="19549"/>
    <cellStyle name="Normal 3 3 3 4 5 2" xfId="19550"/>
    <cellStyle name="Normal 3 3 3 4 5 2 2" xfId="19551"/>
    <cellStyle name="Normal 3 3 3 4 5 2 2 2" xfId="19552"/>
    <cellStyle name="Normal 3 3 3 4 5 2 3" xfId="19553"/>
    <cellStyle name="Normal 3 3 3 4 5 3" xfId="19554"/>
    <cellStyle name="Normal 3 3 3 4 5 3 2" xfId="19555"/>
    <cellStyle name="Normal 3 3 3 4 5 4" xfId="19556"/>
    <cellStyle name="Normal 3 3 3 4 6" xfId="19557"/>
    <cellStyle name="Normal 3 3 3 4 6 2" xfId="19558"/>
    <cellStyle name="Normal 3 3 3 4 6 2 2" xfId="19559"/>
    <cellStyle name="Normal 3 3 3 4 6 3" xfId="19560"/>
    <cellStyle name="Normal 3 3 3 4 7" xfId="19561"/>
    <cellStyle name="Normal 3 3 3 4 7 2" xfId="19562"/>
    <cellStyle name="Normal 3 3 3 4 8" xfId="19563"/>
    <cellStyle name="Normal 3 3 3 5" xfId="19564"/>
    <cellStyle name="Normal 3 3 3 5 2" xfId="19565"/>
    <cellStyle name="Normal 3 3 3 5 2 2" xfId="19566"/>
    <cellStyle name="Normal 3 3 3 5 2 2 2" xfId="19567"/>
    <cellStyle name="Normal 3 3 3 5 2 2 2 2" xfId="19568"/>
    <cellStyle name="Normal 3 3 3 5 2 2 2 2 2" xfId="19569"/>
    <cellStyle name="Normal 3 3 3 5 2 2 2 2 2 2" xfId="19570"/>
    <cellStyle name="Normal 3 3 3 5 2 2 2 2 3" xfId="19571"/>
    <cellStyle name="Normal 3 3 3 5 2 2 2 3" xfId="19572"/>
    <cellStyle name="Normal 3 3 3 5 2 2 2 3 2" xfId="19573"/>
    <cellStyle name="Normal 3 3 3 5 2 2 2 4" xfId="19574"/>
    <cellStyle name="Normal 3 3 3 5 2 2 3" xfId="19575"/>
    <cellStyle name="Normal 3 3 3 5 2 2 3 2" xfId="19576"/>
    <cellStyle name="Normal 3 3 3 5 2 2 3 2 2" xfId="19577"/>
    <cellStyle name="Normal 3 3 3 5 2 2 3 3" xfId="19578"/>
    <cellStyle name="Normal 3 3 3 5 2 2 4" xfId="19579"/>
    <cellStyle name="Normal 3 3 3 5 2 2 4 2" xfId="19580"/>
    <cellStyle name="Normal 3 3 3 5 2 2 5" xfId="19581"/>
    <cellStyle name="Normal 3 3 3 5 2 3" xfId="19582"/>
    <cellStyle name="Normal 3 3 3 5 2 3 2" xfId="19583"/>
    <cellStyle name="Normal 3 3 3 5 2 3 2 2" xfId="19584"/>
    <cellStyle name="Normal 3 3 3 5 2 3 2 2 2" xfId="19585"/>
    <cellStyle name="Normal 3 3 3 5 2 3 2 3" xfId="19586"/>
    <cellStyle name="Normal 3 3 3 5 2 3 3" xfId="19587"/>
    <cellStyle name="Normal 3 3 3 5 2 3 3 2" xfId="19588"/>
    <cellStyle name="Normal 3 3 3 5 2 3 4" xfId="19589"/>
    <cellStyle name="Normal 3 3 3 5 2 4" xfId="19590"/>
    <cellStyle name="Normal 3 3 3 5 2 4 2" xfId="19591"/>
    <cellStyle name="Normal 3 3 3 5 2 4 2 2" xfId="19592"/>
    <cellStyle name="Normal 3 3 3 5 2 4 3" xfId="19593"/>
    <cellStyle name="Normal 3 3 3 5 2 5" xfId="19594"/>
    <cellStyle name="Normal 3 3 3 5 2 5 2" xfId="19595"/>
    <cellStyle name="Normal 3 3 3 5 2 6" xfId="19596"/>
    <cellStyle name="Normal 3 3 3 5 3" xfId="19597"/>
    <cellStyle name="Normal 3 3 3 5 3 2" xfId="19598"/>
    <cellStyle name="Normal 3 3 3 5 3 2 2" xfId="19599"/>
    <cellStyle name="Normal 3 3 3 5 3 2 2 2" xfId="19600"/>
    <cellStyle name="Normal 3 3 3 5 3 2 2 2 2" xfId="19601"/>
    <cellStyle name="Normal 3 3 3 5 3 2 2 3" xfId="19602"/>
    <cellStyle name="Normal 3 3 3 5 3 2 3" xfId="19603"/>
    <cellStyle name="Normal 3 3 3 5 3 2 3 2" xfId="19604"/>
    <cellStyle name="Normal 3 3 3 5 3 2 4" xfId="19605"/>
    <cellStyle name="Normal 3 3 3 5 3 3" xfId="19606"/>
    <cellStyle name="Normal 3 3 3 5 3 3 2" xfId="19607"/>
    <cellStyle name="Normal 3 3 3 5 3 3 2 2" xfId="19608"/>
    <cellStyle name="Normal 3 3 3 5 3 3 3" xfId="19609"/>
    <cellStyle name="Normal 3 3 3 5 3 4" xfId="19610"/>
    <cellStyle name="Normal 3 3 3 5 3 4 2" xfId="19611"/>
    <cellStyle name="Normal 3 3 3 5 3 5" xfId="19612"/>
    <cellStyle name="Normal 3 3 3 5 4" xfId="19613"/>
    <cellStyle name="Normal 3 3 3 5 4 2" xfId="19614"/>
    <cellStyle name="Normal 3 3 3 5 4 2 2" xfId="19615"/>
    <cellStyle name="Normal 3 3 3 5 4 2 2 2" xfId="19616"/>
    <cellStyle name="Normal 3 3 3 5 4 2 3" xfId="19617"/>
    <cellStyle name="Normal 3 3 3 5 4 3" xfId="19618"/>
    <cellStyle name="Normal 3 3 3 5 4 3 2" xfId="19619"/>
    <cellStyle name="Normal 3 3 3 5 4 4" xfId="19620"/>
    <cellStyle name="Normal 3 3 3 5 5" xfId="19621"/>
    <cellStyle name="Normal 3 3 3 5 5 2" xfId="19622"/>
    <cellStyle name="Normal 3 3 3 5 5 2 2" xfId="19623"/>
    <cellStyle name="Normal 3 3 3 5 5 3" xfId="19624"/>
    <cellStyle name="Normal 3 3 3 5 6" xfId="19625"/>
    <cellStyle name="Normal 3 3 3 5 6 2" xfId="19626"/>
    <cellStyle name="Normal 3 3 3 5 7" xfId="19627"/>
    <cellStyle name="Normal 3 3 3 6" xfId="19628"/>
    <cellStyle name="Normal 3 3 3 6 2" xfId="19629"/>
    <cellStyle name="Normal 3 3 3 6 2 2" xfId="19630"/>
    <cellStyle name="Normal 3 3 3 6 2 2 2" xfId="19631"/>
    <cellStyle name="Normal 3 3 3 6 2 2 2 2" xfId="19632"/>
    <cellStyle name="Normal 3 3 3 6 2 2 2 2 2" xfId="19633"/>
    <cellStyle name="Normal 3 3 3 6 2 2 2 3" xfId="19634"/>
    <cellStyle name="Normal 3 3 3 6 2 2 3" xfId="19635"/>
    <cellStyle name="Normal 3 3 3 6 2 2 3 2" xfId="19636"/>
    <cellStyle name="Normal 3 3 3 6 2 2 4" xfId="19637"/>
    <cellStyle name="Normal 3 3 3 6 2 3" xfId="19638"/>
    <cellStyle name="Normal 3 3 3 6 2 3 2" xfId="19639"/>
    <cellStyle name="Normal 3 3 3 6 2 3 2 2" xfId="19640"/>
    <cellStyle name="Normal 3 3 3 6 2 3 3" xfId="19641"/>
    <cellStyle name="Normal 3 3 3 6 2 4" xfId="19642"/>
    <cellStyle name="Normal 3 3 3 6 2 4 2" xfId="19643"/>
    <cellStyle name="Normal 3 3 3 6 2 5" xfId="19644"/>
    <cellStyle name="Normal 3 3 3 6 3" xfId="19645"/>
    <cellStyle name="Normal 3 3 3 6 3 2" xfId="19646"/>
    <cellStyle name="Normal 3 3 3 6 3 2 2" xfId="19647"/>
    <cellStyle name="Normal 3 3 3 6 3 2 2 2" xfId="19648"/>
    <cellStyle name="Normal 3 3 3 6 3 2 3" xfId="19649"/>
    <cellStyle name="Normal 3 3 3 6 3 3" xfId="19650"/>
    <cellStyle name="Normal 3 3 3 6 3 3 2" xfId="19651"/>
    <cellStyle name="Normal 3 3 3 6 3 4" xfId="19652"/>
    <cellStyle name="Normal 3 3 3 6 4" xfId="19653"/>
    <cellStyle name="Normal 3 3 3 6 4 2" xfId="19654"/>
    <cellStyle name="Normal 3 3 3 6 4 2 2" xfId="19655"/>
    <cellStyle name="Normal 3 3 3 6 4 3" xfId="19656"/>
    <cellStyle name="Normal 3 3 3 6 5" xfId="19657"/>
    <cellStyle name="Normal 3 3 3 6 5 2" xfId="19658"/>
    <cellStyle name="Normal 3 3 3 6 6" xfId="19659"/>
    <cellStyle name="Normal 3 3 3 7" xfId="19660"/>
    <cellStyle name="Normal 3 3 3 7 2" xfId="19661"/>
    <cellStyle name="Normal 3 3 3 7 2 2" xfId="19662"/>
    <cellStyle name="Normal 3 3 3 7 2 2 2" xfId="19663"/>
    <cellStyle name="Normal 3 3 3 7 2 2 2 2" xfId="19664"/>
    <cellStyle name="Normal 3 3 3 7 2 2 3" xfId="19665"/>
    <cellStyle name="Normal 3 3 3 7 2 3" xfId="19666"/>
    <cellStyle name="Normal 3 3 3 7 2 3 2" xfId="19667"/>
    <cellStyle name="Normal 3 3 3 7 2 4" xfId="19668"/>
    <cellStyle name="Normal 3 3 3 7 3" xfId="19669"/>
    <cellStyle name="Normal 3 3 3 7 3 2" xfId="19670"/>
    <cellStyle name="Normal 3 3 3 7 3 2 2" xfId="19671"/>
    <cellStyle name="Normal 3 3 3 7 3 3" xfId="19672"/>
    <cellStyle name="Normal 3 3 3 7 4" xfId="19673"/>
    <cellStyle name="Normal 3 3 3 7 4 2" xfId="19674"/>
    <cellStyle name="Normal 3 3 3 7 5" xfId="19675"/>
    <cellStyle name="Normal 3 3 3 8" xfId="19676"/>
    <cellStyle name="Normal 3 3 3 8 2" xfId="19677"/>
    <cellStyle name="Normal 3 3 3 8 2 2" xfId="19678"/>
    <cellStyle name="Normal 3 3 3 8 2 2 2" xfId="19679"/>
    <cellStyle name="Normal 3 3 3 8 2 3" xfId="19680"/>
    <cellStyle name="Normal 3 3 3 8 3" xfId="19681"/>
    <cellStyle name="Normal 3 3 3 8 3 2" xfId="19682"/>
    <cellStyle name="Normal 3 3 3 8 4" xfId="19683"/>
    <cellStyle name="Normal 3 3 3 9" xfId="19684"/>
    <cellStyle name="Normal 3 3 3 9 2" xfId="19685"/>
    <cellStyle name="Normal 3 3 3 9 2 2" xfId="19686"/>
    <cellStyle name="Normal 3 3 3 9 3" xfId="19687"/>
    <cellStyle name="Normal 3 3 4" xfId="19688"/>
    <cellStyle name="Normal 3 3 4 10" xfId="19689"/>
    <cellStyle name="Normal 3 3 4 2" xfId="19690"/>
    <cellStyle name="Normal 3 3 4 2 2" xfId="19691"/>
    <cellStyle name="Normal 3 3 4 2 2 2" xfId="19692"/>
    <cellStyle name="Normal 3 3 4 2 2 2 2" xfId="19693"/>
    <cellStyle name="Normal 3 3 4 2 2 2 2 2" xfId="19694"/>
    <cellStyle name="Normal 3 3 4 2 2 2 2 2 2" xfId="19695"/>
    <cellStyle name="Normal 3 3 4 2 2 2 2 2 2 2" xfId="19696"/>
    <cellStyle name="Normal 3 3 4 2 2 2 2 2 2 2 2" xfId="19697"/>
    <cellStyle name="Normal 3 3 4 2 2 2 2 2 2 2 2 2" xfId="19698"/>
    <cellStyle name="Normal 3 3 4 2 2 2 2 2 2 2 3" xfId="19699"/>
    <cellStyle name="Normal 3 3 4 2 2 2 2 2 2 3" xfId="19700"/>
    <cellStyle name="Normal 3 3 4 2 2 2 2 2 2 3 2" xfId="19701"/>
    <cellStyle name="Normal 3 3 4 2 2 2 2 2 2 4" xfId="19702"/>
    <cellStyle name="Normal 3 3 4 2 2 2 2 2 3" xfId="19703"/>
    <cellStyle name="Normal 3 3 4 2 2 2 2 2 3 2" xfId="19704"/>
    <cellStyle name="Normal 3 3 4 2 2 2 2 2 3 2 2" xfId="19705"/>
    <cellStyle name="Normal 3 3 4 2 2 2 2 2 3 3" xfId="19706"/>
    <cellStyle name="Normal 3 3 4 2 2 2 2 2 4" xfId="19707"/>
    <cellStyle name="Normal 3 3 4 2 2 2 2 2 4 2" xfId="19708"/>
    <cellStyle name="Normal 3 3 4 2 2 2 2 2 5" xfId="19709"/>
    <cellStyle name="Normal 3 3 4 2 2 2 2 3" xfId="19710"/>
    <cellStyle name="Normal 3 3 4 2 2 2 2 3 2" xfId="19711"/>
    <cellStyle name="Normal 3 3 4 2 2 2 2 3 2 2" xfId="19712"/>
    <cellStyle name="Normal 3 3 4 2 2 2 2 3 2 2 2" xfId="19713"/>
    <cellStyle name="Normal 3 3 4 2 2 2 2 3 2 3" xfId="19714"/>
    <cellStyle name="Normal 3 3 4 2 2 2 2 3 3" xfId="19715"/>
    <cellStyle name="Normal 3 3 4 2 2 2 2 3 3 2" xfId="19716"/>
    <cellStyle name="Normal 3 3 4 2 2 2 2 3 4" xfId="19717"/>
    <cellStyle name="Normal 3 3 4 2 2 2 2 4" xfId="19718"/>
    <cellStyle name="Normal 3 3 4 2 2 2 2 4 2" xfId="19719"/>
    <cellStyle name="Normal 3 3 4 2 2 2 2 4 2 2" xfId="19720"/>
    <cellStyle name="Normal 3 3 4 2 2 2 2 4 3" xfId="19721"/>
    <cellStyle name="Normal 3 3 4 2 2 2 2 5" xfId="19722"/>
    <cellStyle name="Normal 3 3 4 2 2 2 2 5 2" xfId="19723"/>
    <cellStyle name="Normal 3 3 4 2 2 2 2 6" xfId="19724"/>
    <cellStyle name="Normal 3 3 4 2 2 2 3" xfId="19725"/>
    <cellStyle name="Normal 3 3 4 2 2 2 3 2" xfId="19726"/>
    <cellStyle name="Normal 3 3 4 2 2 2 3 2 2" xfId="19727"/>
    <cellStyle name="Normal 3 3 4 2 2 2 3 2 2 2" xfId="19728"/>
    <cellStyle name="Normal 3 3 4 2 2 2 3 2 2 2 2" xfId="19729"/>
    <cellStyle name="Normal 3 3 4 2 2 2 3 2 2 3" xfId="19730"/>
    <cellStyle name="Normal 3 3 4 2 2 2 3 2 3" xfId="19731"/>
    <cellStyle name="Normal 3 3 4 2 2 2 3 2 3 2" xfId="19732"/>
    <cellStyle name="Normal 3 3 4 2 2 2 3 2 4" xfId="19733"/>
    <cellStyle name="Normal 3 3 4 2 2 2 3 3" xfId="19734"/>
    <cellStyle name="Normal 3 3 4 2 2 2 3 3 2" xfId="19735"/>
    <cellStyle name="Normal 3 3 4 2 2 2 3 3 2 2" xfId="19736"/>
    <cellStyle name="Normal 3 3 4 2 2 2 3 3 3" xfId="19737"/>
    <cellStyle name="Normal 3 3 4 2 2 2 3 4" xfId="19738"/>
    <cellStyle name="Normal 3 3 4 2 2 2 3 4 2" xfId="19739"/>
    <cellStyle name="Normal 3 3 4 2 2 2 3 5" xfId="19740"/>
    <cellStyle name="Normal 3 3 4 2 2 2 4" xfId="19741"/>
    <cellStyle name="Normal 3 3 4 2 2 2 4 2" xfId="19742"/>
    <cellStyle name="Normal 3 3 4 2 2 2 4 2 2" xfId="19743"/>
    <cellStyle name="Normal 3 3 4 2 2 2 4 2 2 2" xfId="19744"/>
    <cellStyle name="Normal 3 3 4 2 2 2 4 2 3" xfId="19745"/>
    <cellStyle name="Normal 3 3 4 2 2 2 4 3" xfId="19746"/>
    <cellStyle name="Normal 3 3 4 2 2 2 4 3 2" xfId="19747"/>
    <cellStyle name="Normal 3 3 4 2 2 2 4 4" xfId="19748"/>
    <cellStyle name="Normal 3 3 4 2 2 2 5" xfId="19749"/>
    <cellStyle name="Normal 3 3 4 2 2 2 5 2" xfId="19750"/>
    <cellStyle name="Normal 3 3 4 2 2 2 5 2 2" xfId="19751"/>
    <cellStyle name="Normal 3 3 4 2 2 2 5 3" xfId="19752"/>
    <cellStyle name="Normal 3 3 4 2 2 2 6" xfId="19753"/>
    <cellStyle name="Normal 3 3 4 2 2 2 6 2" xfId="19754"/>
    <cellStyle name="Normal 3 3 4 2 2 2 7" xfId="19755"/>
    <cellStyle name="Normal 3 3 4 2 2 3" xfId="19756"/>
    <cellStyle name="Normal 3 3 4 2 2 3 2" xfId="19757"/>
    <cellStyle name="Normal 3 3 4 2 2 3 2 2" xfId="19758"/>
    <cellStyle name="Normal 3 3 4 2 2 3 2 2 2" xfId="19759"/>
    <cellStyle name="Normal 3 3 4 2 2 3 2 2 2 2" xfId="19760"/>
    <cellStyle name="Normal 3 3 4 2 2 3 2 2 2 2 2" xfId="19761"/>
    <cellStyle name="Normal 3 3 4 2 2 3 2 2 2 3" xfId="19762"/>
    <cellStyle name="Normal 3 3 4 2 2 3 2 2 3" xfId="19763"/>
    <cellStyle name="Normal 3 3 4 2 2 3 2 2 3 2" xfId="19764"/>
    <cellStyle name="Normal 3 3 4 2 2 3 2 2 4" xfId="19765"/>
    <cellStyle name="Normal 3 3 4 2 2 3 2 3" xfId="19766"/>
    <cellStyle name="Normal 3 3 4 2 2 3 2 3 2" xfId="19767"/>
    <cellStyle name="Normal 3 3 4 2 2 3 2 3 2 2" xfId="19768"/>
    <cellStyle name="Normal 3 3 4 2 2 3 2 3 3" xfId="19769"/>
    <cellStyle name="Normal 3 3 4 2 2 3 2 4" xfId="19770"/>
    <cellStyle name="Normal 3 3 4 2 2 3 2 4 2" xfId="19771"/>
    <cellStyle name="Normal 3 3 4 2 2 3 2 5" xfId="19772"/>
    <cellStyle name="Normal 3 3 4 2 2 3 3" xfId="19773"/>
    <cellStyle name="Normal 3 3 4 2 2 3 3 2" xfId="19774"/>
    <cellStyle name="Normal 3 3 4 2 2 3 3 2 2" xfId="19775"/>
    <cellStyle name="Normal 3 3 4 2 2 3 3 2 2 2" xfId="19776"/>
    <cellStyle name="Normal 3 3 4 2 2 3 3 2 3" xfId="19777"/>
    <cellStyle name="Normal 3 3 4 2 2 3 3 3" xfId="19778"/>
    <cellStyle name="Normal 3 3 4 2 2 3 3 3 2" xfId="19779"/>
    <cellStyle name="Normal 3 3 4 2 2 3 3 4" xfId="19780"/>
    <cellStyle name="Normal 3 3 4 2 2 3 4" xfId="19781"/>
    <cellStyle name="Normal 3 3 4 2 2 3 4 2" xfId="19782"/>
    <cellStyle name="Normal 3 3 4 2 2 3 4 2 2" xfId="19783"/>
    <cellStyle name="Normal 3 3 4 2 2 3 4 3" xfId="19784"/>
    <cellStyle name="Normal 3 3 4 2 2 3 5" xfId="19785"/>
    <cellStyle name="Normal 3 3 4 2 2 3 5 2" xfId="19786"/>
    <cellStyle name="Normal 3 3 4 2 2 3 6" xfId="19787"/>
    <cellStyle name="Normal 3 3 4 2 2 4" xfId="19788"/>
    <cellStyle name="Normal 3 3 4 2 2 4 2" xfId="19789"/>
    <cellStyle name="Normal 3 3 4 2 2 4 2 2" xfId="19790"/>
    <cellStyle name="Normal 3 3 4 2 2 4 2 2 2" xfId="19791"/>
    <cellStyle name="Normal 3 3 4 2 2 4 2 2 2 2" xfId="19792"/>
    <cellStyle name="Normal 3 3 4 2 2 4 2 2 3" xfId="19793"/>
    <cellStyle name="Normal 3 3 4 2 2 4 2 3" xfId="19794"/>
    <cellStyle name="Normal 3 3 4 2 2 4 2 3 2" xfId="19795"/>
    <cellStyle name="Normal 3 3 4 2 2 4 2 4" xfId="19796"/>
    <cellStyle name="Normal 3 3 4 2 2 4 3" xfId="19797"/>
    <cellStyle name="Normal 3 3 4 2 2 4 3 2" xfId="19798"/>
    <cellStyle name="Normal 3 3 4 2 2 4 3 2 2" xfId="19799"/>
    <cellStyle name="Normal 3 3 4 2 2 4 3 3" xfId="19800"/>
    <cellStyle name="Normal 3 3 4 2 2 4 4" xfId="19801"/>
    <cellStyle name="Normal 3 3 4 2 2 4 4 2" xfId="19802"/>
    <cellStyle name="Normal 3 3 4 2 2 4 5" xfId="19803"/>
    <cellStyle name="Normal 3 3 4 2 2 5" xfId="19804"/>
    <cellStyle name="Normal 3 3 4 2 2 5 2" xfId="19805"/>
    <cellStyle name="Normal 3 3 4 2 2 5 2 2" xfId="19806"/>
    <cellStyle name="Normal 3 3 4 2 2 5 2 2 2" xfId="19807"/>
    <cellStyle name="Normal 3 3 4 2 2 5 2 3" xfId="19808"/>
    <cellStyle name="Normal 3 3 4 2 2 5 3" xfId="19809"/>
    <cellStyle name="Normal 3 3 4 2 2 5 3 2" xfId="19810"/>
    <cellStyle name="Normal 3 3 4 2 2 5 4" xfId="19811"/>
    <cellStyle name="Normal 3 3 4 2 2 6" xfId="19812"/>
    <cellStyle name="Normal 3 3 4 2 2 6 2" xfId="19813"/>
    <cellStyle name="Normal 3 3 4 2 2 6 2 2" xfId="19814"/>
    <cellStyle name="Normal 3 3 4 2 2 6 3" xfId="19815"/>
    <cellStyle name="Normal 3 3 4 2 2 7" xfId="19816"/>
    <cellStyle name="Normal 3 3 4 2 2 7 2" xfId="19817"/>
    <cellStyle name="Normal 3 3 4 2 2 8" xfId="19818"/>
    <cellStyle name="Normal 3 3 4 2 3" xfId="19819"/>
    <cellStyle name="Normal 3 3 4 2 3 2" xfId="19820"/>
    <cellStyle name="Normal 3 3 4 2 3 2 2" xfId="19821"/>
    <cellStyle name="Normal 3 3 4 2 3 2 2 2" xfId="19822"/>
    <cellStyle name="Normal 3 3 4 2 3 2 2 2 2" xfId="19823"/>
    <cellStyle name="Normal 3 3 4 2 3 2 2 2 2 2" xfId="19824"/>
    <cellStyle name="Normal 3 3 4 2 3 2 2 2 2 2 2" xfId="19825"/>
    <cellStyle name="Normal 3 3 4 2 3 2 2 2 2 3" xfId="19826"/>
    <cellStyle name="Normal 3 3 4 2 3 2 2 2 3" xfId="19827"/>
    <cellStyle name="Normal 3 3 4 2 3 2 2 2 3 2" xfId="19828"/>
    <cellStyle name="Normal 3 3 4 2 3 2 2 2 4" xfId="19829"/>
    <cellStyle name="Normal 3 3 4 2 3 2 2 3" xfId="19830"/>
    <cellStyle name="Normal 3 3 4 2 3 2 2 3 2" xfId="19831"/>
    <cellStyle name="Normal 3 3 4 2 3 2 2 3 2 2" xfId="19832"/>
    <cellStyle name="Normal 3 3 4 2 3 2 2 3 3" xfId="19833"/>
    <cellStyle name="Normal 3 3 4 2 3 2 2 4" xfId="19834"/>
    <cellStyle name="Normal 3 3 4 2 3 2 2 4 2" xfId="19835"/>
    <cellStyle name="Normal 3 3 4 2 3 2 2 5" xfId="19836"/>
    <cellStyle name="Normal 3 3 4 2 3 2 3" xfId="19837"/>
    <cellStyle name="Normal 3 3 4 2 3 2 3 2" xfId="19838"/>
    <cellStyle name="Normal 3 3 4 2 3 2 3 2 2" xfId="19839"/>
    <cellStyle name="Normal 3 3 4 2 3 2 3 2 2 2" xfId="19840"/>
    <cellStyle name="Normal 3 3 4 2 3 2 3 2 3" xfId="19841"/>
    <cellStyle name="Normal 3 3 4 2 3 2 3 3" xfId="19842"/>
    <cellStyle name="Normal 3 3 4 2 3 2 3 3 2" xfId="19843"/>
    <cellStyle name="Normal 3 3 4 2 3 2 3 4" xfId="19844"/>
    <cellStyle name="Normal 3 3 4 2 3 2 4" xfId="19845"/>
    <cellStyle name="Normal 3 3 4 2 3 2 4 2" xfId="19846"/>
    <cellStyle name="Normal 3 3 4 2 3 2 4 2 2" xfId="19847"/>
    <cellStyle name="Normal 3 3 4 2 3 2 4 3" xfId="19848"/>
    <cellStyle name="Normal 3 3 4 2 3 2 5" xfId="19849"/>
    <cellStyle name="Normal 3 3 4 2 3 2 5 2" xfId="19850"/>
    <cellStyle name="Normal 3 3 4 2 3 2 6" xfId="19851"/>
    <cellStyle name="Normal 3 3 4 2 3 3" xfId="19852"/>
    <cellStyle name="Normal 3 3 4 2 3 3 2" xfId="19853"/>
    <cellStyle name="Normal 3 3 4 2 3 3 2 2" xfId="19854"/>
    <cellStyle name="Normal 3 3 4 2 3 3 2 2 2" xfId="19855"/>
    <cellStyle name="Normal 3 3 4 2 3 3 2 2 2 2" xfId="19856"/>
    <cellStyle name="Normal 3 3 4 2 3 3 2 2 3" xfId="19857"/>
    <cellStyle name="Normal 3 3 4 2 3 3 2 3" xfId="19858"/>
    <cellStyle name="Normal 3 3 4 2 3 3 2 3 2" xfId="19859"/>
    <cellStyle name="Normal 3 3 4 2 3 3 2 4" xfId="19860"/>
    <cellStyle name="Normal 3 3 4 2 3 3 3" xfId="19861"/>
    <cellStyle name="Normal 3 3 4 2 3 3 3 2" xfId="19862"/>
    <cellStyle name="Normal 3 3 4 2 3 3 3 2 2" xfId="19863"/>
    <cellStyle name="Normal 3 3 4 2 3 3 3 3" xfId="19864"/>
    <cellStyle name="Normal 3 3 4 2 3 3 4" xfId="19865"/>
    <cellStyle name="Normal 3 3 4 2 3 3 4 2" xfId="19866"/>
    <cellStyle name="Normal 3 3 4 2 3 3 5" xfId="19867"/>
    <cellStyle name="Normal 3 3 4 2 3 4" xfId="19868"/>
    <cellStyle name="Normal 3 3 4 2 3 4 2" xfId="19869"/>
    <cellStyle name="Normal 3 3 4 2 3 4 2 2" xfId="19870"/>
    <cellStyle name="Normal 3 3 4 2 3 4 2 2 2" xfId="19871"/>
    <cellStyle name="Normal 3 3 4 2 3 4 2 3" xfId="19872"/>
    <cellStyle name="Normal 3 3 4 2 3 4 3" xfId="19873"/>
    <cellStyle name="Normal 3 3 4 2 3 4 3 2" xfId="19874"/>
    <cellStyle name="Normal 3 3 4 2 3 4 4" xfId="19875"/>
    <cellStyle name="Normal 3 3 4 2 3 5" xfId="19876"/>
    <cellStyle name="Normal 3 3 4 2 3 5 2" xfId="19877"/>
    <cellStyle name="Normal 3 3 4 2 3 5 2 2" xfId="19878"/>
    <cellStyle name="Normal 3 3 4 2 3 5 3" xfId="19879"/>
    <cellStyle name="Normal 3 3 4 2 3 6" xfId="19880"/>
    <cellStyle name="Normal 3 3 4 2 3 6 2" xfId="19881"/>
    <cellStyle name="Normal 3 3 4 2 3 7" xfId="19882"/>
    <cellStyle name="Normal 3 3 4 2 4" xfId="19883"/>
    <cellStyle name="Normal 3 3 4 2 4 2" xfId="19884"/>
    <cellStyle name="Normal 3 3 4 2 4 2 2" xfId="19885"/>
    <cellStyle name="Normal 3 3 4 2 4 2 2 2" xfId="19886"/>
    <cellStyle name="Normal 3 3 4 2 4 2 2 2 2" xfId="19887"/>
    <cellStyle name="Normal 3 3 4 2 4 2 2 2 2 2" xfId="19888"/>
    <cellStyle name="Normal 3 3 4 2 4 2 2 2 3" xfId="19889"/>
    <cellStyle name="Normal 3 3 4 2 4 2 2 3" xfId="19890"/>
    <cellStyle name="Normal 3 3 4 2 4 2 2 3 2" xfId="19891"/>
    <cellStyle name="Normal 3 3 4 2 4 2 2 4" xfId="19892"/>
    <cellStyle name="Normal 3 3 4 2 4 2 3" xfId="19893"/>
    <cellStyle name="Normal 3 3 4 2 4 2 3 2" xfId="19894"/>
    <cellStyle name="Normal 3 3 4 2 4 2 3 2 2" xfId="19895"/>
    <cellStyle name="Normal 3 3 4 2 4 2 3 3" xfId="19896"/>
    <cellStyle name="Normal 3 3 4 2 4 2 4" xfId="19897"/>
    <cellStyle name="Normal 3 3 4 2 4 2 4 2" xfId="19898"/>
    <cellStyle name="Normal 3 3 4 2 4 2 5" xfId="19899"/>
    <cellStyle name="Normal 3 3 4 2 4 3" xfId="19900"/>
    <cellStyle name="Normal 3 3 4 2 4 3 2" xfId="19901"/>
    <cellStyle name="Normal 3 3 4 2 4 3 2 2" xfId="19902"/>
    <cellStyle name="Normal 3 3 4 2 4 3 2 2 2" xfId="19903"/>
    <cellStyle name="Normal 3 3 4 2 4 3 2 3" xfId="19904"/>
    <cellStyle name="Normal 3 3 4 2 4 3 3" xfId="19905"/>
    <cellStyle name="Normal 3 3 4 2 4 3 3 2" xfId="19906"/>
    <cellStyle name="Normal 3 3 4 2 4 3 4" xfId="19907"/>
    <cellStyle name="Normal 3 3 4 2 4 4" xfId="19908"/>
    <cellStyle name="Normal 3 3 4 2 4 4 2" xfId="19909"/>
    <cellStyle name="Normal 3 3 4 2 4 4 2 2" xfId="19910"/>
    <cellStyle name="Normal 3 3 4 2 4 4 3" xfId="19911"/>
    <cellStyle name="Normal 3 3 4 2 4 5" xfId="19912"/>
    <cellStyle name="Normal 3 3 4 2 4 5 2" xfId="19913"/>
    <cellStyle name="Normal 3 3 4 2 4 6" xfId="19914"/>
    <cellStyle name="Normal 3 3 4 2 5" xfId="19915"/>
    <cellStyle name="Normal 3 3 4 2 5 2" xfId="19916"/>
    <cellStyle name="Normal 3 3 4 2 5 2 2" xfId="19917"/>
    <cellStyle name="Normal 3 3 4 2 5 2 2 2" xfId="19918"/>
    <cellStyle name="Normal 3 3 4 2 5 2 2 2 2" xfId="19919"/>
    <cellStyle name="Normal 3 3 4 2 5 2 2 3" xfId="19920"/>
    <cellStyle name="Normal 3 3 4 2 5 2 3" xfId="19921"/>
    <cellStyle name="Normal 3 3 4 2 5 2 3 2" xfId="19922"/>
    <cellStyle name="Normal 3 3 4 2 5 2 4" xfId="19923"/>
    <cellStyle name="Normal 3 3 4 2 5 3" xfId="19924"/>
    <cellStyle name="Normal 3 3 4 2 5 3 2" xfId="19925"/>
    <cellStyle name="Normal 3 3 4 2 5 3 2 2" xfId="19926"/>
    <cellStyle name="Normal 3 3 4 2 5 3 3" xfId="19927"/>
    <cellStyle name="Normal 3 3 4 2 5 4" xfId="19928"/>
    <cellStyle name="Normal 3 3 4 2 5 4 2" xfId="19929"/>
    <cellStyle name="Normal 3 3 4 2 5 5" xfId="19930"/>
    <cellStyle name="Normal 3 3 4 2 6" xfId="19931"/>
    <cellStyle name="Normal 3 3 4 2 6 2" xfId="19932"/>
    <cellStyle name="Normal 3 3 4 2 6 2 2" xfId="19933"/>
    <cellStyle name="Normal 3 3 4 2 6 2 2 2" xfId="19934"/>
    <cellStyle name="Normal 3 3 4 2 6 2 3" xfId="19935"/>
    <cellStyle name="Normal 3 3 4 2 6 3" xfId="19936"/>
    <cellStyle name="Normal 3 3 4 2 6 3 2" xfId="19937"/>
    <cellStyle name="Normal 3 3 4 2 6 4" xfId="19938"/>
    <cellStyle name="Normal 3 3 4 2 7" xfId="19939"/>
    <cellStyle name="Normal 3 3 4 2 7 2" xfId="19940"/>
    <cellStyle name="Normal 3 3 4 2 7 2 2" xfId="19941"/>
    <cellStyle name="Normal 3 3 4 2 7 3" xfId="19942"/>
    <cellStyle name="Normal 3 3 4 2 8" xfId="19943"/>
    <cellStyle name="Normal 3 3 4 2 8 2" xfId="19944"/>
    <cellStyle name="Normal 3 3 4 2 9" xfId="19945"/>
    <cellStyle name="Normal 3 3 4 3" xfId="19946"/>
    <cellStyle name="Normal 3 3 4 3 2" xfId="19947"/>
    <cellStyle name="Normal 3 3 4 3 2 2" xfId="19948"/>
    <cellStyle name="Normal 3 3 4 3 2 2 2" xfId="19949"/>
    <cellStyle name="Normal 3 3 4 3 2 2 2 2" xfId="19950"/>
    <cellStyle name="Normal 3 3 4 3 2 2 2 2 2" xfId="19951"/>
    <cellStyle name="Normal 3 3 4 3 2 2 2 2 2 2" xfId="19952"/>
    <cellStyle name="Normal 3 3 4 3 2 2 2 2 2 2 2" xfId="19953"/>
    <cellStyle name="Normal 3 3 4 3 2 2 2 2 2 3" xfId="19954"/>
    <cellStyle name="Normal 3 3 4 3 2 2 2 2 3" xfId="19955"/>
    <cellStyle name="Normal 3 3 4 3 2 2 2 2 3 2" xfId="19956"/>
    <cellStyle name="Normal 3 3 4 3 2 2 2 2 4" xfId="19957"/>
    <cellStyle name="Normal 3 3 4 3 2 2 2 3" xfId="19958"/>
    <cellStyle name="Normal 3 3 4 3 2 2 2 3 2" xfId="19959"/>
    <cellStyle name="Normal 3 3 4 3 2 2 2 3 2 2" xfId="19960"/>
    <cellStyle name="Normal 3 3 4 3 2 2 2 3 3" xfId="19961"/>
    <cellStyle name="Normal 3 3 4 3 2 2 2 4" xfId="19962"/>
    <cellStyle name="Normal 3 3 4 3 2 2 2 4 2" xfId="19963"/>
    <cellStyle name="Normal 3 3 4 3 2 2 2 5" xfId="19964"/>
    <cellStyle name="Normal 3 3 4 3 2 2 3" xfId="19965"/>
    <cellStyle name="Normal 3 3 4 3 2 2 3 2" xfId="19966"/>
    <cellStyle name="Normal 3 3 4 3 2 2 3 2 2" xfId="19967"/>
    <cellStyle name="Normal 3 3 4 3 2 2 3 2 2 2" xfId="19968"/>
    <cellStyle name="Normal 3 3 4 3 2 2 3 2 3" xfId="19969"/>
    <cellStyle name="Normal 3 3 4 3 2 2 3 3" xfId="19970"/>
    <cellStyle name="Normal 3 3 4 3 2 2 3 3 2" xfId="19971"/>
    <cellStyle name="Normal 3 3 4 3 2 2 3 4" xfId="19972"/>
    <cellStyle name="Normal 3 3 4 3 2 2 4" xfId="19973"/>
    <cellStyle name="Normal 3 3 4 3 2 2 4 2" xfId="19974"/>
    <cellStyle name="Normal 3 3 4 3 2 2 4 2 2" xfId="19975"/>
    <cellStyle name="Normal 3 3 4 3 2 2 4 3" xfId="19976"/>
    <cellStyle name="Normal 3 3 4 3 2 2 5" xfId="19977"/>
    <cellStyle name="Normal 3 3 4 3 2 2 5 2" xfId="19978"/>
    <cellStyle name="Normal 3 3 4 3 2 2 6" xfId="19979"/>
    <cellStyle name="Normal 3 3 4 3 2 3" xfId="19980"/>
    <cellStyle name="Normal 3 3 4 3 2 3 2" xfId="19981"/>
    <cellStyle name="Normal 3 3 4 3 2 3 2 2" xfId="19982"/>
    <cellStyle name="Normal 3 3 4 3 2 3 2 2 2" xfId="19983"/>
    <cellStyle name="Normal 3 3 4 3 2 3 2 2 2 2" xfId="19984"/>
    <cellStyle name="Normal 3 3 4 3 2 3 2 2 3" xfId="19985"/>
    <cellStyle name="Normal 3 3 4 3 2 3 2 3" xfId="19986"/>
    <cellStyle name="Normal 3 3 4 3 2 3 2 3 2" xfId="19987"/>
    <cellStyle name="Normal 3 3 4 3 2 3 2 4" xfId="19988"/>
    <cellStyle name="Normal 3 3 4 3 2 3 3" xfId="19989"/>
    <cellStyle name="Normal 3 3 4 3 2 3 3 2" xfId="19990"/>
    <cellStyle name="Normal 3 3 4 3 2 3 3 2 2" xfId="19991"/>
    <cellStyle name="Normal 3 3 4 3 2 3 3 3" xfId="19992"/>
    <cellStyle name="Normal 3 3 4 3 2 3 4" xfId="19993"/>
    <cellStyle name="Normal 3 3 4 3 2 3 4 2" xfId="19994"/>
    <cellStyle name="Normal 3 3 4 3 2 3 5" xfId="19995"/>
    <cellStyle name="Normal 3 3 4 3 2 4" xfId="19996"/>
    <cellStyle name="Normal 3 3 4 3 2 4 2" xfId="19997"/>
    <cellStyle name="Normal 3 3 4 3 2 4 2 2" xfId="19998"/>
    <cellStyle name="Normal 3 3 4 3 2 4 2 2 2" xfId="19999"/>
    <cellStyle name="Normal 3 3 4 3 2 4 2 3" xfId="20000"/>
    <cellStyle name="Normal 3 3 4 3 2 4 3" xfId="20001"/>
    <cellStyle name="Normal 3 3 4 3 2 4 3 2" xfId="20002"/>
    <cellStyle name="Normal 3 3 4 3 2 4 4" xfId="20003"/>
    <cellStyle name="Normal 3 3 4 3 2 5" xfId="20004"/>
    <cellStyle name="Normal 3 3 4 3 2 5 2" xfId="20005"/>
    <cellStyle name="Normal 3 3 4 3 2 5 2 2" xfId="20006"/>
    <cellStyle name="Normal 3 3 4 3 2 5 3" xfId="20007"/>
    <cellStyle name="Normal 3 3 4 3 2 6" xfId="20008"/>
    <cellStyle name="Normal 3 3 4 3 2 6 2" xfId="20009"/>
    <cellStyle name="Normal 3 3 4 3 2 7" xfId="20010"/>
    <cellStyle name="Normal 3 3 4 3 3" xfId="20011"/>
    <cellStyle name="Normal 3 3 4 3 3 2" xfId="20012"/>
    <cellStyle name="Normal 3 3 4 3 3 2 2" xfId="20013"/>
    <cellStyle name="Normal 3 3 4 3 3 2 2 2" xfId="20014"/>
    <cellStyle name="Normal 3 3 4 3 3 2 2 2 2" xfId="20015"/>
    <cellStyle name="Normal 3 3 4 3 3 2 2 2 2 2" xfId="20016"/>
    <cellStyle name="Normal 3 3 4 3 3 2 2 2 3" xfId="20017"/>
    <cellStyle name="Normal 3 3 4 3 3 2 2 3" xfId="20018"/>
    <cellStyle name="Normal 3 3 4 3 3 2 2 3 2" xfId="20019"/>
    <cellStyle name="Normal 3 3 4 3 3 2 2 4" xfId="20020"/>
    <cellStyle name="Normal 3 3 4 3 3 2 3" xfId="20021"/>
    <cellStyle name="Normal 3 3 4 3 3 2 3 2" xfId="20022"/>
    <cellStyle name="Normal 3 3 4 3 3 2 3 2 2" xfId="20023"/>
    <cellStyle name="Normal 3 3 4 3 3 2 3 3" xfId="20024"/>
    <cellStyle name="Normal 3 3 4 3 3 2 4" xfId="20025"/>
    <cellStyle name="Normal 3 3 4 3 3 2 4 2" xfId="20026"/>
    <cellStyle name="Normal 3 3 4 3 3 2 5" xfId="20027"/>
    <cellStyle name="Normal 3 3 4 3 3 3" xfId="20028"/>
    <cellStyle name="Normal 3 3 4 3 3 3 2" xfId="20029"/>
    <cellStyle name="Normal 3 3 4 3 3 3 2 2" xfId="20030"/>
    <cellStyle name="Normal 3 3 4 3 3 3 2 2 2" xfId="20031"/>
    <cellStyle name="Normal 3 3 4 3 3 3 2 3" xfId="20032"/>
    <cellStyle name="Normal 3 3 4 3 3 3 3" xfId="20033"/>
    <cellStyle name="Normal 3 3 4 3 3 3 3 2" xfId="20034"/>
    <cellStyle name="Normal 3 3 4 3 3 3 4" xfId="20035"/>
    <cellStyle name="Normal 3 3 4 3 3 4" xfId="20036"/>
    <cellStyle name="Normal 3 3 4 3 3 4 2" xfId="20037"/>
    <cellStyle name="Normal 3 3 4 3 3 4 2 2" xfId="20038"/>
    <cellStyle name="Normal 3 3 4 3 3 4 3" xfId="20039"/>
    <cellStyle name="Normal 3 3 4 3 3 5" xfId="20040"/>
    <cellStyle name="Normal 3 3 4 3 3 5 2" xfId="20041"/>
    <cellStyle name="Normal 3 3 4 3 3 6" xfId="20042"/>
    <cellStyle name="Normal 3 3 4 3 4" xfId="20043"/>
    <cellStyle name="Normal 3 3 4 3 4 2" xfId="20044"/>
    <cellStyle name="Normal 3 3 4 3 4 2 2" xfId="20045"/>
    <cellStyle name="Normal 3 3 4 3 4 2 2 2" xfId="20046"/>
    <cellStyle name="Normal 3 3 4 3 4 2 2 2 2" xfId="20047"/>
    <cellStyle name="Normal 3 3 4 3 4 2 2 3" xfId="20048"/>
    <cellStyle name="Normal 3 3 4 3 4 2 3" xfId="20049"/>
    <cellStyle name="Normal 3 3 4 3 4 2 3 2" xfId="20050"/>
    <cellStyle name="Normal 3 3 4 3 4 2 4" xfId="20051"/>
    <cellStyle name="Normal 3 3 4 3 4 3" xfId="20052"/>
    <cellStyle name="Normal 3 3 4 3 4 3 2" xfId="20053"/>
    <cellStyle name="Normal 3 3 4 3 4 3 2 2" xfId="20054"/>
    <cellStyle name="Normal 3 3 4 3 4 3 3" xfId="20055"/>
    <cellStyle name="Normal 3 3 4 3 4 4" xfId="20056"/>
    <cellStyle name="Normal 3 3 4 3 4 4 2" xfId="20057"/>
    <cellStyle name="Normal 3 3 4 3 4 5" xfId="20058"/>
    <cellStyle name="Normal 3 3 4 3 5" xfId="20059"/>
    <cellStyle name="Normal 3 3 4 3 5 2" xfId="20060"/>
    <cellStyle name="Normal 3 3 4 3 5 2 2" xfId="20061"/>
    <cellStyle name="Normal 3 3 4 3 5 2 2 2" xfId="20062"/>
    <cellStyle name="Normal 3 3 4 3 5 2 3" xfId="20063"/>
    <cellStyle name="Normal 3 3 4 3 5 3" xfId="20064"/>
    <cellStyle name="Normal 3 3 4 3 5 3 2" xfId="20065"/>
    <cellStyle name="Normal 3 3 4 3 5 4" xfId="20066"/>
    <cellStyle name="Normal 3 3 4 3 6" xfId="20067"/>
    <cellStyle name="Normal 3 3 4 3 6 2" xfId="20068"/>
    <cellStyle name="Normal 3 3 4 3 6 2 2" xfId="20069"/>
    <cellStyle name="Normal 3 3 4 3 6 3" xfId="20070"/>
    <cellStyle name="Normal 3 3 4 3 7" xfId="20071"/>
    <cellStyle name="Normal 3 3 4 3 7 2" xfId="20072"/>
    <cellStyle name="Normal 3 3 4 3 8" xfId="20073"/>
    <cellStyle name="Normal 3 3 4 4" xfId="20074"/>
    <cellStyle name="Normal 3 3 4 4 2" xfId="20075"/>
    <cellStyle name="Normal 3 3 4 4 2 2" xfId="20076"/>
    <cellStyle name="Normal 3 3 4 4 2 2 2" xfId="20077"/>
    <cellStyle name="Normal 3 3 4 4 2 2 2 2" xfId="20078"/>
    <cellStyle name="Normal 3 3 4 4 2 2 2 2 2" xfId="20079"/>
    <cellStyle name="Normal 3 3 4 4 2 2 2 2 2 2" xfId="20080"/>
    <cellStyle name="Normal 3 3 4 4 2 2 2 2 3" xfId="20081"/>
    <cellStyle name="Normal 3 3 4 4 2 2 2 3" xfId="20082"/>
    <cellStyle name="Normal 3 3 4 4 2 2 2 3 2" xfId="20083"/>
    <cellStyle name="Normal 3 3 4 4 2 2 2 4" xfId="20084"/>
    <cellStyle name="Normal 3 3 4 4 2 2 3" xfId="20085"/>
    <cellStyle name="Normal 3 3 4 4 2 2 3 2" xfId="20086"/>
    <cellStyle name="Normal 3 3 4 4 2 2 3 2 2" xfId="20087"/>
    <cellStyle name="Normal 3 3 4 4 2 2 3 3" xfId="20088"/>
    <cellStyle name="Normal 3 3 4 4 2 2 4" xfId="20089"/>
    <cellStyle name="Normal 3 3 4 4 2 2 4 2" xfId="20090"/>
    <cellStyle name="Normal 3 3 4 4 2 2 5" xfId="20091"/>
    <cellStyle name="Normal 3 3 4 4 2 3" xfId="20092"/>
    <cellStyle name="Normal 3 3 4 4 2 3 2" xfId="20093"/>
    <cellStyle name="Normal 3 3 4 4 2 3 2 2" xfId="20094"/>
    <cellStyle name="Normal 3 3 4 4 2 3 2 2 2" xfId="20095"/>
    <cellStyle name="Normal 3 3 4 4 2 3 2 3" xfId="20096"/>
    <cellStyle name="Normal 3 3 4 4 2 3 3" xfId="20097"/>
    <cellStyle name="Normal 3 3 4 4 2 3 3 2" xfId="20098"/>
    <cellStyle name="Normal 3 3 4 4 2 3 4" xfId="20099"/>
    <cellStyle name="Normal 3 3 4 4 2 4" xfId="20100"/>
    <cellStyle name="Normal 3 3 4 4 2 4 2" xfId="20101"/>
    <cellStyle name="Normal 3 3 4 4 2 4 2 2" xfId="20102"/>
    <cellStyle name="Normal 3 3 4 4 2 4 3" xfId="20103"/>
    <cellStyle name="Normal 3 3 4 4 2 5" xfId="20104"/>
    <cellStyle name="Normal 3 3 4 4 2 5 2" xfId="20105"/>
    <cellStyle name="Normal 3 3 4 4 2 6" xfId="20106"/>
    <cellStyle name="Normal 3 3 4 4 3" xfId="20107"/>
    <cellStyle name="Normal 3 3 4 4 3 2" xfId="20108"/>
    <cellStyle name="Normal 3 3 4 4 3 2 2" xfId="20109"/>
    <cellStyle name="Normal 3 3 4 4 3 2 2 2" xfId="20110"/>
    <cellStyle name="Normal 3 3 4 4 3 2 2 2 2" xfId="20111"/>
    <cellStyle name="Normal 3 3 4 4 3 2 2 3" xfId="20112"/>
    <cellStyle name="Normal 3 3 4 4 3 2 3" xfId="20113"/>
    <cellStyle name="Normal 3 3 4 4 3 2 3 2" xfId="20114"/>
    <cellStyle name="Normal 3 3 4 4 3 2 4" xfId="20115"/>
    <cellStyle name="Normal 3 3 4 4 3 3" xfId="20116"/>
    <cellStyle name="Normal 3 3 4 4 3 3 2" xfId="20117"/>
    <cellStyle name="Normal 3 3 4 4 3 3 2 2" xfId="20118"/>
    <cellStyle name="Normal 3 3 4 4 3 3 3" xfId="20119"/>
    <cellStyle name="Normal 3 3 4 4 3 4" xfId="20120"/>
    <cellStyle name="Normal 3 3 4 4 3 4 2" xfId="20121"/>
    <cellStyle name="Normal 3 3 4 4 3 5" xfId="20122"/>
    <cellStyle name="Normal 3 3 4 4 4" xfId="20123"/>
    <cellStyle name="Normal 3 3 4 4 4 2" xfId="20124"/>
    <cellStyle name="Normal 3 3 4 4 4 2 2" xfId="20125"/>
    <cellStyle name="Normal 3 3 4 4 4 2 2 2" xfId="20126"/>
    <cellStyle name="Normal 3 3 4 4 4 2 3" xfId="20127"/>
    <cellStyle name="Normal 3 3 4 4 4 3" xfId="20128"/>
    <cellStyle name="Normal 3 3 4 4 4 3 2" xfId="20129"/>
    <cellStyle name="Normal 3 3 4 4 4 4" xfId="20130"/>
    <cellStyle name="Normal 3 3 4 4 5" xfId="20131"/>
    <cellStyle name="Normal 3 3 4 4 5 2" xfId="20132"/>
    <cellStyle name="Normal 3 3 4 4 5 2 2" xfId="20133"/>
    <cellStyle name="Normal 3 3 4 4 5 3" xfId="20134"/>
    <cellStyle name="Normal 3 3 4 4 6" xfId="20135"/>
    <cellStyle name="Normal 3 3 4 4 6 2" xfId="20136"/>
    <cellStyle name="Normal 3 3 4 4 7" xfId="20137"/>
    <cellStyle name="Normal 3 3 4 5" xfId="20138"/>
    <cellStyle name="Normal 3 3 4 5 2" xfId="20139"/>
    <cellStyle name="Normal 3 3 4 5 2 2" xfId="20140"/>
    <cellStyle name="Normal 3 3 4 5 2 2 2" xfId="20141"/>
    <cellStyle name="Normal 3 3 4 5 2 2 2 2" xfId="20142"/>
    <cellStyle name="Normal 3 3 4 5 2 2 2 2 2" xfId="20143"/>
    <cellStyle name="Normal 3 3 4 5 2 2 2 3" xfId="20144"/>
    <cellStyle name="Normal 3 3 4 5 2 2 3" xfId="20145"/>
    <cellStyle name="Normal 3 3 4 5 2 2 3 2" xfId="20146"/>
    <cellStyle name="Normal 3 3 4 5 2 2 4" xfId="20147"/>
    <cellStyle name="Normal 3 3 4 5 2 3" xfId="20148"/>
    <cellStyle name="Normal 3 3 4 5 2 3 2" xfId="20149"/>
    <cellStyle name="Normal 3 3 4 5 2 3 2 2" xfId="20150"/>
    <cellStyle name="Normal 3 3 4 5 2 3 3" xfId="20151"/>
    <cellStyle name="Normal 3 3 4 5 2 4" xfId="20152"/>
    <cellStyle name="Normal 3 3 4 5 2 4 2" xfId="20153"/>
    <cellStyle name="Normal 3 3 4 5 2 5" xfId="20154"/>
    <cellStyle name="Normal 3 3 4 5 3" xfId="20155"/>
    <cellStyle name="Normal 3 3 4 5 3 2" xfId="20156"/>
    <cellStyle name="Normal 3 3 4 5 3 2 2" xfId="20157"/>
    <cellStyle name="Normal 3 3 4 5 3 2 2 2" xfId="20158"/>
    <cellStyle name="Normal 3 3 4 5 3 2 3" xfId="20159"/>
    <cellStyle name="Normal 3 3 4 5 3 3" xfId="20160"/>
    <cellStyle name="Normal 3 3 4 5 3 3 2" xfId="20161"/>
    <cellStyle name="Normal 3 3 4 5 3 4" xfId="20162"/>
    <cellStyle name="Normal 3 3 4 5 4" xfId="20163"/>
    <cellStyle name="Normal 3 3 4 5 4 2" xfId="20164"/>
    <cellStyle name="Normal 3 3 4 5 4 2 2" xfId="20165"/>
    <cellStyle name="Normal 3 3 4 5 4 3" xfId="20166"/>
    <cellStyle name="Normal 3 3 4 5 5" xfId="20167"/>
    <cellStyle name="Normal 3 3 4 5 5 2" xfId="20168"/>
    <cellStyle name="Normal 3 3 4 5 6" xfId="20169"/>
    <cellStyle name="Normal 3 3 4 6" xfId="20170"/>
    <cellStyle name="Normal 3 3 4 6 2" xfId="20171"/>
    <cellStyle name="Normal 3 3 4 6 2 2" xfId="20172"/>
    <cellStyle name="Normal 3 3 4 6 2 2 2" xfId="20173"/>
    <cellStyle name="Normal 3 3 4 6 2 2 2 2" xfId="20174"/>
    <cellStyle name="Normal 3 3 4 6 2 2 3" xfId="20175"/>
    <cellStyle name="Normal 3 3 4 6 2 3" xfId="20176"/>
    <cellStyle name="Normal 3 3 4 6 2 3 2" xfId="20177"/>
    <cellStyle name="Normal 3 3 4 6 2 4" xfId="20178"/>
    <cellStyle name="Normal 3 3 4 6 3" xfId="20179"/>
    <cellStyle name="Normal 3 3 4 6 3 2" xfId="20180"/>
    <cellStyle name="Normal 3 3 4 6 3 2 2" xfId="20181"/>
    <cellStyle name="Normal 3 3 4 6 3 3" xfId="20182"/>
    <cellStyle name="Normal 3 3 4 6 4" xfId="20183"/>
    <cellStyle name="Normal 3 3 4 6 4 2" xfId="20184"/>
    <cellStyle name="Normal 3 3 4 6 5" xfId="20185"/>
    <cellStyle name="Normal 3 3 4 7" xfId="20186"/>
    <cellStyle name="Normal 3 3 4 7 2" xfId="20187"/>
    <cellStyle name="Normal 3 3 4 7 2 2" xfId="20188"/>
    <cellStyle name="Normal 3 3 4 7 2 2 2" xfId="20189"/>
    <cellStyle name="Normal 3 3 4 7 2 3" xfId="20190"/>
    <cellStyle name="Normal 3 3 4 7 3" xfId="20191"/>
    <cellStyle name="Normal 3 3 4 7 3 2" xfId="20192"/>
    <cellStyle name="Normal 3 3 4 7 4" xfId="20193"/>
    <cellStyle name="Normal 3 3 4 8" xfId="20194"/>
    <cellStyle name="Normal 3 3 4 8 2" xfId="20195"/>
    <cellStyle name="Normal 3 3 4 8 2 2" xfId="20196"/>
    <cellStyle name="Normal 3 3 4 8 3" xfId="20197"/>
    <cellStyle name="Normal 3 3 4 9" xfId="20198"/>
    <cellStyle name="Normal 3 3 4 9 2" xfId="20199"/>
    <cellStyle name="Normal 3 3 5" xfId="20200"/>
    <cellStyle name="Normal 3 3 5 2" xfId="20201"/>
    <cellStyle name="Normal 3 3 5 2 2" xfId="20202"/>
    <cellStyle name="Normal 3 3 5 2 2 2" xfId="20203"/>
    <cellStyle name="Normal 3 3 5 2 2 2 2" xfId="20204"/>
    <cellStyle name="Normal 3 3 5 2 2 2 2 2" xfId="20205"/>
    <cellStyle name="Normal 3 3 5 2 2 2 2 2 2" xfId="20206"/>
    <cellStyle name="Normal 3 3 5 2 2 2 2 2 2 2" xfId="20207"/>
    <cellStyle name="Normal 3 3 5 2 2 2 2 2 2 2 2" xfId="20208"/>
    <cellStyle name="Normal 3 3 5 2 2 2 2 2 2 3" xfId="20209"/>
    <cellStyle name="Normal 3 3 5 2 2 2 2 2 3" xfId="20210"/>
    <cellStyle name="Normal 3 3 5 2 2 2 2 2 3 2" xfId="20211"/>
    <cellStyle name="Normal 3 3 5 2 2 2 2 2 4" xfId="20212"/>
    <cellStyle name="Normal 3 3 5 2 2 2 2 3" xfId="20213"/>
    <cellStyle name="Normal 3 3 5 2 2 2 2 3 2" xfId="20214"/>
    <cellStyle name="Normal 3 3 5 2 2 2 2 3 2 2" xfId="20215"/>
    <cellStyle name="Normal 3 3 5 2 2 2 2 3 3" xfId="20216"/>
    <cellStyle name="Normal 3 3 5 2 2 2 2 4" xfId="20217"/>
    <cellStyle name="Normal 3 3 5 2 2 2 2 4 2" xfId="20218"/>
    <cellStyle name="Normal 3 3 5 2 2 2 2 5" xfId="20219"/>
    <cellStyle name="Normal 3 3 5 2 2 2 3" xfId="20220"/>
    <cellStyle name="Normal 3 3 5 2 2 2 3 2" xfId="20221"/>
    <cellStyle name="Normal 3 3 5 2 2 2 3 2 2" xfId="20222"/>
    <cellStyle name="Normal 3 3 5 2 2 2 3 2 2 2" xfId="20223"/>
    <cellStyle name="Normal 3 3 5 2 2 2 3 2 3" xfId="20224"/>
    <cellStyle name="Normal 3 3 5 2 2 2 3 3" xfId="20225"/>
    <cellStyle name="Normal 3 3 5 2 2 2 3 3 2" xfId="20226"/>
    <cellStyle name="Normal 3 3 5 2 2 2 3 4" xfId="20227"/>
    <cellStyle name="Normal 3 3 5 2 2 2 4" xfId="20228"/>
    <cellStyle name="Normal 3 3 5 2 2 2 4 2" xfId="20229"/>
    <cellStyle name="Normal 3 3 5 2 2 2 4 2 2" xfId="20230"/>
    <cellStyle name="Normal 3 3 5 2 2 2 4 3" xfId="20231"/>
    <cellStyle name="Normal 3 3 5 2 2 2 5" xfId="20232"/>
    <cellStyle name="Normal 3 3 5 2 2 2 5 2" xfId="20233"/>
    <cellStyle name="Normal 3 3 5 2 2 2 6" xfId="20234"/>
    <cellStyle name="Normal 3 3 5 2 2 3" xfId="20235"/>
    <cellStyle name="Normal 3 3 5 2 2 3 2" xfId="20236"/>
    <cellStyle name="Normal 3 3 5 2 2 3 2 2" xfId="20237"/>
    <cellStyle name="Normal 3 3 5 2 2 3 2 2 2" xfId="20238"/>
    <cellStyle name="Normal 3 3 5 2 2 3 2 2 2 2" xfId="20239"/>
    <cellStyle name="Normal 3 3 5 2 2 3 2 2 3" xfId="20240"/>
    <cellStyle name="Normal 3 3 5 2 2 3 2 3" xfId="20241"/>
    <cellStyle name="Normal 3 3 5 2 2 3 2 3 2" xfId="20242"/>
    <cellStyle name="Normal 3 3 5 2 2 3 2 4" xfId="20243"/>
    <cellStyle name="Normal 3 3 5 2 2 3 3" xfId="20244"/>
    <cellStyle name="Normal 3 3 5 2 2 3 3 2" xfId="20245"/>
    <cellStyle name="Normal 3 3 5 2 2 3 3 2 2" xfId="20246"/>
    <cellStyle name="Normal 3 3 5 2 2 3 3 3" xfId="20247"/>
    <cellStyle name="Normal 3 3 5 2 2 3 4" xfId="20248"/>
    <cellStyle name="Normal 3 3 5 2 2 3 4 2" xfId="20249"/>
    <cellStyle name="Normal 3 3 5 2 2 3 5" xfId="20250"/>
    <cellStyle name="Normal 3 3 5 2 2 4" xfId="20251"/>
    <cellStyle name="Normal 3 3 5 2 2 4 2" xfId="20252"/>
    <cellStyle name="Normal 3 3 5 2 2 4 2 2" xfId="20253"/>
    <cellStyle name="Normal 3 3 5 2 2 4 2 2 2" xfId="20254"/>
    <cellStyle name="Normal 3 3 5 2 2 4 2 3" xfId="20255"/>
    <cellStyle name="Normal 3 3 5 2 2 4 3" xfId="20256"/>
    <cellStyle name="Normal 3 3 5 2 2 4 3 2" xfId="20257"/>
    <cellStyle name="Normal 3 3 5 2 2 4 4" xfId="20258"/>
    <cellStyle name="Normal 3 3 5 2 2 5" xfId="20259"/>
    <cellStyle name="Normal 3 3 5 2 2 5 2" xfId="20260"/>
    <cellStyle name="Normal 3 3 5 2 2 5 2 2" xfId="20261"/>
    <cellStyle name="Normal 3 3 5 2 2 5 3" xfId="20262"/>
    <cellStyle name="Normal 3 3 5 2 2 6" xfId="20263"/>
    <cellStyle name="Normal 3 3 5 2 2 6 2" xfId="20264"/>
    <cellStyle name="Normal 3 3 5 2 2 7" xfId="20265"/>
    <cellStyle name="Normal 3 3 5 2 3" xfId="20266"/>
    <cellStyle name="Normal 3 3 5 2 3 2" xfId="20267"/>
    <cellStyle name="Normal 3 3 5 2 3 2 2" xfId="20268"/>
    <cellStyle name="Normal 3 3 5 2 3 2 2 2" xfId="20269"/>
    <cellStyle name="Normal 3 3 5 2 3 2 2 2 2" xfId="20270"/>
    <cellStyle name="Normal 3 3 5 2 3 2 2 2 2 2" xfId="20271"/>
    <cellStyle name="Normal 3 3 5 2 3 2 2 2 3" xfId="20272"/>
    <cellStyle name="Normal 3 3 5 2 3 2 2 3" xfId="20273"/>
    <cellStyle name="Normal 3 3 5 2 3 2 2 3 2" xfId="20274"/>
    <cellStyle name="Normal 3 3 5 2 3 2 2 4" xfId="20275"/>
    <cellStyle name="Normal 3 3 5 2 3 2 3" xfId="20276"/>
    <cellStyle name="Normal 3 3 5 2 3 2 3 2" xfId="20277"/>
    <cellStyle name="Normal 3 3 5 2 3 2 3 2 2" xfId="20278"/>
    <cellStyle name="Normal 3 3 5 2 3 2 3 3" xfId="20279"/>
    <cellStyle name="Normal 3 3 5 2 3 2 4" xfId="20280"/>
    <cellStyle name="Normal 3 3 5 2 3 2 4 2" xfId="20281"/>
    <cellStyle name="Normal 3 3 5 2 3 2 5" xfId="20282"/>
    <cellStyle name="Normal 3 3 5 2 3 3" xfId="20283"/>
    <cellStyle name="Normal 3 3 5 2 3 3 2" xfId="20284"/>
    <cellStyle name="Normal 3 3 5 2 3 3 2 2" xfId="20285"/>
    <cellStyle name="Normal 3 3 5 2 3 3 2 2 2" xfId="20286"/>
    <cellStyle name="Normal 3 3 5 2 3 3 2 3" xfId="20287"/>
    <cellStyle name="Normal 3 3 5 2 3 3 3" xfId="20288"/>
    <cellStyle name="Normal 3 3 5 2 3 3 3 2" xfId="20289"/>
    <cellStyle name="Normal 3 3 5 2 3 3 4" xfId="20290"/>
    <cellStyle name="Normal 3 3 5 2 3 4" xfId="20291"/>
    <cellStyle name="Normal 3 3 5 2 3 4 2" xfId="20292"/>
    <cellStyle name="Normal 3 3 5 2 3 4 2 2" xfId="20293"/>
    <cellStyle name="Normal 3 3 5 2 3 4 3" xfId="20294"/>
    <cellStyle name="Normal 3 3 5 2 3 5" xfId="20295"/>
    <cellStyle name="Normal 3 3 5 2 3 5 2" xfId="20296"/>
    <cellStyle name="Normal 3 3 5 2 3 6" xfId="20297"/>
    <cellStyle name="Normal 3 3 5 2 4" xfId="20298"/>
    <cellStyle name="Normal 3 3 5 2 4 2" xfId="20299"/>
    <cellStyle name="Normal 3 3 5 2 4 2 2" xfId="20300"/>
    <cellStyle name="Normal 3 3 5 2 4 2 2 2" xfId="20301"/>
    <cellStyle name="Normal 3 3 5 2 4 2 2 2 2" xfId="20302"/>
    <cellStyle name="Normal 3 3 5 2 4 2 2 3" xfId="20303"/>
    <cellStyle name="Normal 3 3 5 2 4 2 3" xfId="20304"/>
    <cellStyle name="Normal 3 3 5 2 4 2 3 2" xfId="20305"/>
    <cellStyle name="Normal 3 3 5 2 4 2 4" xfId="20306"/>
    <cellStyle name="Normal 3 3 5 2 4 3" xfId="20307"/>
    <cellStyle name="Normal 3 3 5 2 4 3 2" xfId="20308"/>
    <cellStyle name="Normal 3 3 5 2 4 3 2 2" xfId="20309"/>
    <cellStyle name="Normal 3 3 5 2 4 3 3" xfId="20310"/>
    <cellStyle name="Normal 3 3 5 2 4 4" xfId="20311"/>
    <cellStyle name="Normal 3 3 5 2 4 4 2" xfId="20312"/>
    <cellStyle name="Normal 3 3 5 2 4 5" xfId="20313"/>
    <cellStyle name="Normal 3 3 5 2 5" xfId="20314"/>
    <cellStyle name="Normal 3 3 5 2 5 2" xfId="20315"/>
    <cellStyle name="Normal 3 3 5 2 5 2 2" xfId="20316"/>
    <cellStyle name="Normal 3 3 5 2 5 2 2 2" xfId="20317"/>
    <cellStyle name="Normal 3 3 5 2 5 2 3" xfId="20318"/>
    <cellStyle name="Normal 3 3 5 2 5 3" xfId="20319"/>
    <cellStyle name="Normal 3 3 5 2 5 3 2" xfId="20320"/>
    <cellStyle name="Normal 3 3 5 2 5 4" xfId="20321"/>
    <cellStyle name="Normal 3 3 5 2 6" xfId="20322"/>
    <cellStyle name="Normal 3 3 5 2 6 2" xfId="20323"/>
    <cellStyle name="Normal 3 3 5 2 6 2 2" xfId="20324"/>
    <cellStyle name="Normal 3 3 5 2 6 3" xfId="20325"/>
    <cellStyle name="Normal 3 3 5 2 7" xfId="20326"/>
    <cellStyle name="Normal 3 3 5 2 7 2" xfId="20327"/>
    <cellStyle name="Normal 3 3 5 2 8" xfId="20328"/>
    <cellStyle name="Normal 3 3 5 3" xfId="20329"/>
    <cellStyle name="Normal 3 3 5 3 2" xfId="20330"/>
    <cellStyle name="Normal 3 3 5 3 2 2" xfId="20331"/>
    <cellStyle name="Normal 3 3 5 3 2 2 2" xfId="20332"/>
    <cellStyle name="Normal 3 3 5 3 2 2 2 2" xfId="20333"/>
    <cellStyle name="Normal 3 3 5 3 2 2 2 2 2" xfId="20334"/>
    <cellStyle name="Normal 3 3 5 3 2 2 2 2 2 2" xfId="20335"/>
    <cellStyle name="Normal 3 3 5 3 2 2 2 2 3" xfId="20336"/>
    <cellStyle name="Normal 3 3 5 3 2 2 2 3" xfId="20337"/>
    <cellStyle name="Normal 3 3 5 3 2 2 2 3 2" xfId="20338"/>
    <cellStyle name="Normal 3 3 5 3 2 2 2 4" xfId="20339"/>
    <cellStyle name="Normal 3 3 5 3 2 2 3" xfId="20340"/>
    <cellStyle name="Normal 3 3 5 3 2 2 3 2" xfId="20341"/>
    <cellStyle name="Normal 3 3 5 3 2 2 3 2 2" xfId="20342"/>
    <cellStyle name="Normal 3 3 5 3 2 2 3 3" xfId="20343"/>
    <cellStyle name="Normal 3 3 5 3 2 2 4" xfId="20344"/>
    <cellStyle name="Normal 3 3 5 3 2 2 4 2" xfId="20345"/>
    <cellStyle name="Normal 3 3 5 3 2 2 5" xfId="20346"/>
    <cellStyle name="Normal 3 3 5 3 2 3" xfId="20347"/>
    <cellStyle name="Normal 3 3 5 3 2 3 2" xfId="20348"/>
    <cellStyle name="Normal 3 3 5 3 2 3 2 2" xfId="20349"/>
    <cellStyle name="Normal 3 3 5 3 2 3 2 2 2" xfId="20350"/>
    <cellStyle name="Normal 3 3 5 3 2 3 2 3" xfId="20351"/>
    <cellStyle name="Normal 3 3 5 3 2 3 3" xfId="20352"/>
    <cellStyle name="Normal 3 3 5 3 2 3 3 2" xfId="20353"/>
    <cellStyle name="Normal 3 3 5 3 2 3 4" xfId="20354"/>
    <cellStyle name="Normal 3 3 5 3 2 4" xfId="20355"/>
    <cellStyle name="Normal 3 3 5 3 2 4 2" xfId="20356"/>
    <cellStyle name="Normal 3 3 5 3 2 4 2 2" xfId="20357"/>
    <cellStyle name="Normal 3 3 5 3 2 4 3" xfId="20358"/>
    <cellStyle name="Normal 3 3 5 3 2 5" xfId="20359"/>
    <cellStyle name="Normal 3 3 5 3 2 5 2" xfId="20360"/>
    <cellStyle name="Normal 3 3 5 3 2 6" xfId="20361"/>
    <cellStyle name="Normal 3 3 5 3 3" xfId="20362"/>
    <cellStyle name="Normal 3 3 5 3 3 2" xfId="20363"/>
    <cellStyle name="Normal 3 3 5 3 3 2 2" xfId="20364"/>
    <cellStyle name="Normal 3 3 5 3 3 2 2 2" xfId="20365"/>
    <cellStyle name="Normal 3 3 5 3 3 2 2 2 2" xfId="20366"/>
    <cellStyle name="Normal 3 3 5 3 3 2 2 3" xfId="20367"/>
    <cellStyle name="Normal 3 3 5 3 3 2 3" xfId="20368"/>
    <cellStyle name="Normal 3 3 5 3 3 2 3 2" xfId="20369"/>
    <cellStyle name="Normal 3 3 5 3 3 2 4" xfId="20370"/>
    <cellStyle name="Normal 3 3 5 3 3 3" xfId="20371"/>
    <cellStyle name="Normal 3 3 5 3 3 3 2" xfId="20372"/>
    <cellStyle name="Normal 3 3 5 3 3 3 2 2" xfId="20373"/>
    <cellStyle name="Normal 3 3 5 3 3 3 3" xfId="20374"/>
    <cellStyle name="Normal 3 3 5 3 3 4" xfId="20375"/>
    <cellStyle name="Normal 3 3 5 3 3 4 2" xfId="20376"/>
    <cellStyle name="Normal 3 3 5 3 3 5" xfId="20377"/>
    <cellStyle name="Normal 3 3 5 3 4" xfId="20378"/>
    <cellStyle name="Normal 3 3 5 3 4 2" xfId="20379"/>
    <cellStyle name="Normal 3 3 5 3 4 2 2" xfId="20380"/>
    <cellStyle name="Normal 3 3 5 3 4 2 2 2" xfId="20381"/>
    <cellStyle name="Normal 3 3 5 3 4 2 3" xfId="20382"/>
    <cellStyle name="Normal 3 3 5 3 4 3" xfId="20383"/>
    <cellStyle name="Normal 3 3 5 3 4 3 2" xfId="20384"/>
    <cellStyle name="Normal 3 3 5 3 4 4" xfId="20385"/>
    <cellStyle name="Normal 3 3 5 3 5" xfId="20386"/>
    <cellStyle name="Normal 3 3 5 3 5 2" xfId="20387"/>
    <cellStyle name="Normal 3 3 5 3 5 2 2" xfId="20388"/>
    <cellStyle name="Normal 3 3 5 3 5 3" xfId="20389"/>
    <cellStyle name="Normal 3 3 5 3 6" xfId="20390"/>
    <cellStyle name="Normal 3 3 5 3 6 2" xfId="20391"/>
    <cellStyle name="Normal 3 3 5 3 7" xfId="20392"/>
    <cellStyle name="Normal 3 3 5 4" xfId="20393"/>
    <cellStyle name="Normal 3 3 5 4 2" xfId="20394"/>
    <cellStyle name="Normal 3 3 5 4 2 2" xfId="20395"/>
    <cellStyle name="Normal 3 3 5 4 2 2 2" xfId="20396"/>
    <cellStyle name="Normal 3 3 5 4 2 2 2 2" xfId="20397"/>
    <cellStyle name="Normal 3 3 5 4 2 2 2 2 2" xfId="20398"/>
    <cellStyle name="Normal 3 3 5 4 2 2 2 3" xfId="20399"/>
    <cellStyle name="Normal 3 3 5 4 2 2 3" xfId="20400"/>
    <cellStyle name="Normal 3 3 5 4 2 2 3 2" xfId="20401"/>
    <cellStyle name="Normal 3 3 5 4 2 2 4" xfId="20402"/>
    <cellStyle name="Normal 3 3 5 4 2 3" xfId="20403"/>
    <cellStyle name="Normal 3 3 5 4 2 3 2" xfId="20404"/>
    <cellStyle name="Normal 3 3 5 4 2 3 2 2" xfId="20405"/>
    <cellStyle name="Normal 3 3 5 4 2 3 3" xfId="20406"/>
    <cellStyle name="Normal 3 3 5 4 2 4" xfId="20407"/>
    <cellStyle name="Normal 3 3 5 4 2 4 2" xfId="20408"/>
    <cellStyle name="Normal 3 3 5 4 2 5" xfId="20409"/>
    <cellStyle name="Normal 3 3 5 4 3" xfId="20410"/>
    <cellStyle name="Normal 3 3 5 4 3 2" xfId="20411"/>
    <cellStyle name="Normal 3 3 5 4 3 2 2" xfId="20412"/>
    <cellStyle name="Normal 3 3 5 4 3 2 2 2" xfId="20413"/>
    <cellStyle name="Normal 3 3 5 4 3 2 3" xfId="20414"/>
    <cellStyle name="Normal 3 3 5 4 3 3" xfId="20415"/>
    <cellStyle name="Normal 3 3 5 4 3 3 2" xfId="20416"/>
    <cellStyle name="Normal 3 3 5 4 3 4" xfId="20417"/>
    <cellStyle name="Normal 3 3 5 4 4" xfId="20418"/>
    <cellStyle name="Normal 3 3 5 4 4 2" xfId="20419"/>
    <cellStyle name="Normal 3 3 5 4 4 2 2" xfId="20420"/>
    <cellStyle name="Normal 3 3 5 4 4 3" xfId="20421"/>
    <cellStyle name="Normal 3 3 5 4 5" xfId="20422"/>
    <cellStyle name="Normal 3 3 5 4 5 2" xfId="20423"/>
    <cellStyle name="Normal 3 3 5 4 6" xfId="20424"/>
    <cellStyle name="Normal 3 3 5 5" xfId="20425"/>
    <cellStyle name="Normal 3 3 5 5 2" xfId="20426"/>
    <cellStyle name="Normal 3 3 5 5 2 2" xfId="20427"/>
    <cellStyle name="Normal 3 3 5 5 2 2 2" xfId="20428"/>
    <cellStyle name="Normal 3 3 5 5 2 2 2 2" xfId="20429"/>
    <cellStyle name="Normal 3 3 5 5 2 2 3" xfId="20430"/>
    <cellStyle name="Normal 3 3 5 5 2 3" xfId="20431"/>
    <cellStyle name="Normal 3 3 5 5 2 3 2" xfId="20432"/>
    <cellStyle name="Normal 3 3 5 5 2 4" xfId="20433"/>
    <cellStyle name="Normal 3 3 5 5 3" xfId="20434"/>
    <cellStyle name="Normal 3 3 5 5 3 2" xfId="20435"/>
    <cellStyle name="Normal 3 3 5 5 3 2 2" xfId="20436"/>
    <cellStyle name="Normal 3 3 5 5 3 3" xfId="20437"/>
    <cellStyle name="Normal 3 3 5 5 4" xfId="20438"/>
    <cellStyle name="Normal 3 3 5 5 4 2" xfId="20439"/>
    <cellStyle name="Normal 3 3 5 5 5" xfId="20440"/>
    <cellStyle name="Normal 3 3 5 6" xfId="20441"/>
    <cellStyle name="Normal 3 3 5 6 2" xfId="20442"/>
    <cellStyle name="Normal 3 3 5 6 2 2" xfId="20443"/>
    <cellStyle name="Normal 3 3 5 6 2 2 2" xfId="20444"/>
    <cellStyle name="Normal 3 3 5 6 2 3" xfId="20445"/>
    <cellStyle name="Normal 3 3 5 6 3" xfId="20446"/>
    <cellStyle name="Normal 3 3 5 6 3 2" xfId="20447"/>
    <cellStyle name="Normal 3 3 5 6 4" xfId="20448"/>
    <cellStyle name="Normal 3 3 5 7" xfId="20449"/>
    <cellStyle name="Normal 3 3 5 7 2" xfId="20450"/>
    <cellStyle name="Normal 3 3 5 7 2 2" xfId="20451"/>
    <cellStyle name="Normal 3 3 5 7 3" xfId="20452"/>
    <cellStyle name="Normal 3 3 5 8" xfId="20453"/>
    <cellStyle name="Normal 3 3 5 8 2" xfId="20454"/>
    <cellStyle name="Normal 3 3 5 9" xfId="20455"/>
    <cellStyle name="Normal 3 3 6" xfId="20456"/>
    <cellStyle name="Normal 3 3 6 2" xfId="20457"/>
    <cellStyle name="Normal 3 3 6 2 2" xfId="20458"/>
    <cellStyle name="Normal 3 3 6 2 2 2" xfId="20459"/>
    <cellStyle name="Normal 3 3 6 2 2 2 2" xfId="20460"/>
    <cellStyle name="Normal 3 3 6 2 2 2 2 2" xfId="20461"/>
    <cellStyle name="Normal 3 3 6 2 2 2 2 2 2" xfId="20462"/>
    <cellStyle name="Normal 3 3 6 2 2 2 2 2 2 2" xfId="20463"/>
    <cellStyle name="Normal 3 3 6 2 2 2 2 2 3" xfId="20464"/>
    <cellStyle name="Normal 3 3 6 2 2 2 2 3" xfId="20465"/>
    <cellStyle name="Normal 3 3 6 2 2 2 2 3 2" xfId="20466"/>
    <cellStyle name="Normal 3 3 6 2 2 2 2 4" xfId="20467"/>
    <cellStyle name="Normal 3 3 6 2 2 2 3" xfId="20468"/>
    <cellStyle name="Normal 3 3 6 2 2 2 3 2" xfId="20469"/>
    <cellStyle name="Normal 3 3 6 2 2 2 3 2 2" xfId="20470"/>
    <cellStyle name="Normal 3 3 6 2 2 2 3 3" xfId="20471"/>
    <cellStyle name="Normal 3 3 6 2 2 2 4" xfId="20472"/>
    <cellStyle name="Normal 3 3 6 2 2 2 4 2" xfId="20473"/>
    <cellStyle name="Normal 3 3 6 2 2 2 5" xfId="20474"/>
    <cellStyle name="Normal 3 3 6 2 2 3" xfId="20475"/>
    <cellStyle name="Normal 3 3 6 2 2 3 2" xfId="20476"/>
    <cellStyle name="Normal 3 3 6 2 2 3 2 2" xfId="20477"/>
    <cellStyle name="Normal 3 3 6 2 2 3 2 2 2" xfId="20478"/>
    <cellStyle name="Normal 3 3 6 2 2 3 2 3" xfId="20479"/>
    <cellStyle name="Normal 3 3 6 2 2 3 3" xfId="20480"/>
    <cellStyle name="Normal 3 3 6 2 2 3 3 2" xfId="20481"/>
    <cellStyle name="Normal 3 3 6 2 2 3 4" xfId="20482"/>
    <cellStyle name="Normal 3 3 6 2 2 4" xfId="20483"/>
    <cellStyle name="Normal 3 3 6 2 2 4 2" xfId="20484"/>
    <cellStyle name="Normal 3 3 6 2 2 4 2 2" xfId="20485"/>
    <cellStyle name="Normal 3 3 6 2 2 4 3" xfId="20486"/>
    <cellStyle name="Normal 3 3 6 2 2 5" xfId="20487"/>
    <cellStyle name="Normal 3 3 6 2 2 5 2" xfId="20488"/>
    <cellStyle name="Normal 3 3 6 2 2 6" xfId="20489"/>
    <cellStyle name="Normal 3 3 6 2 3" xfId="20490"/>
    <cellStyle name="Normal 3 3 6 2 3 2" xfId="20491"/>
    <cellStyle name="Normal 3 3 6 2 3 2 2" xfId="20492"/>
    <cellStyle name="Normal 3 3 6 2 3 2 2 2" xfId="20493"/>
    <cellStyle name="Normal 3 3 6 2 3 2 2 2 2" xfId="20494"/>
    <cellStyle name="Normal 3 3 6 2 3 2 2 3" xfId="20495"/>
    <cellStyle name="Normal 3 3 6 2 3 2 3" xfId="20496"/>
    <cellStyle name="Normal 3 3 6 2 3 2 3 2" xfId="20497"/>
    <cellStyle name="Normal 3 3 6 2 3 2 4" xfId="20498"/>
    <cellStyle name="Normal 3 3 6 2 3 3" xfId="20499"/>
    <cellStyle name="Normal 3 3 6 2 3 3 2" xfId="20500"/>
    <cellStyle name="Normal 3 3 6 2 3 3 2 2" xfId="20501"/>
    <cellStyle name="Normal 3 3 6 2 3 3 3" xfId="20502"/>
    <cellStyle name="Normal 3 3 6 2 3 4" xfId="20503"/>
    <cellStyle name="Normal 3 3 6 2 3 4 2" xfId="20504"/>
    <cellStyle name="Normal 3 3 6 2 3 5" xfId="20505"/>
    <cellStyle name="Normal 3 3 6 2 4" xfId="20506"/>
    <cellStyle name="Normal 3 3 6 2 4 2" xfId="20507"/>
    <cellStyle name="Normal 3 3 6 2 4 2 2" xfId="20508"/>
    <cellStyle name="Normal 3 3 6 2 4 2 2 2" xfId="20509"/>
    <cellStyle name="Normal 3 3 6 2 4 2 3" xfId="20510"/>
    <cellStyle name="Normal 3 3 6 2 4 3" xfId="20511"/>
    <cellStyle name="Normal 3 3 6 2 4 3 2" xfId="20512"/>
    <cellStyle name="Normal 3 3 6 2 4 4" xfId="20513"/>
    <cellStyle name="Normal 3 3 6 2 5" xfId="20514"/>
    <cellStyle name="Normal 3 3 6 2 5 2" xfId="20515"/>
    <cellStyle name="Normal 3 3 6 2 5 2 2" xfId="20516"/>
    <cellStyle name="Normal 3 3 6 2 5 3" xfId="20517"/>
    <cellStyle name="Normal 3 3 6 2 6" xfId="20518"/>
    <cellStyle name="Normal 3 3 6 2 6 2" xfId="20519"/>
    <cellStyle name="Normal 3 3 6 2 7" xfId="20520"/>
    <cellStyle name="Normal 3 3 6 3" xfId="20521"/>
    <cellStyle name="Normal 3 3 6 3 2" xfId="20522"/>
    <cellStyle name="Normal 3 3 6 3 2 2" xfId="20523"/>
    <cellStyle name="Normal 3 3 6 3 2 2 2" xfId="20524"/>
    <cellStyle name="Normal 3 3 6 3 2 2 2 2" xfId="20525"/>
    <cellStyle name="Normal 3 3 6 3 2 2 2 2 2" xfId="20526"/>
    <cellStyle name="Normal 3 3 6 3 2 2 2 3" xfId="20527"/>
    <cellStyle name="Normal 3 3 6 3 2 2 3" xfId="20528"/>
    <cellStyle name="Normal 3 3 6 3 2 2 3 2" xfId="20529"/>
    <cellStyle name="Normal 3 3 6 3 2 2 4" xfId="20530"/>
    <cellStyle name="Normal 3 3 6 3 2 3" xfId="20531"/>
    <cellStyle name="Normal 3 3 6 3 2 3 2" xfId="20532"/>
    <cellStyle name="Normal 3 3 6 3 2 3 2 2" xfId="20533"/>
    <cellStyle name="Normal 3 3 6 3 2 3 3" xfId="20534"/>
    <cellStyle name="Normal 3 3 6 3 2 4" xfId="20535"/>
    <cellStyle name="Normal 3 3 6 3 2 4 2" xfId="20536"/>
    <cellStyle name="Normal 3 3 6 3 2 5" xfId="20537"/>
    <cellStyle name="Normal 3 3 6 3 3" xfId="20538"/>
    <cellStyle name="Normal 3 3 6 3 3 2" xfId="20539"/>
    <cellStyle name="Normal 3 3 6 3 3 2 2" xfId="20540"/>
    <cellStyle name="Normal 3 3 6 3 3 2 2 2" xfId="20541"/>
    <cellStyle name="Normal 3 3 6 3 3 2 3" xfId="20542"/>
    <cellStyle name="Normal 3 3 6 3 3 3" xfId="20543"/>
    <cellStyle name="Normal 3 3 6 3 3 3 2" xfId="20544"/>
    <cellStyle name="Normal 3 3 6 3 3 4" xfId="20545"/>
    <cellStyle name="Normal 3 3 6 3 4" xfId="20546"/>
    <cellStyle name="Normal 3 3 6 3 4 2" xfId="20547"/>
    <cellStyle name="Normal 3 3 6 3 4 2 2" xfId="20548"/>
    <cellStyle name="Normal 3 3 6 3 4 3" xfId="20549"/>
    <cellStyle name="Normal 3 3 6 3 5" xfId="20550"/>
    <cellStyle name="Normal 3 3 6 3 5 2" xfId="20551"/>
    <cellStyle name="Normal 3 3 6 3 6" xfId="20552"/>
    <cellStyle name="Normal 3 3 6 4" xfId="20553"/>
    <cellStyle name="Normal 3 3 6 4 2" xfId="20554"/>
    <cellStyle name="Normal 3 3 6 4 2 2" xfId="20555"/>
    <cellStyle name="Normal 3 3 6 4 2 2 2" xfId="20556"/>
    <cellStyle name="Normal 3 3 6 4 2 2 2 2" xfId="20557"/>
    <cellStyle name="Normal 3 3 6 4 2 2 3" xfId="20558"/>
    <cellStyle name="Normal 3 3 6 4 2 3" xfId="20559"/>
    <cellStyle name="Normal 3 3 6 4 2 3 2" xfId="20560"/>
    <cellStyle name="Normal 3 3 6 4 2 4" xfId="20561"/>
    <cellStyle name="Normal 3 3 6 4 3" xfId="20562"/>
    <cellStyle name="Normal 3 3 6 4 3 2" xfId="20563"/>
    <cellStyle name="Normal 3 3 6 4 3 2 2" xfId="20564"/>
    <cellStyle name="Normal 3 3 6 4 3 3" xfId="20565"/>
    <cellStyle name="Normal 3 3 6 4 4" xfId="20566"/>
    <cellStyle name="Normal 3 3 6 4 4 2" xfId="20567"/>
    <cellStyle name="Normal 3 3 6 4 5" xfId="20568"/>
    <cellStyle name="Normal 3 3 6 5" xfId="20569"/>
    <cellStyle name="Normal 3 3 6 5 2" xfId="20570"/>
    <cellStyle name="Normal 3 3 6 5 2 2" xfId="20571"/>
    <cellStyle name="Normal 3 3 6 5 2 2 2" xfId="20572"/>
    <cellStyle name="Normal 3 3 6 5 2 3" xfId="20573"/>
    <cellStyle name="Normal 3 3 6 5 3" xfId="20574"/>
    <cellStyle name="Normal 3 3 6 5 3 2" xfId="20575"/>
    <cellStyle name="Normal 3 3 6 5 4" xfId="20576"/>
    <cellStyle name="Normal 3 3 6 6" xfId="20577"/>
    <cellStyle name="Normal 3 3 6 6 2" xfId="20578"/>
    <cellStyle name="Normal 3 3 6 6 2 2" xfId="20579"/>
    <cellStyle name="Normal 3 3 6 6 3" xfId="20580"/>
    <cellStyle name="Normal 3 3 6 7" xfId="20581"/>
    <cellStyle name="Normal 3 3 6 7 2" xfId="20582"/>
    <cellStyle name="Normal 3 3 6 8" xfId="20583"/>
    <cellStyle name="Normal 3 3 7" xfId="20584"/>
    <cellStyle name="Normal 3 3 7 2" xfId="20585"/>
    <cellStyle name="Normal 3 3 7 2 2" xfId="20586"/>
    <cellStyle name="Normal 3 3 7 2 2 2" xfId="20587"/>
    <cellStyle name="Normal 3 3 7 2 2 2 2" xfId="20588"/>
    <cellStyle name="Normal 3 3 7 2 2 2 2 2" xfId="20589"/>
    <cellStyle name="Normal 3 3 7 2 2 2 2 2 2" xfId="20590"/>
    <cellStyle name="Normal 3 3 7 2 2 2 2 3" xfId="20591"/>
    <cellStyle name="Normal 3 3 7 2 2 2 3" xfId="20592"/>
    <cellStyle name="Normal 3 3 7 2 2 2 3 2" xfId="20593"/>
    <cellStyle name="Normal 3 3 7 2 2 2 4" xfId="20594"/>
    <cellStyle name="Normal 3 3 7 2 2 3" xfId="20595"/>
    <cellStyle name="Normal 3 3 7 2 2 3 2" xfId="20596"/>
    <cellStyle name="Normal 3 3 7 2 2 3 2 2" xfId="20597"/>
    <cellStyle name="Normal 3 3 7 2 2 3 3" xfId="20598"/>
    <cellStyle name="Normal 3 3 7 2 2 4" xfId="20599"/>
    <cellStyle name="Normal 3 3 7 2 2 4 2" xfId="20600"/>
    <cellStyle name="Normal 3 3 7 2 2 5" xfId="20601"/>
    <cellStyle name="Normal 3 3 7 2 3" xfId="20602"/>
    <cellStyle name="Normal 3 3 7 2 3 2" xfId="20603"/>
    <cellStyle name="Normal 3 3 7 2 3 2 2" xfId="20604"/>
    <cellStyle name="Normal 3 3 7 2 3 2 2 2" xfId="20605"/>
    <cellStyle name="Normal 3 3 7 2 3 2 3" xfId="20606"/>
    <cellStyle name="Normal 3 3 7 2 3 3" xfId="20607"/>
    <cellStyle name="Normal 3 3 7 2 3 3 2" xfId="20608"/>
    <cellStyle name="Normal 3 3 7 2 3 4" xfId="20609"/>
    <cellStyle name="Normal 3 3 7 2 4" xfId="20610"/>
    <cellStyle name="Normal 3 3 7 2 4 2" xfId="20611"/>
    <cellStyle name="Normal 3 3 7 2 4 2 2" xfId="20612"/>
    <cellStyle name="Normal 3 3 7 2 4 3" xfId="20613"/>
    <cellStyle name="Normal 3 3 7 2 5" xfId="20614"/>
    <cellStyle name="Normal 3 3 7 2 5 2" xfId="20615"/>
    <cellStyle name="Normal 3 3 7 2 6" xfId="20616"/>
    <cellStyle name="Normal 3 3 7 3" xfId="20617"/>
    <cellStyle name="Normal 3 3 7 3 2" xfId="20618"/>
    <cellStyle name="Normal 3 3 7 3 2 2" xfId="20619"/>
    <cellStyle name="Normal 3 3 7 3 2 2 2" xfId="20620"/>
    <cellStyle name="Normal 3 3 7 3 2 2 2 2" xfId="20621"/>
    <cellStyle name="Normal 3 3 7 3 2 2 3" xfId="20622"/>
    <cellStyle name="Normal 3 3 7 3 2 3" xfId="20623"/>
    <cellStyle name="Normal 3 3 7 3 2 3 2" xfId="20624"/>
    <cellStyle name="Normal 3 3 7 3 2 4" xfId="20625"/>
    <cellStyle name="Normal 3 3 7 3 3" xfId="20626"/>
    <cellStyle name="Normal 3 3 7 3 3 2" xfId="20627"/>
    <cellStyle name="Normal 3 3 7 3 3 2 2" xfId="20628"/>
    <cellStyle name="Normal 3 3 7 3 3 3" xfId="20629"/>
    <cellStyle name="Normal 3 3 7 3 4" xfId="20630"/>
    <cellStyle name="Normal 3 3 7 3 4 2" xfId="20631"/>
    <cellStyle name="Normal 3 3 7 3 5" xfId="20632"/>
    <cellStyle name="Normal 3 3 7 4" xfId="20633"/>
    <cellStyle name="Normal 3 3 7 4 2" xfId="20634"/>
    <cellStyle name="Normal 3 3 7 4 2 2" xfId="20635"/>
    <cellStyle name="Normal 3 3 7 4 2 2 2" xfId="20636"/>
    <cellStyle name="Normal 3 3 7 4 2 3" xfId="20637"/>
    <cellStyle name="Normal 3 3 7 4 3" xfId="20638"/>
    <cellStyle name="Normal 3 3 7 4 3 2" xfId="20639"/>
    <cellStyle name="Normal 3 3 7 4 4" xfId="20640"/>
    <cellStyle name="Normal 3 3 7 5" xfId="20641"/>
    <cellStyle name="Normal 3 3 7 5 2" xfId="20642"/>
    <cellStyle name="Normal 3 3 7 5 2 2" xfId="20643"/>
    <cellStyle name="Normal 3 3 7 5 3" xfId="20644"/>
    <cellStyle name="Normal 3 3 7 6" xfId="20645"/>
    <cellStyle name="Normal 3 3 7 6 2" xfId="20646"/>
    <cellStyle name="Normal 3 3 7 7" xfId="20647"/>
    <cellStyle name="Normal 3 3 8" xfId="20648"/>
    <cellStyle name="Normal 3 3 8 2" xfId="20649"/>
    <cellStyle name="Normal 3 3 8 2 2" xfId="20650"/>
    <cellStyle name="Normal 3 3 8 2 2 2" xfId="20651"/>
    <cellStyle name="Normal 3 3 8 2 2 2 2" xfId="20652"/>
    <cellStyle name="Normal 3 3 8 2 2 2 2 2" xfId="20653"/>
    <cellStyle name="Normal 3 3 8 2 2 2 3" xfId="20654"/>
    <cellStyle name="Normal 3 3 8 2 2 3" xfId="20655"/>
    <cellStyle name="Normal 3 3 8 2 2 3 2" xfId="20656"/>
    <cellStyle name="Normal 3 3 8 2 2 4" xfId="20657"/>
    <cellStyle name="Normal 3 3 8 2 3" xfId="20658"/>
    <cellStyle name="Normal 3 3 8 2 3 2" xfId="20659"/>
    <cellStyle name="Normal 3 3 8 2 3 2 2" xfId="20660"/>
    <cellStyle name="Normal 3 3 8 2 3 3" xfId="20661"/>
    <cellStyle name="Normal 3 3 8 2 4" xfId="20662"/>
    <cellStyle name="Normal 3 3 8 2 4 2" xfId="20663"/>
    <cellStyle name="Normal 3 3 8 2 5" xfId="20664"/>
    <cellStyle name="Normal 3 3 8 3" xfId="20665"/>
    <cellStyle name="Normal 3 3 8 3 2" xfId="20666"/>
    <cellStyle name="Normal 3 3 8 3 2 2" xfId="20667"/>
    <cellStyle name="Normal 3 3 8 3 2 2 2" xfId="20668"/>
    <cellStyle name="Normal 3 3 8 3 2 3" xfId="20669"/>
    <cellStyle name="Normal 3 3 8 3 3" xfId="20670"/>
    <cellStyle name="Normal 3 3 8 3 3 2" xfId="20671"/>
    <cellStyle name="Normal 3 3 8 3 4" xfId="20672"/>
    <cellStyle name="Normal 3 3 8 4" xfId="20673"/>
    <cellStyle name="Normal 3 3 8 4 2" xfId="20674"/>
    <cellStyle name="Normal 3 3 8 4 2 2" xfId="20675"/>
    <cellStyle name="Normal 3 3 8 4 3" xfId="20676"/>
    <cellStyle name="Normal 3 3 8 5" xfId="20677"/>
    <cellStyle name="Normal 3 3 8 5 2" xfId="20678"/>
    <cellStyle name="Normal 3 3 8 6" xfId="20679"/>
    <cellStyle name="Normal 3 3 9" xfId="20680"/>
    <cellStyle name="Normal 3 3 9 2" xfId="20681"/>
    <cellStyle name="Normal 3 3 9 2 2" xfId="20682"/>
    <cellStyle name="Normal 3 3 9 2 2 2" xfId="20683"/>
    <cellStyle name="Normal 3 3 9 2 2 2 2" xfId="20684"/>
    <cellStyle name="Normal 3 3 9 2 2 3" xfId="20685"/>
    <cellStyle name="Normal 3 3 9 2 3" xfId="20686"/>
    <cellStyle name="Normal 3 3 9 2 3 2" xfId="20687"/>
    <cellStyle name="Normal 3 3 9 2 4" xfId="20688"/>
    <cellStyle name="Normal 3 3 9 3" xfId="20689"/>
    <cellStyle name="Normal 3 3 9 3 2" xfId="20690"/>
    <cellStyle name="Normal 3 3 9 3 2 2" xfId="20691"/>
    <cellStyle name="Normal 3 3 9 3 3" xfId="20692"/>
    <cellStyle name="Normal 3 3 9 4" xfId="20693"/>
    <cellStyle name="Normal 3 3 9 4 2" xfId="20694"/>
    <cellStyle name="Normal 3 3 9 5" xfId="20695"/>
    <cellStyle name="Normal 3 4" xfId="20696"/>
    <cellStyle name="Normal 3 4 10" xfId="20697"/>
    <cellStyle name="Normal 3 4 10 2" xfId="20698"/>
    <cellStyle name="Normal 3 4 10 2 2" xfId="20699"/>
    <cellStyle name="Normal 3 4 10 3" xfId="20700"/>
    <cellStyle name="Normal 3 4 11" xfId="20701"/>
    <cellStyle name="Normal 3 4 11 2" xfId="20702"/>
    <cellStyle name="Normal 3 4 12" xfId="20703"/>
    <cellStyle name="Normal 3 4 2" xfId="20704"/>
    <cellStyle name="Normal 3 4 2 10" xfId="20705"/>
    <cellStyle name="Normal 3 4 2 10 2" xfId="20706"/>
    <cellStyle name="Normal 3 4 2 11" xfId="20707"/>
    <cellStyle name="Normal 3 4 2 2" xfId="20708"/>
    <cellStyle name="Normal 3 4 2 2 10" xfId="20709"/>
    <cellStyle name="Normal 3 4 2 2 2" xfId="20710"/>
    <cellStyle name="Normal 3 4 2 2 2 2" xfId="20711"/>
    <cellStyle name="Normal 3 4 2 2 2 2 2" xfId="20712"/>
    <cellStyle name="Normal 3 4 2 2 2 2 2 2" xfId="20713"/>
    <cellStyle name="Normal 3 4 2 2 2 2 2 2 2" xfId="20714"/>
    <cellStyle name="Normal 3 4 2 2 2 2 2 2 2 2" xfId="20715"/>
    <cellStyle name="Normal 3 4 2 2 2 2 2 2 2 2 2" xfId="20716"/>
    <cellStyle name="Normal 3 4 2 2 2 2 2 2 2 2 2 2" xfId="20717"/>
    <cellStyle name="Normal 3 4 2 2 2 2 2 2 2 2 2 2 2" xfId="20718"/>
    <cellStyle name="Normal 3 4 2 2 2 2 2 2 2 2 2 3" xfId="20719"/>
    <cellStyle name="Normal 3 4 2 2 2 2 2 2 2 2 3" xfId="20720"/>
    <cellStyle name="Normal 3 4 2 2 2 2 2 2 2 2 3 2" xfId="20721"/>
    <cellStyle name="Normal 3 4 2 2 2 2 2 2 2 2 4" xfId="20722"/>
    <cellStyle name="Normal 3 4 2 2 2 2 2 2 2 3" xfId="20723"/>
    <cellStyle name="Normal 3 4 2 2 2 2 2 2 2 3 2" xfId="20724"/>
    <cellStyle name="Normal 3 4 2 2 2 2 2 2 2 3 2 2" xfId="20725"/>
    <cellStyle name="Normal 3 4 2 2 2 2 2 2 2 3 3" xfId="20726"/>
    <cellStyle name="Normal 3 4 2 2 2 2 2 2 2 4" xfId="20727"/>
    <cellStyle name="Normal 3 4 2 2 2 2 2 2 2 4 2" xfId="20728"/>
    <cellStyle name="Normal 3 4 2 2 2 2 2 2 2 5" xfId="20729"/>
    <cellStyle name="Normal 3 4 2 2 2 2 2 2 3" xfId="20730"/>
    <cellStyle name="Normal 3 4 2 2 2 2 2 2 3 2" xfId="20731"/>
    <cellStyle name="Normal 3 4 2 2 2 2 2 2 3 2 2" xfId="20732"/>
    <cellStyle name="Normal 3 4 2 2 2 2 2 2 3 2 2 2" xfId="20733"/>
    <cellStyle name="Normal 3 4 2 2 2 2 2 2 3 2 3" xfId="20734"/>
    <cellStyle name="Normal 3 4 2 2 2 2 2 2 3 3" xfId="20735"/>
    <cellStyle name="Normal 3 4 2 2 2 2 2 2 3 3 2" xfId="20736"/>
    <cellStyle name="Normal 3 4 2 2 2 2 2 2 3 4" xfId="20737"/>
    <cellStyle name="Normal 3 4 2 2 2 2 2 2 4" xfId="20738"/>
    <cellStyle name="Normal 3 4 2 2 2 2 2 2 4 2" xfId="20739"/>
    <cellStyle name="Normal 3 4 2 2 2 2 2 2 4 2 2" xfId="20740"/>
    <cellStyle name="Normal 3 4 2 2 2 2 2 2 4 3" xfId="20741"/>
    <cellStyle name="Normal 3 4 2 2 2 2 2 2 5" xfId="20742"/>
    <cellStyle name="Normal 3 4 2 2 2 2 2 2 5 2" xfId="20743"/>
    <cellStyle name="Normal 3 4 2 2 2 2 2 2 6" xfId="20744"/>
    <cellStyle name="Normal 3 4 2 2 2 2 2 3" xfId="20745"/>
    <cellStyle name="Normal 3 4 2 2 2 2 2 3 2" xfId="20746"/>
    <cellStyle name="Normal 3 4 2 2 2 2 2 3 2 2" xfId="20747"/>
    <cellStyle name="Normal 3 4 2 2 2 2 2 3 2 2 2" xfId="20748"/>
    <cellStyle name="Normal 3 4 2 2 2 2 2 3 2 2 2 2" xfId="20749"/>
    <cellStyle name="Normal 3 4 2 2 2 2 2 3 2 2 3" xfId="20750"/>
    <cellStyle name="Normal 3 4 2 2 2 2 2 3 2 3" xfId="20751"/>
    <cellStyle name="Normal 3 4 2 2 2 2 2 3 2 3 2" xfId="20752"/>
    <cellStyle name="Normal 3 4 2 2 2 2 2 3 2 4" xfId="20753"/>
    <cellStyle name="Normal 3 4 2 2 2 2 2 3 3" xfId="20754"/>
    <cellStyle name="Normal 3 4 2 2 2 2 2 3 3 2" xfId="20755"/>
    <cellStyle name="Normal 3 4 2 2 2 2 2 3 3 2 2" xfId="20756"/>
    <cellStyle name="Normal 3 4 2 2 2 2 2 3 3 3" xfId="20757"/>
    <cellStyle name="Normal 3 4 2 2 2 2 2 3 4" xfId="20758"/>
    <cellStyle name="Normal 3 4 2 2 2 2 2 3 4 2" xfId="20759"/>
    <cellStyle name="Normal 3 4 2 2 2 2 2 3 5" xfId="20760"/>
    <cellStyle name="Normal 3 4 2 2 2 2 2 4" xfId="20761"/>
    <cellStyle name="Normal 3 4 2 2 2 2 2 4 2" xfId="20762"/>
    <cellStyle name="Normal 3 4 2 2 2 2 2 4 2 2" xfId="20763"/>
    <cellStyle name="Normal 3 4 2 2 2 2 2 4 2 2 2" xfId="20764"/>
    <cellStyle name="Normal 3 4 2 2 2 2 2 4 2 3" xfId="20765"/>
    <cellStyle name="Normal 3 4 2 2 2 2 2 4 3" xfId="20766"/>
    <cellStyle name="Normal 3 4 2 2 2 2 2 4 3 2" xfId="20767"/>
    <cellStyle name="Normal 3 4 2 2 2 2 2 4 4" xfId="20768"/>
    <cellStyle name="Normal 3 4 2 2 2 2 2 5" xfId="20769"/>
    <cellStyle name="Normal 3 4 2 2 2 2 2 5 2" xfId="20770"/>
    <cellStyle name="Normal 3 4 2 2 2 2 2 5 2 2" xfId="20771"/>
    <cellStyle name="Normal 3 4 2 2 2 2 2 5 3" xfId="20772"/>
    <cellStyle name="Normal 3 4 2 2 2 2 2 6" xfId="20773"/>
    <cellStyle name="Normal 3 4 2 2 2 2 2 6 2" xfId="20774"/>
    <cellStyle name="Normal 3 4 2 2 2 2 2 7" xfId="20775"/>
    <cellStyle name="Normal 3 4 2 2 2 2 3" xfId="20776"/>
    <cellStyle name="Normal 3 4 2 2 2 2 3 2" xfId="20777"/>
    <cellStyle name="Normal 3 4 2 2 2 2 3 2 2" xfId="20778"/>
    <cellStyle name="Normal 3 4 2 2 2 2 3 2 2 2" xfId="20779"/>
    <cellStyle name="Normal 3 4 2 2 2 2 3 2 2 2 2" xfId="20780"/>
    <cellStyle name="Normal 3 4 2 2 2 2 3 2 2 2 2 2" xfId="20781"/>
    <cellStyle name="Normal 3 4 2 2 2 2 3 2 2 2 3" xfId="20782"/>
    <cellStyle name="Normal 3 4 2 2 2 2 3 2 2 3" xfId="20783"/>
    <cellStyle name="Normal 3 4 2 2 2 2 3 2 2 3 2" xfId="20784"/>
    <cellStyle name="Normal 3 4 2 2 2 2 3 2 2 4" xfId="20785"/>
    <cellStyle name="Normal 3 4 2 2 2 2 3 2 3" xfId="20786"/>
    <cellStyle name="Normal 3 4 2 2 2 2 3 2 3 2" xfId="20787"/>
    <cellStyle name="Normal 3 4 2 2 2 2 3 2 3 2 2" xfId="20788"/>
    <cellStyle name="Normal 3 4 2 2 2 2 3 2 3 3" xfId="20789"/>
    <cellStyle name="Normal 3 4 2 2 2 2 3 2 4" xfId="20790"/>
    <cellStyle name="Normal 3 4 2 2 2 2 3 2 4 2" xfId="20791"/>
    <cellStyle name="Normal 3 4 2 2 2 2 3 2 5" xfId="20792"/>
    <cellStyle name="Normal 3 4 2 2 2 2 3 3" xfId="20793"/>
    <cellStyle name="Normal 3 4 2 2 2 2 3 3 2" xfId="20794"/>
    <cellStyle name="Normal 3 4 2 2 2 2 3 3 2 2" xfId="20795"/>
    <cellStyle name="Normal 3 4 2 2 2 2 3 3 2 2 2" xfId="20796"/>
    <cellStyle name="Normal 3 4 2 2 2 2 3 3 2 3" xfId="20797"/>
    <cellStyle name="Normal 3 4 2 2 2 2 3 3 3" xfId="20798"/>
    <cellStyle name="Normal 3 4 2 2 2 2 3 3 3 2" xfId="20799"/>
    <cellStyle name="Normal 3 4 2 2 2 2 3 3 4" xfId="20800"/>
    <cellStyle name="Normal 3 4 2 2 2 2 3 4" xfId="20801"/>
    <cellStyle name="Normal 3 4 2 2 2 2 3 4 2" xfId="20802"/>
    <cellStyle name="Normal 3 4 2 2 2 2 3 4 2 2" xfId="20803"/>
    <cellStyle name="Normal 3 4 2 2 2 2 3 4 3" xfId="20804"/>
    <cellStyle name="Normal 3 4 2 2 2 2 3 5" xfId="20805"/>
    <cellStyle name="Normal 3 4 2 2 2 2 3 5 2" xfId="20806"/>
    <cellStyle name="Normal 3 4 2 2 2 2 3 6" xfId="20807"/>
    <cellStyle name="Normal 3 4 2 2 2 2 4" xfId="20808"/>
    <cellStyle name="Normal 3 4 2 2 2 2 4 2" xfId="20809"/>
    <cellStyle name="Normal 3 4 2 2 2 2 4 2 2" xfId="20810"/>
    <cellStyle name="Normal 3 4 2 2 2 2 4 2 2 2" xfId="20811"/>
    <cellStyle name="Normal 3 4 2 2 2 2 4 2 2 2 2" xfId="20812"/>
    <cellStyle name="Normal 3 4 2 2 2 2 4 2 2 3" xfId="20813"/>
    <cellStyle name="Normal 3 4 2 2 2 2 4 2 3" xfId="20814"/>
    <cellStyle name="Normal 3 4 2 2 2 2 4 2 3 2" xfId="20815"/>
    <cellStyle name="Normal 3 4 2 2 2 2 4 2 4" xfId="20816"/>
    <cellStyle name="Normal 3 4 2 2 2 2 4 3" xfId="20817"/>
    <cellStyle name="Normal 3 4 2 2 2 2 4 3 2" xfId="20818"/>
    <cellStyle name="Normal 3 4 2 2 2 2 4 3 2 2" xfId="20819"/>
    <cellStyle name="Normal 3 4 2 2 2 2 4 3 3" xfId="20820"/>
    <cellStyle name="Normal 3 4 2 2 2 2 4 4" xfId="20821"/>
    <cellStyle name="Normal 3 4 2 2 2 2 4 4 2" xfId="20822"/>
    <cellStyle name="Normal 3 4 2 2 2 2 4 5" xfId="20823"/>
    <cellStyle name="Normal 3 4 2 2 2 2 5" xfId="20824"/>
    <cellStyle name="Normal 3 4 2 2 2 2 5 2" xfId="20825"/>
    <cellStyle name="Normal 3 4 2 2 2 2 5 2 2" xfId="20826"/>
    <cellStyle name="Normal 3 4 2 2 2 2 5 2 2 2" xfId="20827"/>
    <cellStyle name="Normal 3 4 2 2 2 2 5 2 3" xfId="20828"/>
    <cellStyle name="Normal 3 4 2 2 2 2 5 3" xfId="20829"/>
    <cellStyle name="Normal 3 4 2 2 2 2 5 3 2" xfId="20830"/>
    <cellStyle name="Normal 3 4 2 2 2 2 5 4" xfId="20831"/>
    <cellStyle name="Normal 3 4 2 2 2 2 6" xfId="20832"/>
    <cellStyle name="Normal 3 4 2 2 2 2 6 2" xfId="20833"/>
    <cellStyle name="Normal 3 4 2 2 2 2 6 2 2" xfId="20834"/>
    <cellStyle name="Normal 3 4 2 2 2 2 6 3" xfId="20835"/>
    <cellStyle name="Normal 3 4 2 2 2 2 7" xfId="20836"/>
    <cellStyle name="Normal 3 4 2 2 2 2 7 2" xfId="20837"/>
    <cellStyle name="Normal 3 4 2 2 2 2 8" xfId="20838"/>
    <cellStyle name="Normal 3 4 2 2 2 3" xfId="20839"/>
    <cellStyle name="Normal 3 4 2 2 2 3 2" xfId="20840"/>
    <cellStyle name="Normal 3 4 2 2 2 3 2 2" xfId="20841"/>
    <cellStyle name="Normal 3 4 2 2 2 3 2 2 2" xfId="20842"/>
    <cellStyle name="Normal 3 4 2 2 2 3 2 2 2 2" xfId="20843"/>
    <cellStyle name="Normal 3 4 2 2 2 3 2 2 2 2 2" xfId="20844"/>
    <cellStyle name="Normal 3 4 2 2 2 3 2 2 2 2 2 2" xfId="20845"/>
    <cellStyle name="Normal 3 4 2 2 2 3 2 2 2 2 3" xfId="20846"/>
    <cellStyle name="Normal 3 4 2 2 2 3 2 2 2 3" xfId="20847"/>
    <cellStyle name="Normal 3 4 2 2 2 3 2 2 2 3 2" xfId="20848"/>
    <cellStyle name="Normal 3 4 2 2 2 3 2 2 2 4" xfId="20849"/>
    <cellStyle name="Normal 3 4 2 2 2 3 2 2 3" xfId="20850"/>
    <cellStyle name="Normal 3 4 2 2 2 3 2 2 3 2" xfId="20851"/>
    <cellStyle name="Normal 3 4 2 2 2 3 2 2 3 2 2" xfId="20852"/>
    <cellStyle name="Normal 3 4 2 2 2 3 2 2 3 3" xfId="20853"/>
    <cellStyle name="Normal 3 4 2 2 2 3 2 2 4" xfId="20854"/>
    <cellStyle name="Normal 3 4 2 2 2 3 2 2 4 2" xfId="20855"/>
    <cellStyle name="Normal 3 4 2 2 2 3 2 2 5" xfId="20856"/>
    <cellStyle name="Normal 3 4 2 2 2 3 2 3" xfId="20857"/>
    <cellStyle name="Normal 3 4 2 2 2 3 2 3 2" xfId="20858"/>
    <cellStyle name="Normal 3 4 2 2 2 3 2 3 2 2" xfId="20859"/>
    <cellStyle name="Normal 3 4 2 2 2 3 2 3 2 2 2" xfId="20860"/>
    <cellStyle name="Normal 3 4 2 2 2 3 2 3 2 3" xfId="20861"/>
    <cellStyle name="Normal 3 4 2 2 2 3 2 3 3" xfId="20862"/>
    <cellStyle name="Normal 3 4 2 2 2 3 2 3 3 2" xfId="20863"/>
    <cellStyle name="Normal 3 4 2 2 2 3 2 3 4" xfId="20864"/>
    <cellStyle name="Normal 3 4 2 2 2 3 2 4" xfId="20865"/>
    <cellStyle name="Normal 3 4 2 2 2 3 2 4 2" xfId="20866"/>
    <cellStyle name="Normal 3 4 2 2 2 3 2 4 2 2" xfId="20867"/>
    <cellStyle name="Normal 3 4 2 2 2 3 2 4 3" xfId="20868"/>
    <cellStyle name="Normal 3 4 2 2 2 3 2 5" xfId="20869"/>
    <cellStyle name="Normal 3 4 2 2 2 3 2 5 2" xfId="20870"/>
    <cellStyle name="Normal 3 4 2 2 2 3 2 6" xfId="20871"/>
    <cellStyle name="Normal 3 4 2 2 2 3 3" xfId="20872"/>
    <cellStyle name="Normal 3 4 2 2 2 3 3 2" xfId="20873"/>
    <cellStyle name="Normal 3 4 2 2 2 3 3 2 2" xfId="20874"/>
    <cellStyle name="Normal 3 4 2 2 2 3 3 2 2 2" xfId="20875"/>
    <cellStyle name="Normal 3 4 2 2 2 3 3 2 2 2 2" xfId="20876"/>
    <cellStyle name="Normal 3 4 2 2 2 3 3 2 2 3" xfId="20877"/>
    <cellStyle name="Normal 3 4 2 2 2 3 3 2 3" xfId="20878"/>
    <cellStyle name="Normal 3 4 2 2 2 3 3 2 3 2" xfId="20879"/>
    <cellStyle name="Normal 3 4 2 2 2 3 3 2 4" xfId="20880"/>
    <cellStyle name="Normal 3 4 2 2 2 3 3 3" xfId="20881"/>
    <cellStyle name="Normal 3 4 2 2 2 3 3 3 2" xfId="20882"/>
    <cellStyle name="Normal 3 4 2 2 2 3 3 3 2 2" xfId="20883"/>
    <cellStyle name="Normal 3 4 2 2 2 3 3 3 3" xfId="20884"/>
    <cellStyle name="Normal 3 4 2 2 2 3 3 4" xfId="20885"/>
    <cellStyle name="Normal 3 4 2 2 2 3 3 4 2" xfId="20886"/>
    <cellStyle name="Normal 3 4 2 2 2 3 3 5" xfId="20887"/>
    <cellStyle name="Normal 3 4 2 2 2 3 4" xfId="20888"/>
    <cellStyle name="Normal 3 4 2 2 2 3 4 2" xfId="20889"/>
    <cellStyle name="Normal 3 4 2 2 2 3 4 2 2" xfId="20890"/>
    <cellStyle name="Normal 3 4 2 2 2 3 4 2 2 2" xfId="20891"/>
    <cellStyle name="Normal 3 4 2 2 2 3 4 2 3" xfId="20892"/>
    <cellStyle name="Normal 3 4 2 2 2 3 4 3" xfId="20893"/>
    <cellStyle name="Normal 3 4 2 2 2 3 4 3 2" xfId="20894"/>
    <cellStyle name="Normal 3 4 2 2 2 3 4 4" xfId="20895"/>
    <cellStyle name="Normal 3 4 2 2 2 3 5" xfId="20896"/>
    <cellStyle name="Normal 3 4 2 2 2 3 5 2" xfId="20897"/>
    <cellStyle name="Normal 3 4 2 2 2 3 5 2 2" xfId="20898"/>
    <cellStyle name="Normal 3 4 2 2 2 3 5 3" xfId="20899"/>
    <cellStyle name="Normal 3 4 2 2 2 3 6" xfId="20900"/>
    <cellStyle name="Normal 3 4 2 2 2 3 6 2" xfId="20901"/>
    <cellStyle name="Normal 3 4 2 2 2 3 7" xfId="20902"/>
    <cellStyle name="Normal 3 4 2 2 2 4" xfId="20903"/>
    <cellStyle name="Normal 3 4 2 2 2 4 2" xfId="20904"/>
    <cellStyle name="Normal 3 4 2 2 2 4 2 2" xfId="20905"/>
    <cellStyle name="Normal 3 4 2 2 2 4 2 2 2" xfId="20906"/>
    <cellStyle name="Normal 3 4 2 2 2 4 2 2 2 2" xfId="20907"/>
    <cellStyle name="Normal 3 4 2 2 2 4 2 2 2 2 2" xfId="20908"/>
    <cellStyle name="Normal 3 4 2 2 2 4 2 2 2 3" xfId="20909"/>
    <cellStyle name="Normal 3 4 2 2 2 4 2 2 3" xfId="20910"/>
    <cellStyle name="Normal 3 4 2 2 2 4 2 2 3 2" xfId="20911"/>
    <cellStyle name="Normal 3 4 2 2 2 4 2 2 4" xfId="20912"/>
    <cellStyle name="Normal 3 4 2 2 2 4 2 3" xfId="20913"/>
    <cellStyle name="Normal 3 4 2 2 2 4 2 3 2" xfId="20914"/>
    <cellStyle name="Normal 3 4 2 2 2 4 2 3 2 2" xfId="20915"/>
    <cellStyle name="Normal 3 4 2 2 2 4 2 3 3" xfId="20916"/>
    <cellStyle name="Normal 3 4 2 2 2 4 2 4" xfId="20917"/>
    <cellStyle name="Normal 3 4 2 2 2 4 2 4 2" xfId="20918"/>
    <cellStyle name="Normal 3 4 2 2 2 4 2 5" xfId="20919"/>
    <cellStyle name="Normal 3 4 2 2 2 4 3" xfId="20920"/>
    <cellStyle name="Normal 3 4 2 2 2 4 3 2" xfId="20921"/>
    <cellStyle name="Normal 3 4 2 2 2 4 3 2 2" xfId="20922"/>
    <cellStyle name="Normal 3 4 2 2 2 4 3 2 2 2" xfId="20923"/>
    <cellStyle name="Normal 3 4 2 2 2 4 3 2 3" xfId="20924"/>
    <cellStyle name="Normal 3 4 2 2 2 4 3 3" xfId="20925"/>
    <cellStyle name="Normal 3 4 2 2 2 4 3 3 2" xfId="20926"/>
    <cellStyle name="Normal 3 4 2 2 2 4 3 4" xfId="20927"/>
    <cellStyle name="Normal 3 4 2 2 2 4 4" xfId="20928"/>
    <cellStyle name="Normal 3 4 2 2 2 4 4 2" xfId="20929"/>
    <cellStyle name="Normal 3 4 2 2 2 4 4 2 2" xfId="20930"/>
    <cellStyle name="Normal 3 4 2 2 2 4 4 3" xfId="20931"/>
    <cellStyle name="Normal 3 4 2 2 2 4 5" xfId="20932"/>
    <cellStyle name="Normal 3 4 2 2 2 4 5 2" xfId="20933"/>
    <cellStyle name="Normal 3 4 2 2 2 4 6" xfId="20934"/>
    <cellStyle name="Normal 3 4 2 2 2 5" xfId="20935"/>
    <cellStyle name="Normal 3 4 2 2 2 5 2" xfId="20936"/>
    <cellStyle name="Normal 3 4 2 2 2 5 2 2" xfId="20937"/>
    <cellStyle name="Normal 3 4 2 2 2 5 2 2 2" xfId="20938"/>
    <cellStyle name="Normal 3 4 2 2 2 5 2 2 2 2" xfId="20939"/>
    <cellStyle name="Normal 3 4 2 2 2 5 2 2 3" xfId="20940"/>
    <cellStyle name="Normal 3 4 2 2 2 5 2 3" xfId="20941"/>
    <cellStyle name="Normal 3 4 2 2 2 5 2 3 2" xfId="20942"/>
    <cellStyle name="Normal 3 4 2 2 2 5 2 4" xfId="20943"/>
    <cellStyle name="Normal 3 4 2 2 2 5 3" xfId="20944"/>
    <cellStyle name="Normal 3 4 2 2 2 5 3 2" xfId="20945"/>
    <cellStyle name="Normal 3 4 2 2 2 5 3 2 2" xfId="20946"/>
    <cellStyle name="Normal 3 4 2 2 2 5 3 3" xfId="20947"/>
    <cellStyle name="Normal 3 4 2 2 2 5 4" xfId="20948"/>
    <cellStyle name="Normal 3 4 2 2 2 5 4 2" xfId="20949"/>
    <cellStyle name="Normal 3 4 2 2 2 5 5" xfId="20950"/>
    <cellStyle name="Normal 3 4 2 2 2 6" xfId="20951"/>
    <cellStyle name="Normal 3 4 2 2 2 6 2" xfId="20952"/>
    <cellStyle name="Normal 3 4 2 2 2 6 2 2" xfId="20953"/>
    <cellStyle name="Normal 3 4 2 2 2 6 2 2 2" xfId="20954"/>
    <cellStyle name="Normal 3 4 2 2 2 6 2 3" xfId="20955"/>
    <cellStyle name="Normal 3 4 2 2 2 6 3" xfId="20956"/>
    <cellStyle name="Normal 3 4 2 2 2 6 3 2" xfId="20957"/>
    <cellStyle name="Normal 3 4 2 2 2 6 4" xfId="20958"/>
    <cellStyle name="Normal 3 4 2 2 2 7" xfId="20959"/>
    <cellStyle name="Normal 3 4 2 2 2 7 2" xfId="20960"/>
    <cellStyle name="Normal 3 4 2 2 2 7 2 2" xfId="20961"/>
    <cellStyle name="Normal 3 4 2 2 2 7 3" xfId="20962"/>
    <cellStyle name="Normal 3 4 2 2 2 8" xfId="20963"/>
    <cellStyle name="Normal 3 4 2 2 2 8 2" xfId="20964"/>
    <cellStyle name="Normal 3 4 2 2 2 9" xfId="20965"/>
    <cellStyle name="Normal 3 4 2 2 3" xfId="20966"/>
    <cellStyle name="Normal 3 4 2 2 3 2" xfId="20967"/>
    <cellStyle name="Normal 3 4 2 2 3 2 2" xfId="20968"/>
    <cellStyle name="Normal 3 4 2 2 3 2 2 2" xfId="20969"/>
    <cellStyle name="Normal 3 4 2 2 3 2 2 2 2" xfId="20970"/>
    <cellStyle name="Normal 3 4 2 2 3 2 2 2 2 2" xfId="20971"/>
    <cellStyle name="Normal 3 4 2 2 3 2 2 2 2 2 2" xfId="20972"/>
    <cellStyle name="Normal 3 4 2 2 3 2 2 2 2 2 2 2" xfId="20973"/>
    <cellStyle name="Normal 3 4 2 2 3 2 2 2 2 2 3" xfId="20974"/>
    <cellStyle name="Normal 3 4 2 2 3 2 2 2 2 3" xfId="20975"/>
    <cellStyle name="Normal 3 4 2 2 3 2 2 2 2 3 2" xfId="20976"/>
    <cellStyle name="Normal 3 4 2 2 3 2 2 2 2 4" xfId="20977"/>
    <cellStyle name="Normal 3 4 2 2 3 2 2 2 3" xfId="20978"/>
    <cellStyle name="Normal 3 4 2 2 3 2 2 2 3 2" xfId="20979"/>
    <cellStyle name="Normal 3 4 2 2 3 2 2 2 3 2 2" xfId="20980"/>
    <cellStyle name="Normal 3 4 2 2 3 2 2 2 3 3" xfId="20981"/>
    <cellStyle name="Normal 3 4 2 2 3 2 2 2 4" xfId="20982"/>
    <cellStyle name="Normal 3 4 2 2 3 2 2 2 4 2" xfId="20983"/>
    <cellStyle name="Normal 3 4 2 2 3 2 2 2 5" xfId="20984"/>
    <cellStyle name="Normal 3 4 2 2 3 2 2 3" xfId="20985"/>
    <cellStyle name="Normal 3 4 2 2 3 2 2 3 2" xfId="20986"/>
    <cellStyle name="Normal 3 4 2 2 3 2 2 3 2 2" xfId="20987"/>
    <cellStyle name="Normal 3 4 2 2 3 2 2 3 2 2 2" xfId="20988"/>
    <cellStyle name="Normal 3 4 2 2 3 2 2 3 2 3" xfId="20989"/>
    <cellStyle name="Normal 3 4 2 2 3 2 2 3 3" xfId="20990"/>
    <cellStyle name="Normal 3 4 2 2 3 2 2 3 3 2" xfId="20991"/>
    <cellStyle name="Normal 3 4 2 2 3 2 2 3 4" xfId="20992"/>
    <cellStyle name="Normal 3 4 2 2 3 2 2 4" xfId="20993"/>
    <cellStyle name="Normal 3 4 2 2 3 2 2 4 2" xfId="20994"/>
    <cellStyle name="Normal 3 4 2 2 3 2 2 4 2 2" xfId="20995"/>
    <cellStyle name="Normal 3 4 2 2 3 2 2 4 3" xfId="20996"/>
    <cellStyle name="Normal 3 4 2 2 3 2 2 5" xfId="20997"/>
    <cellStyle name="Normal 3 4 2 2 3 2 2 5 2" xfId="20998"/>
    <cellStyle name="Normal 3 4 2 2 3 2 2 6" xfId="20999"/>
    <cellStyle name="Normal 3 4 2 2 3 2 3" xfId="21000"/>
    <cellStyle name="Normal 3 4 2 2 3 2 3 2" xfId="21001"/>
    <cellStyle name="Normal 3 4 2 2 3 2 3 2 2" xfId="21002"/>
    <cellStyle name="Normal 3 4 2 2 3 2 3 2 2 2" xfId="21003"/>
    <cellStyle name="Normal 3 4 2 2 3 2 3 2 2 2 2" xfId="21004"/>
    <cellStyle name="Normal 3 4 2 2 3 2 3 2 2 3" xfId="21005"/>
    <cellStyle name="Normal 3 4 2 2 3 2 3 2 3" xfId="21006"/>
    <cellStyle name="Normal 3 4 2 2 3 2 3 2 3 2" xfId="21007"/>
    <cellStyle name="Normal 3 4 2 2 3 2 3 2 4" xfId="21008"/>
    <cellStyle name="Normal 3 4 2 2 3 2 3 3" xfId="21009"/>
    <cellStyle name="Normal 3 4 2 2 3 2 3 3 2" xfId="21010"/>
    <cellStyle name="Normal 3 4 2 2 3 2 3 3 2 2" xfId="21011"/>
    <cellStyle name="Normal 3 4 2 2 3 2 3 3 3" xfId="21012"/>
    <cellStyle name="Normal 3 4 2 2 3 2 3 4" xfId="21013"/>
    <cellStyle name="Normal 3 4 2 2 3 2 3 4 2" xfId="21014"/>
    <cellStyle name="Normal 3 4 2 2 3 2 3 5" xfId="21015"/>
    <cellStyle name="Normal 3 4 2 2 3 2 4" xfId="21016"/>
    <cellStyle name="Normal 3 4 2 2 3 2 4 2" xfId="21017"/>
    <cellStyle name="Normal 3 4 2 2 3 2 4 2 2" xfId="21018"/>
    <cellStyle name="Normal 3 4 2 2 3 2 4 2 2 2" xfId="21019"/>
    <cellStyle name="Normal 3 4 2 2 3 2 4 2 3" xfId="21020"/>
    <cellStyle name="Normal 3 4 2 2 3 2 4 3" xfId="21021"/>
    <cellStyle name="Normal 3 4 2 2 3 2 4 3 2" xfId="21022"/>
    <cellStyle name="Normal 3 4 2 2 3 2 4 4" xfId="21023"/>
    <cellStyle name="Normal 3 4 2 2 3 2 5" xfId="21024"/>
    <cellStyle name="Normal 3 4 2 2 3 2 5 2" xfId="21025"/>
    <cellStyle name="Normal 3 4 2 2 3 2 5 2 2" xfId="21026"/>
    <cellStyle name="Normal 3 4 2 2 3 2 5 3" xfId="21027"/>
    <cellStyle name="Normal 3 4 2 2 3 2 6" xfId="21028"/>
    <cellStyle name="Normal 3 4 2 2 3 2 6 2" xfId="21029"/>
    <cellStyle name="Normal 3 4 2 2 3 2 7" xfId="21030"/>
    <cellStyle name="Normal 3 4 2 2 3 3" xfId="21031"/>
    <cellStyle name="Normal 3 4 2 2 3 3 2" xfId="21032"/>
    <cellStyle name="Normal 3 4 2 2 3 3 2 2" xfId="21033"/>
    <cellStyle name="Normal 3 4 2 2 3 3 2 2 2" xfId="21034"/>
    <cellStyle name="Normal 3 4 2 2 3 3 2 2 2 2" xfId="21035"/>
    <cellStyle name="Normal 3 4 2 2 3 3 2 2 2 2 2" xfId="21036"/>
    <cellStyle name="Normal 3 4 2 2 3 3 2 2 2 3" xfId="21037"/>
    <cellStyle name="Normal 3 4 2 2 3 3 2 2 3" xfId="21038"/>
    <cellStyle name="Normal 3 4 2 2 3 3 2 2 3 2" xfId="21039"/>
    <cellStyle name="Normal 3 4 2 2 3 3 2 2 4" xfId="21040"/>
    <cellStyle name="Normal 3 4 2 2 3 3 2 3" xfId="21041"/>
    <cellStyle name="Normal 3 4 2 2 3 3 2 3 2" xfId="21042"/>
    <cellStyle name="Normal 3 4 2 2 3 3 2 3 2 2" xfId="21043"/>
    <cellStyle name="Normal 3 4 2 2 3 3 2 3 3" xfId="21044"/>
    <cellStyle name="Normal 3 4 2 2 3 3 2 4" xfId="21045"/>
    <cellStyle name="Normal 3 4 2 2 3 3 2 4 2" xfId="21046"/>
    <cellStyle name="Normal 3 4 2 2 3 3 2 5" xfId="21047"/>
    <cellStyle name="Normal 3 4 2 2 3 3 3" xfId="21048"/>
    <cellStyle name="Normal 3 4 2 2 3 3 3 2" xfId="21049"/>
    <cellStyle name="Normal 3 4 2 2 3 3 3 2 2" xfId="21050"/>
    <cellStyle name="Normal 3 4 2 2 3 3 3 2 2 2" xfId="21051"/>
    <cellStyle name="Normal 3 4 2 2 3 3 3 2 3" xfId="21052"/>
    <cellStyle name="Normal 3 4 2 2 3 3 3 3" xfId="21053"/>
    <cellStyle name="Normal 3 4 2 2 3 3 3 3 2" xfId="21054"/>
    <cellStyle name="Normal 3 4 2 2 3 3 3 4" xfId="21055"/>
    <cellStyle name="Normal 3 4 2 2 3 3 4" xfId="21056"/>
    <cellStyle name="Normal 3 4 2 2 3 3 4 2" xfId="21057"/>
    <cellStyle name="Normal 3 4 2 2 3 3 4 2 2" xfId="21058"/>
    <cellStyle name="Normal 3 4 2 2 3 3 4 3" xfId="21059"/>
    <cellStyle name="Normal 3 4 2 2 3 3 5" xfId="21060"/>
    <cellStyle name="Normal 3 4 2 2 3 3 5 2" xfId="21061"/>
    <cellStyle name="Normal 3 4 2 2 3 3 6" xfId="21062"/>
    <cellStyle name="Normal 3 4 2 2 3 4" xfId="21063"/>
    <cellStyle name="Normal 3 4 2 2 3 4 2" xfId="21064"/>
    <cellStyle name="Normal 3 4 2 2 3 4 2 2" xfId="21065"/>
    <cellStyle name="Normal 3 4 2 2 3 4 2 2 2" xfId="21066"/>
    <cellStyle name="Normal 3 4 2 2 3 4 2 2 2 2" xfId="21067"/>
    <cellStyle name="Normal 3 4 2 2 3 4 2 2 3" xfId="21068"/>
    <cellStyle name="Normal 3 4 2 2 3 4 2 3" xfId="21069"/>
    <cellStyle name="Normal 3 4 2 2 3 4 2 3 2" xfId="21070"/>
    <cellStyle name="Normal 3 4 2 2 3 4 2 4" xfId="21071"/>
    <cellStyle name="Normal 3 4 2 2 3 4 3" xfId="21072"/>
    <cellStyle name="Normal 3 4 2 2 3 4 3 2" xfId="21073"/>
    <cellStyle name="Normal 3 4 2 2 3 4 3 2 2" xfId="21074"/>
    <cellStyle name="Normal 3 4 2 2 3 4 3 3" xfId="21075"/>
    <cellStyle name="Normal 3 4 2 2 3 4 4" xfId="21076"/>
    <cellStyle name="Normal 3 4 2 2 3 4 4 2" xfId="21077"/>
    <cellStyle name="Normal 3 4 2 2 3 4 5" xfId="21078"/>
    <cellStyle name="Normal 3 4 2 2 3 5" xfId="21079"/>
    <cellStyle name="Normal 3 4 2 2 3 5 2" xfId="21080"/>
    <cellStyle name="Normal 3 4 2 2 3 5 2 2" xfId="21081"/>
    <cellStyle name="Normal 3 4 2 2 3 5 2 2 2" xfId="21082"/>
    <cellStyle name="Normal 3 4 2 2 3 5 2 3" xfId="21083"/>
    <cellStyle name="Normal 3 4 2 2 3 5 3" xfId="21084"/>
    <cellStyle name="Normal 3 4 2 2 3 5 3 2" xfId="21085"/>
    <cellStyle name="Normal 3 4 2 2 3 5 4" xfId="21086"/>
    <cellStyle name="Normal 3 4 2 2 3 6" xfId="21087"/>
    <cellStyle name="Normal 3 4 2 2 3 6 2" xfId="21088"/>
    <cellStyle name="Normal 3 4 2 2 3 6 2 2" xfId="21089"/>
    <cellStyle name="Normal 3 4 2 2 3 6 3" xfId="21090"/>
    <cellStyle name="Normal 3 4 2 2 3 7" xfId="21091"/>
    <cellStyle name="Normal 3 4 2 2 3 7 2" xfId="21092"/>
    <cellStyle name="Normal 3 4 2 2 3 8" xfId="21093"/>
    <cellStyle name="Normal 3 4 2 2 4" xfId="21094"/>
    <cellStyle name="Normal 3 4 2 2 4 2" xfId="21095"/>
    <cellStyle name="Normal 3 4 2 2 4 2 2" xfId="21096"/>
    <cellStyle name="Normal 3 4 2 2 4 2 2 2" xfId="21097"/>
    <cellStyle name="Normal 3 4 2 2 4 2 2 2 2" xfId="21098"/>
    <cellStyle name="Normal 3 4 2 2 4 2 2 2 2 2" xfId="21099"/>
    <cellStyle name="Normal 3 4 2 2 4 2 2 2 2 2 2" xfId="21100"/>
    <cellStyle name="Normal 3 4 2 2 4 2 2 2 2 3" xfId="21101"/>
    <cellStyle name="Normal 3 4 2 2 4 2 2 2 3" xfId="21102"/>
    <cellStyle name="Normal 3 4 2 2 4 2 2 2 3 2" xfId="21103"/>
    <cellStyle name="Normal 3 4 2 2 4 2 2 2 4" xfId="21104"/>
    <cellStyle name="Normal 3 4 2 2 4 2 2 3" xfId="21105"/>
    <cellStyle name="Normal 3 4 2 2 4 2 2 3 2" xfId="21106"/>
    <cellStyle name="Normal 3 4 2 2 4 2 2 3 2 2" xfId="21107"/>
    <cellStyle name="Normal 3 4 2 2 4 2 2 3 3" xfId="21108"/>
    <cellStyle name="Normal 3 4 2 2 4 2 2 4" xfId="21109"/>
    <cellStyle name="Normal 3 4 2 2 4 2 2 4 2" xfId="21110"/>
    <cellStyle name="Normal 3 4 2 2 4 2 2 5" xfId="21111"/>
    <cellStyle name="Normal 3 4 2 2 4 2 3" xfId="21112"/>
    <cellStyle name="Normal 3 4 2 2 4 2 3 2" xfId="21113"/>
    <cellStyle name="Normal 3 4 2 2 4 2 3 2 2" xfId="21114"/>
    <cellStyle name="Normal 3 4 2 2 4 2 3 2 2 2" xfId="21115"/>
    <cellStyle name="Normal 3 4 2 2 4 2 3 2 3" xfId="21116"/>
    <cellStyle name="Normal 3 4 2 2 4 2 3 3" xfId="21117"/>
    <cellStyle name="Normal 3 4 2 2 4 2 3 3 2" xfId="21118"/>
    <cellStyle name="Normal 3 4 2 2 4 2 3 4" xfId="21119"/>
    <cellStyle name="Normal 3 4 2 2 4 2 4" xfId="21120"/>
    <cellStyle name="Normal 3 4 2 2 4 2 4 2" xfId="21121"/>
    <cellStyle name="Normal 3 4 2 2 4 2 4 2 2" xfId="21122"/>
    <cellStyle name="Normal 3 4 2 2 4 2 4 3" xfId="21123"/>
    <cellStyle name="Normal 3 4 2 2 4 2 5" xfId="21124"/>
    <cellStyle name="Normal 3 4 2 2 4 2 5 2" xfId="21125"/>
    <cellStyle name="Normal 3 4 2 2 4 2 6" xfId="21126"/>
    <cellStyle name="Normal 3 4 2 2 4 3" xfId="21127"/>
    <cellStyle name="Normal 3 4 2 2 4 3 2" xfId="21128"/>
    <cellStyle name="Normal 3 4 2 2 4 3 2 2" xfId="21129"/>
    <cellStyle name="Normal 3 4 2 2 4 3 2 2 2" xfId="21130"/>
    <cellStyle name="Normal 3 4 2 2 4 3 2 2 2 2" xfId="21131"/>
    <cellStyle name="Normal 3 4 2 2 4 3 2 2 3" xfId="21132"/>
    <cellStyle name="Normal 3 4 2 2 4 3 2 3" xfId="21133"/>
    <cellStyle name="Normal 3 4 2 2 4 3 2 3 2" xfId="21134"/>
    <cellStyle name="Normal 3 4 2 2 4 3 2 4" xfId="21135"/>
    <cellStyle name="Normal 3 4 2 2 4 3 3" xfId="21136"/>
    <cellStyle name="Normal 3 4 2 2 4 3 3 2" xfId="21137"/>
    <cellStyle name="Normal 3 4 2 2 4 3 3 2 2" xfId="21138"/>
    <cellStyle name="Normal 3 4 2 2 4 3 3 3" xfId="21139"/>
    <cellStyle name="Normal 3 4 2 2 4 3 4" xfId="21140"/>
    <cellStyle name="Normal 3 4 2 2 4 3 4 2" xfId="21141"/>
    <cellStyle name="Normal 3 4 2 2 4 3 5" xfId="21142"/>
    <cellStyle name="Normal 3 4 2 2 4 4" xfId="21143"/>
    <cellStyle name="Normal 3 4 2 2 4 4 2" xfId="21144"/>
    <cellStyle name="Normal 3 4 2 2 4 4 2 2" xfId="21145"/>
    <cellStyle name="Normal 3 4 2 2 4 4 2 2 2" xfId="21146"/>
    <cellStyle name="Normal 3 4 2 2 4 4 2 3" xfId="21147"/>
    <cellStyle name="Normal 3 4 2 2 4 4 3" xfId="21148"/>
    <cellStyle name="Normal 3 4 2 2 4 4 3 2" xfId="21149"/>
    <cellStyle name="Normal 3 4 2 2 4 4 4" xfId="21150"/>
    <cellStyle name="Normal 3 4 2 2 4 5" xfId="21151"/>
    <cellStyle name="Normal 3 4 2 2 4 5 2" xfId="21152"/>
    <cellStyle name="Normal 3 4 2 2 4 5 2 2" xfId="21153"/>
    <cellStyle name="Normal 3 4 2 2 4 5 3" xfId="21154"/>
    <cellStyle name="Normal 3 4 2 2 4 6" xfId="21155"/>
    <cellStyle name="Normal 3 4 2 2 4 6 2" xfId="21156"/>
    <cellStyle name="Normal 3 4 2 2 4 7" xfId="21157"/>
    <cellStyle name="Normal 3 4 2 2 5" xfId="21158"/>
    <cellStyle name="Normal 3 4 2 2 5 2" xfId="21159"/>
    <cellStyle name="Normal 3 4 2 2 5 2 2" xfId="21160"/>
    <cellStyle name="Normal 3 4 2 2 5 2 2 2" xfId="21161"/>
    <cellStyle name="Normal 3 4 2 2 5 2 2 2 2" xfId="21162"/>
    <cellStyle name="Normal 3 4 2 2 5 2 2 2 2 2" xfId="21163"/>
    <cellStyle name="Normal 3 4 2 2 5 2 2 2 3" xfId="21164"/>
    <cellStyle name="Normal 3 4 2 2 5 2 2 3" xfId="21165"/>
    <cellStyle name="Normal 3 4 2 2 5 2 2 3 2" xfId="21166"/>
    <cellStyle name="Normal 3 4 2 2 5 2 2 4" xfId="21167"/>
    <cellStyle name="Normal 3 4 2 2 5 2 3" xfId="21168"/>
    <cellStyle name="Normal 3 4 2 2 5 2 3 2" xfId="21169"/>
    <cellStyle name="Normal 3 4 2 2 5 2 3 2 2" xfId="21170"/>
    <cellStyle name="Normal 3 4 2 2 5 2 3 3" xfId="21171"/>
    <cellStyle name="Normal 3 4 2 2 5 2 4" xfId="21172"/>
    <cellStyle name="Normal 3 4 2 2 5 2 4 2" xfId="21173"/>
    <cellStyle name="Normal 3 4 2 2 5 2 5" xfId="21174"/>
    <cellStyle name="Normal 3 4 2 2 5 3" xfId="21175"/>
    <cellStyle name="Normal 3 4 2 2 5 3 2" xfId="21176"/>
    <cellStyle name="Normal 3 4 2 2 5 3 2 2" xfId="21177"/>
    <cellStyle name="Normal 3 4 2 2 5 3 2 2 2" xfId="21178"/>
    <cellStyle name="Normal 3 4 2 2 5 3 2 3" xfId="21179"/>
    <cellStyle name="Normal 3 4 2 2 5 3 3" xfId="21180"/>
    <cellStyle name="Normal 3 4 2 2 5 3 3 2" xfId="21181"/>
    <cellStyle name="Normal 3 4 2 2 5 3 4" xfId="21182"/>
    <cellStyle name="Normal 3 4 2 2 5 4" xfId="21183"/>
    <cellStyle name="Normal 3 4 2 2 5 4 2" xfId="21184"/>
    <cellStyle name="Normal 3 4 2 2 5 4 2 2" xfId="21185"/>
    <cellStyle name="Normal 3 4 2 2 5 4 3" xfId="21186"/>
    <cellStyle name="Normal 3 4 2 2 5 5" xfId="21187"/>
    <cellStyle name="Normal 3 4 2 2 5 5 2" xfId="21188"/>
    <cellStyle name="Normal 3 4 2 2 5 6" xfId="21189"/>
    <cellStyle name="Normal 3 4 2 2 6" xfId="21190"/>
    <cellStyle name="Normal 3 4 2 2 6 2" xfId="21191"/>
    <cellStyle name="Normal 3 4 2 2 6 2 2" xfId="21192"/>
    <cellStyle name="Normal 3 4 2 2 6 2 2 2" xfId="21193"/>
    <cellStyle name="Normal 3 4 2 2 6 2 2 2 2" xfId="21194"/>
    <cellStyle name="Normal 3 4 2 2 6 2 2 3" xfId="21195"/>
    <cellStyle name="Normal 3 4 2 2 6 2 3" xfId="21196"/>
    <cellStyle name="Normal 3 4 2 2 6 2 3 2" xfId="21197"/>
    <cellStyle name="Normal 3 4 2 2 6 2 4" xfId="21198"/>
    <cellStyle name="Normal 3 4 2 2 6 3" xfId="21199"/>
    <cellStyle name="Normal 3 4 2 2 6 3 2" xfId="21200"/>
    <cellStyle name="Normal 3 4 2 2 6 3 2 2" xfId="21201"/>
    <cellStyle name="Normal 3 4 2 2 6 3 3" xfId="21202"/>
    <cellStyle name="Normal 3 4 2 2 6 4" xfId="21203"/>
    <cellStyle name="Normal 3 4 2 2 6 4 2" xfId="21204"/>
    <cellStyle name="Normal 3 4 2 2 6 5" xfId="21205"/>
    <cellStyle name="Normal 3 4 2 2 7" xfId="21206"/>
    <cellStyle name="Normal 3 4 2 2 7 2" xfId="21207"/>
    <cellStyle name="Normal 3 4 2 2 7 2 2" xfId="21208"/>
    <cellStyle name="Normal 3 4 2 2 7 2 2 2" xfId="21209"/>
    <cellStyle name="Normal 3 4 2 2 7 2 3" xfId="21210"/>
    <cellStyle name="Normal 3 4 2 2 7 3" xfId="21211"/>
    <cellStyle name="Normal 3 4 2 2 7 3 2" xfId="21212"/>
    <cellStyle name="Normal 3 4 2 2 7 4" xfId="21213"/>
    <cellStyle name="Normal 3 4 2 2 8" xfId="21214"/>
    <cellStyle name="Normal 3 4 2 2 8 2" xfId="21215"/>
    <cellStyle name="Normal 3 4 2 2 8 2 2" xfId="21216"/>
    <cellStyle name="Normal 3 4 2 2 8 3" xfId="21217"/>
    <cellStyle name="Normal 3 4 2 2 9" xfId="21218"/>
    <cellStyle name="Normal 3 4 2 2 9 2" xfId="21219"/>
    <cellStyle name="Normal 3 4 2 3" xfId="21220"/>
    <cellStyle name="Normal 3 4 2 3 2" xfId="21221"/>
    <cellStyle name="Normal 3 4 2 3 2 2" xfId="21222"/>
    <cellStyle name="Normal 3 4 2 3 2 2 2" xfId="21223"/>
    <cellStyle name="Normal 3 4 2 3 2 2 2 2" xfId="21224"/>
    <cellStyle name="Normal 3 4 2 3 2 2 2 2 2" xfId="21225"/>
    <cellStyle name="Normal 3 4 2 3 2 2 2 2 2 2" xfId="21226"/>
    <cellStyle name="Normal 3 4 2 3 2 2 2 2 2 2 2" xfId="21227"/>
    <cellStyle name="Normal 3 4 2 3 2 2 2 2 2 2 2 2" xfId="21228"/>
    <cellStyle name="Normal 3 4 2 3 2 2 2 2 2 2 3" xfId="21229"/>
    <cellStyle name="Normal 3 4 2 3 2 2 2 2 2 3" xfId="21230"/>
    <cellStyle name="Normal 3 4 2 3 2 2 2 2 2 3 2" xfId="21231"/>
    <cellStyle name="Normal 3 4 2 3 2 2 2 2 2 4" xfId="21232"/>
    <cellStyle name="Normal 3 4 2 3 2 2 2 2 3" xfId="21233"/>
    <cellStyle name="Normal 3 4 2 3 2 2 2 2 3 2" xfId="21234"/>
    <cellStyle name="Normal 3 4 2 3 2 2 2 2 3 2 2" xfId="21235"/>
    <cellStyle name="Normal 3 4 2 3 2 2 2 2 3 3" xfId="21236"/>
    <cellStyle name="Normal 3 4 2 3 2 2 2 2 4" xfId="21237"/>
    <cellStyle name="Normal 3 4 2 3 2 2 2 2 4 2" xfId="21238"/>
    <cellStyle name="Normal 3 4 2 3 2 2 2 2 5" xfId="21239"/>
    <cellStyle name="Normal 3 4 2 3 2 2 2 3" xfId="21240"/>
    <cellStyle name="Normal 3 4 2 3 2 2 2 3 2" xfId="21241"/>
    <cellStyle name="Normal 3 4 2 3 2 2 2 3 2 2" xfId="21242"/>
    <cellStyle name="Normal 3 4 2 3 2 2 2 3 2 2 2" xfId="21243"/>
    <cellStyle name="Normal 3 4 2 3 2 2 2 3 2 3" xfId="21244"/>
    <cellStyle name="Normal 3 4 2 3 2 2 2 3 3" xfId="21245"/>
    <cellStyle name="Normal 3 4 2 3 2 2 2 3 3 2" xfId="21246"/>
    <cellStyle name="Normal 3 4 2 3 2 2 2 3 4" xfId="21247"/>
    <cellStyle name="Normal 3 4 2 3 2 2 2 4" xfId="21248"/>
    <cellStyle name="Normal 3 4 2 3 2 2 2 4 2" xfId="21249"/>
    <cellStyle name="Normal 3 4 2 3 2 2 2 4 2 2" xfId="21250"/>
    <cellStyle name="Normal 3 4 2 3 2 2 2 4 3" xfId="21251"/>
    <cellStyle name="Normal 3 4 2 3 2 2 2 5" xfId="21252"/>
    <cellStyle name="Normal 3 4 2 3 2 2 2 5 2" xfId="21253"/>
    <cellStyle name="Normal 3 4 2 3 2 2 2 6" xfId="21254"/>
    <cellStyle name="Normal 3 4 2 3 2 2 3" xfId="21255"/>
    <cellStyle name="Normal 3 4 2 3 2 2 3 2" xfId="21256"/>
    <cellStyle name="Normal 3 4 2 3 2 2 3 2 2" xfId="21257"/>
    <cellStyle name="Normal 3 4 2 3 2 2 3 2 2 2" xfId="21258"/>
    <cellStyle name="Normal 3 4 2 3 2 2 3 2 2 2 2" xfId="21259"/>
    <cellStyle name="Normal 3 4 2 3 2 2 3 2 2 3" xfId="21260"/>
    <cellStyle name="Normal 3 4 2 3 2 2 3 2 3" xfId="21261"/>
    <cellStyle name="Normal 3 4 2 3 2 2 3 2 3 2" xfId="21262"/>
    <cellStyle name="Normal 3 4 2 3 2 2 3 2 4" xfId="21263"/>
    <cellStyle name="Normal 3 4 2 3 2 2 3 3" xfId="21264"/>
    <cellStyle name="Normal 3 4 2 3 2 2 3 3 2" xfId="21265"/>
    <cellStyle name="Normal 3 4 2 3 2 2 3 3 2 2" xfId="21266"/>
    <cellStyle name="Normal 3 4 2 3 2 2 3 3 3" xfId="21267"/>
    <cellStyle name="Normal 3 4 2 3 2 2 3 4" xfId="21268"/>
    <cellStyle name="Normal 3 4 2 3 2 2 3 4 2" xfId="21269"/>
    <cellStyle name="Normal 3 4 2 3 2 2 3 5" xfId="21270"/>
    <cellStyle name="Normal 3 4 2 3 2 2 4" xfId="21271"/>
    <cellStyle name="Normal 3 4 2 3 2 2 4 2" xfId="21272"/>
    <cellStyle name="Normal 3 4 2 3 2 2 4 2 2" xfId="21273"/>
    <cellStyle name="Normal 3 4 2 3 2 2 4 2 2 2" xfId="21274"/>
    <cellStyle name="Normal 3 4 2 3 2 2 4 2 3" xfId="21275"/>
    <cellStyle name="Normal 3 4 2 3 2 2 4 3" xfId="21276"/>
    <cellStyle name="Normal 3 4 2 3 2 2 4 3 2" xfId="21277"/>
    <cellStyle name="Normal 3 4 2 3 2 2 4 4" xfId="21278"/>
    <cellStyle name="Normal 3 4 2 3 2 2 5" xfId="21279"/>
    <cellStyle name="Normal 3 4 2 3 2 2 5 2" xfId="21280"/>
    <cellStyle name="Normal 3 4 2 3 2 2 5 2 2" xfId="21281"/>
    <cellStyle name="Normal 3 4 2 3 2 2 5 3" xfId="21282"/>
    <cellStyle name="Normal 3 4 2 3 2 2 6" xfId="21283"/>
    <cellStyle name="Normal 3 4 2 3 2 2 6 2" xfId="21284"/>
    <cellStyle name="Normal 3 4 2 3 2 2 7" xfId="21285"/>
    <cellStyle name="Normal 3 4 2 3 2 3" xfId="21286"/>
    <cellStyle name="Normal 3 4 2 3 2 3 2" xfId="21287"/>
    <cellStyle name="Normal 3 4 2 3 2 3 2 2" xfId="21288"/>
    <cellStyle name="Normal 3 4 2 3 2 3 2 2 2" xfId="21289"/>
    <cellStyle name="Normal 3 4 2 3 2 3 2 2 2 2" xfId="21290"/>
    <cellStyle name="Normal 3 4 2 3 2 3 2 2 2 2 2" xfId="21291"/>
    <cellStyle name="Normal 3 4 2 3 2 3 2 2 2 3" xfId="21292"/>
    <cellStyle name="Normal 3 4 2 3 2 3 2 2 3" xfId="21293"/>
    <cellStyle name="Normal 3 4 2 3 2 3 2 2 3 2" xfId="21294"/>
    <cellStyle name="Normal 3 4 2 3 2 3 2 2 4" xfId="21295"/>
    <cellStyle name="Normal 3 4 2 3 2 3 2 3" xfId="21296"/>
    <cellStyle name="Normal 3 4 2 3 2 3 2 3 2" xfId="21297"/>
    <cellStyle name="Normal 3 4 2 3 2 3 2 3 2 2" xfId="21298"/>
    <cellStyle name="Normal 3 4 2 3 2 3 2 3 3" xfId="21299"/>
    <cellStyle name="Normal 3 4 2 3 2 3 2 4" xfId="21300"/>
    <cellStyle name="Normal 3 4 2 3 2 3 2 4 2" xfId="21301"/>
    <cellStyle name="Normal 3 4 2 3 2 3 2 5" xfId="21302"/>
    <cellStyle name="Normal 3 4 2 3 2 3 3" xfId="21303"/>
    <cellStyle name="Normal 3 4 2 3 2 3 3 2" xfId="21304"/>
    <cellStyle name="Normal 3 4 2 3 2 3 3 2 2" xfId="21305"/>
    <cellStyle name="Normal 3 4 2 3 2 3 3 2 2 2" xfId="21306"/>
    <cellStyle name="Normal 3 4 2 3 2 3 3 2 3" xfId="21307"/>
    <cellStyle name="Normal 3 4 2 3 2 3 3 3" xfId="21308"/>
    <cellStyle name="Normal 3 4 2 3 2 3 3 3 2" xfId="21309"/>
    <cellStyle name="Normal 3 4 2 3 2 3 3 4" xfId="21310"/>
    <cellStyle name="Normal 3 4 2 3 2 3 4" xfId="21311"/>
    <cellStyle name="Normal 3 4 2 3 2 3 4 2" xfId="21312"/>
    <cellStyle name="Normal 3 4 2 3 2 3 4 2 2" xfId="21313"/>
    <cellStyle name="Normal 3 4 2 3 2 3 4 3" xfId="21314"/>
    <cellStyle name="Normal 3 4 2 3 2 3 5" xfId="21315"/>
    <cellStyle name="Normal 3 4 2 3 2 3 5 2" xfId="21316"/>
    <cellStyle name="Normal 3 4 2 3 2 3 6" xfId="21317"/>
    <cellStyle name="Normal 3 4 2 3 2 4" xfId="21318"/>
    <cellStyle name="Normal 3 4 2 3 2 4 2" xfId="21319"/>
    <cellStyle name="Normal 3 4 2 3 2 4 2 2" xfId="21320"/>
    <cellStyle name="Normal 3 4 2 3 2 4 2 2 2" xfId="21321"/>
    <cellStyle name="Normal 3 4 2 3 2 4 2 2 2 2" xfId="21322"/>
    <cellStyle name="Normal 3 4 2 3 2 4 2 2 3" xfId="21323"/>
    <cellStyle name="Normal 3 4 2 3 2 4 2 3" xfId="21324"/>
    <cellStyle name="Normal 3 4 2 3 2 4 2 3 2" xfId="21325"/>
    <cellStyle name="Normal 3 4 2 3 2 4 2 4" xfId="21326"/>
    <cellStyle name="Normal 3 4 2 3 2 4 3" xfId="21327"/>
    <cellStyle name="Normal 3 4 2 3 2 4 3 2" xfId="21328"/>
    <cellStyle name="Normal 3 4 2 3 2 4 3 2 2" xfId="21329"/>
    <cellStyle name="Normal 3 4 2 3 2 4 3 3" xfId="21330"/>
    <cellStyle name="Normal 3 4 2 3 2 4 4" xfId="21331"/>
    <cellStyle name="Normal 3 4 2 3 2 4 4 2" xfId="21332"/>
    <cellStyle name="Normal 3 4 2 3 2 4 5" xfId="21333"/>
    <cellStyle name="Normal 3 4 2 3 2 5" xfId="21334"/>
    <cellStyle name="Normal 3 4 2 3 2 5 2" xfId="21335"/>
    <cellStyle name="Normal 3 4 2 3 2 5 2 2" xfId="21336"/>
    <cellStyle name="Normal 3 4 2 3 2 5 2 2 2" xfId="21337"/>
    <cellStyle name="Normal 3 4 2 3 2 5 2 3" xfId="21338"/>
    <cellStyle name="Normal 3 4 2 3 2 5 3" xfId="21339"/>
    <cellStyle name="Normal 3 4 2 3 2 5 3 2" xfId="21340"/>
    <cellStyle name="Normal 3 4 2 3 2 5 4" xfId="21341"/>
    <cellStyle name="Normal 3 4 2 3 2 6" xfId="21342"/>
    <cellStyle name="Normal 3 4 2 3 2 6 2" xfId="21343"/>
    <cellStyle name="Normal 3 4 2 3 2 6 2 2" xfId="21344"/>
    <cellStyle name="Normal 3 4 2 3 2 6 3" xfId="21345"/>
    <cellStyle name="Normal 3 4 2 3 2 7" xfId="21346"/>
    <cellStyle name="Normal 3 4 2 3 2 7 2" xfId="21347"/>
    <cellStyle name="Normal 3 4 2 3 2 8" xfId="21348"/>
    <cellStyle name="Normal 3 4 2 3 3" xfId="21349"/>
    <cellStyle name="Normal 3 4 2 3 3 2" xfId="21350"/>
    <cellStyle name="Normal 3 4 2 3 3 2 2" xfId="21351"/>
    <cellStyle name="Normal 3 4 2 3 3 2 2 2" xfId="21352"/>
    <cellStyle name="Normal 3 4 2 3 3 2 2 2 2" xfId="21353"/>
    <cellStyle name="Normal 3 4 2 3 3 2 2 2 2 2" xfId="21354"/>
    <cellStyle name="Normal 3 4 2 3 3 2 2 2 2 2 2" xfId="21355"/>
    <cellStyle name="Normal 3 4 2 3 3 2 2 2 2 3" xfId="21356"/>
    <cellStyle name="Normal 3 4 2 3 3 2 2 2 3" xfId="21357"/>
    <cellStyle name="Normal 3 4 2 3 3 2 2 2 3 2" xfId="21358"/>
    <cellStyle name="Normal 3 4 2 3 3 2 2 2 4" xfId="21359"/>
    <cellStyle name="Normal 3 4 2 3 3 2 2 3" xfId="21360"/>
    <cellStyle name="Normal 3 4 2 3 3 2 2 3 2" xfId="21361"/>
    <cellStyle name="Normal 3 4 2 3 3 2 2 3 2 2" xfId="21362"/>
    <cellStyle name="Normal 3 4 2 3 3 2 2 3 3" xfId="21363"/>
    <cellStyle name="Normal 3 4 2 3 3 2 2 4" xfId="21364"/>
    <cellStyle name="Normal 3 4 2 3 3 2 2 4 2" xfId="21365"/>
    <cellStyle name="Normal 3 4 2 3 3 2 2 5" xfId="21366"/>
    <cellStyle name="Normal 3 4 2 3 3 2 3" xfId="21367"/>
    <cellStyle name="Normal 3 4 2 3 3 2 3 2" xfId="21368"/>
    <cellStyle name="Normal 3 4 2 3 3 2 3 2 2" xfId="21369"/>
    <cellStyle name="Normal 3 4 2 3 3 2 3 2 2 2" xfId="21370"/>
    <cellStyle name="Normal 3 4 2 3 3 2 3 2 3" xfId="21371"/>
    <cellStyle name="Normal 3 4 2 3 3 2 3 3" xfId="21372"/>
    <cellStyle name="Normal 3 4 2 3 3 2 3 3 2" xfId="21373"/>
    <cellStyle name="Normal 3 4 2 3 3 2 3 4" xfId="21374"/>
    <cellStyle name="Normal 3 4 2 3 3 2 4" xfId="21375"/>
    <cellStyle name="Normal 3 4 2 3 3 2 4 2" xfId="21376"/>
    <cellStyle name="Normal 3 4 2 3 3 2 4 2 2" xfId="21377"/>
    <cellStyle name="Normal 3 4 2 3 3 2 4 3" xfId="21378"/>
    <cellStyle name="Normal 3 4 2 3 3 2 5" xfId="21379"/>
    <cellStyle name="Normal 3 4 2 3 3 2 5 2" xfId="21380"/>
    <cellStyle name="Normal 3 4 2 3 3 2 6" xfId="21381"/>
    <cellStyle name="Normal 3 4 2 3 3 3" xfId="21382"/>
    <cellStyle name="Normal 3 4 2 3 3 3 2" xfId="21383"/>
    <cellStyle name="Normal 3 4 2 3 3 3 2 2" xfId="21384"/>
    <cellStyle name="Normal 3 4 2 3 3 3 2 2 2" xfId="21385"/>
    <cellStyle name="Normal 3 4 2 3 3 3 2 2 2 2" xfId="21386"/>
    <cellStyle name="Normal 3 4 2 3 3 3 2 2 3" xfId="21387"/>
    <cellStyle name="Normal 3 4 2 3 3 3 2 3" xfId="21388"/>
    <cellStyle name="Normal 3 4 2 3 3 3 2 3 2" xfId="21389"/>
    <cellStyle name="Normal 3 4 2 3 3 3 2 4" xfId="21390"/>
    <cellStyle name="Normal 3 4 2 3 3 3 3" xfId="21391"/>
    <cellStyle name="Normal 3 4 2 3 3 3 3 2" xfId="21392"/>
    <cellStyle name="Normal 3 4 2 3 3 3 3 2 2" xfId="21393"/>
    <cellStyle name="Normal 3 4 2 3 3 3 3 3" xfId="21394"/>
    <cellStyle name="Normal 3 4 2 3 3 3 4" xfId="21395"/>
    <cellStyle name="Normal 3 4 2 3 3 3 4 2" xfId="21396"/>
    <cellStyle name="Normal 3 4 2 3 3 3 5" xfId="21397"/>
    <cellStyle name="Normal 3 4 2 3 3 4" xfId="21398"/>
    <cellStyle name="Normal 3 4 2 3 3 4 2" xfId="21399"/>
    <cellStyle name="Normal 3 4 2 3 3 4 2 2" xfId="21400"/>
    <cellStyle name="Normal 3 4 2 3 3 4 2 2 2" xfId="21401"/>
    <cellStyle name="Normal 3 4 2 3 3 4 2 3" xfId="21402"/>
    <cellStyle name="Normal 3 4 2 3 3 4 3" xfId="21403"/>
    <cellStyle name="Normal 3 4 2 3 3 4 3 2" xfId="21404"/>
    <cellStyle name="Normal 3 4 2 3 3 4 4" xfId="21405"/>
    <cellStyle name="Normal 3 4 2 3 3 5" xfId="21406"/>
    <cellStyle name="Normal 3 4 2 3 3 5 2" xfId="21407"/>
    <cellStyle name="Normal 3 4 2 3 3 5 2 2" xfId="21408"/>
    <cellStyle name="Normal 3 4 2 3 3 5 3" xfId="21409"/>
    <cellStyle name="Normal 3 4 2 3 3 6" xfId="21410"/>
    <cellStyle name="Normal 3 4 2 3 3 6 2" xfId="21411"/>
    <cellStyle name="Normal 3 4 2 3 3 7" xfId="21412"/>
    <cellStyle name="Normal 3 4 2 3 4" xfId="21413"/>
    <cellStyle name="Normal 3 4 2 3 4 2" xfId="21414"/>
    <cellStyle name="Normal 3 4 2 3 4 2 2" xfId="21415"/>
    <cellStyle name="Normal 3 4 2 3 4 2 2 2" xfId="21416"/>
    <cellStyle name="Normal 3 4 2 3 4 2 2 2 2" xfId="21417"/>
    <cellStyle name="Normal 3 4 2 3 4 2 2 2 2 2" xfId="21418"/>
    <cellStyle name="Normal 3 4 2 3 4 2 2 2 3" xfId="21419"/>
    <cellStyle name="Normal 3 4 2 3 4 2 2 3" xfId="21420"/>
    <cellStyle name="Normal 3 4 2 3 4 2 2 3 2" xfId="21421"/>
    <cellStyle name="Normal 3 4 2 3 4 2 2 4" xfId="21422"/>
    <cellStyle name="Normal 3 4 2 3 4 2 3" xfId="21423"/>
    <cellStyle name="Normal 3 4 2 3 4 2 3 2" xfId="21424"/>
    <cellStyle name="Normal 3 4 2 3 4 2 3 2 2" xfId="21425"/>
    <cellStyle name="Normal 3 4 2 3 4 2 3 3" xfId="21426"/>
    <cellStyle name="Normal 3 4 2 3 4 2 4" xfId="21427"/>
    <cellStyle name="Normal 3 4 2 3 4 2 4 2" xfId="21428"/>
    <cellStyle name="Normal 3 4 2 3 4 2 5" xfId="21429"/>
    <cellStyle name="Normal 3 4 2 3 4 3" xfId="21430"/>
    <cellStyle name="Normal 3 4 2 3 4 3 2" xfId="21431"/>
    <cellStyle name="Normal 3 4 2 3 4 3 2 2" xfId="21432"/>
    <cellStyle name="Normal 3 4 2 3 4 3 2 2 2" xfId="21433"/>
    <cellStyle name="Normal 3 4 2 3 4 3 2 3" xfId="21434"/>
    <cellStyle name="Normal 3 4 2 3 4 3 3" xfId="21435"/>
    <cellStyle name="Normal 3 4 2 3 4 3 3 2" xfId="21436"/>
    <cellStyle name="Normal 3 4 2 3 4 3 4" xfId="21437"/>
    <cellStyle name="Normal 3 4 2 3 4 4" xfId="21438"/>
    <cellStyle name="Normal 3 4 2 3 4 4 2" xfId="21439"/>
    <cellStyle name="Normal 3 4 2 3 4 4 2 2" xfId="21440"/>
    <cellStyle name="Normal 3 4 2 3 4 4 3" xfId="21441"/>
    <cellStyle name="Normal 3 4 2 3 4 5" xfId="21442"/>
    <cellStyle name="Normal 3 4 2 3 4 5 2" xfId="21443"/>
    <cellStyle name="Normal 3 4 2 3 4 6" xfId="21444"/>
    <cellStyle name="Normal 3 4 2 3 5" xfId="21445"/>
    <cellStyle name="Normal 3 4 2 3 5 2" xfId="21446"/>
    <cellStyle name="Normal 3 4 2 3 5 2 2" xfId="21447"/>
    <cellStyle name="Normal 3 4 2 3 5 2 2 2" xfId="21448"/>
    <cellStyle name="Normal 3 4 2 3 5 2 2 2 2" xfId="21449"/>
    <cellStyle name="Normal 3 4 2 3 5 2 2 3" xfId="21450"/>
    <cellStyle name="Normal 3 4 2 3 5 2 3" xfId="21451"/>
    <cellStyle name="Normal 3 4 2 3 5 2 3 2" xfId="21452"/>
    <cellStyle name="Normal 3 4 2 3 5 2 4" xfId="21453"/>
    <cellStyle name="Normal 3 4 2 3 5 3" xfId="21454"/>
    <cellStyle name="Normal 3 4 2 3 5 3 2" xfId="21455"/>
    <cellStyle name="Normal 3 4 2 3 5 3 2 2" xfId="21456"/>
    <cellStyle name="Normal 3 4 2 3 5 3 3" xfId="21457"/>
    <cellStyle name="Normal 3 4 2 3 5 4" xfId="21458"/>
    <cellStyle name="Normal 3 4 2 3 5 4 2" xfId="21459"/>
    <cellStyle name="Normal 3 4 2 3 5 5" xfId="21460"/>
    <cellStyle name="Normal 3 4 2 3 6" xfId="21461"/>
    <cellStyle name="Normal 3 4 2 3 6 2" xfId="21462"/>
    <cellStyle name="Normal 3 4 2 3 6 2 2" xfId="21463"/>
    <cellStyle name="Normal 3 4 2 3 6 2 2 2" xfId="21464"/>
    <cellStyle name="Normal 3 4 2 3 6 2 3" xfId="21465"/>
    <cellStyle name="Normal 3 4 2 3 6 3" xfId="21466"/>
    <cellStyle name="Normal 3 4 2 3 6 3 2" xfId="21467"/>
    <cellStyle name="Normal 3 4 2 3 6 4" xfId="21468"/>
    <cellStyle name="Normal 3 4 2 3 7" xfId="21469"/>
    <cellStyle name="Normal 3 4 2 3 7 2" xfId="21470"/>
    <cellStyle name="Normal 3 4 2 3 7 2 2" xfId="21471"/>
    <cellStyle name="Normal 3 4 2 3 7 3" xfId="21472"/>
    <cellStyle name="Normal 3 4 2 3 8" xfId="21473"/>
    <cellStyle name="Normal 3 4 2 3 8 2" xfId="21474"/>
    <cellStyle name="Normal 3 4 2 3 9" xfId="21475"/>
    <cellStyle name="Normal 3 4 2 4" xfId="21476"/>
    <cellStyle name="Normal 3 4 2 4 2" xfId="21477"/>
    <cellStyle name="Normal 3 4 2 4 2 2" xfId="21478"/>
    <cellStyle name="Normal 3 4 2 4 2 2 2" xfId="21479"/>
    <cellStyle name="Normal 3 4 2 4 2 2 2 2" xfId="21480"/>
    <cellStyle name="Normal 3 4 2 4 2 2 2 2 2" xfId="21481"/>
    <cellStyle name="Normal 3 4 2 4 2 2 2 2 2 2" xfId="21482"/>
    <cellStyle name="Normal 3 4 2 4 2 2 2 2 2 2 2" xfId="21483"/>
    <cellStyle name="Normal 3 4 2 4 2 2 2 2 2 3" xfId="21484"/>
    <cellStyle name="Normal 3 4 2 4 2 2 2 2 3" xfId="21485"/>
    <cellStyle name="Normal 3 4 2 4 2 2 2 2 3 2" xfId="21486"/>
    <cellStyle name="Normal 3 4 2 4 2 2 2 2 4" xfId="21487"/>
    <cellStyle name="Normal 3 4 2 4 2 2 2 3" xfId="21488"/>
    <cellStyle name="Normal 3 4 2 4 2 2 2 3 2" xfId="21489"/>
    <cellStyle name="Normal 3 4 2 4 2 2 2 3 2 2" xfId="21490"/>
    <cellStyle name="Normal 3 4 2 4 2 2 2 3 3" xfId="21491"/>
    <cellStyle name="Normal 3 4 2 4 2 2 2 4" xfId="21492"/>
    <cellStyle name="Normal 3 4 2 4 2 2 2 4 2" xfId="21493"/>
    <cellStyle name="Normal 3 4 2 4 2 2 2 5" xfId="21494"/>
    <cellStyle name="Normal 3 4 2 4 2 2 3" xfId="21495"/>
    <cellStyle name="Normal 3 4 2 4 2 2 3 2" xfId="21496"/>
    <cellStyle name="Normal 3 4 2 4 2 2 3 2 2" xfId="21497"/>
    <cellStyle name="Normal 3 4 2 4 2 2 3 2 2 2" xfId="21498"/>
    <cellStyle name="Normal 3 4 2 4 2 2 3 2 3" xfId="21499"/>
    <cellStyle name="Normal 3 4 2 4 2 2 3 3" xfId="21500"/>
    <cellStyle name="Normal 3 4 2 4 2 2 3 3 2" xfId="21501"/>
    <cellStyle name="Normal 3 4 2 4 2 2 3 4" xfId="21502"/>
    <cellStyle name="Normal 3 4 2 4 2 2 4" xfId="21503"/>
    <cellStyle name="Normal 3 4 2 4 2 2 4 2" xfId="21504"/>
    <cellStyle name="Normal 3 4 2 4 2 2 4 2 2" xfId="21505"/>
    <cellStyle name="Normal 3 4 2 4 2 2 4 3" xfId="21506"/>
    <cellStyle name="Normal 3 4 2 4 2 2 5" xfId="21507"/>
    <cellStyle name="Normal 3 4 2 4 2 2 5 2" xfId="21508"/>
    <cellStyle name="Normal 3 4 2 4 2 2 6" xfId="21509"/>
    <cellStyle name="Normal 3 4 2 4 2 3" xfId="21510"/>
    <cellStyle name="Normal 3 4 2 4 2 3 2" xfId="21511"/>
    <cellStyle name="Normal 3 4 2 4 2 3 2 2" xfId="21512"/>
    <cellStyle name="Normal 3 4 2 4 2 3 2 2 2" xfId="21513"/>
    <cellStyle name="Normal 3 4 2 4 2 3 2 2 2 2" xfId="21514"/>
    <cellStyle name="Normal 3 4 2 4 2 3 2 2 3" xfId="21515"/>
    <cellStyle name="Normal 3 4 2 4 2 3 2 3" xfId="21516"/>
    <cellStyle name="Normal 3 4 2 4 2 3 2 3 2" xfId="21517"/>
    <cellStyle name="Normal 3 4 2 4 2 3 2 4" xfId="21518"/>
    <cellStyle name="Normal 3 4 2 4 2 3 3" xfId="21519"/>
    <cellStyle name="Normal 3 4 2 4 2 3 3 2" xfId="21520"/>
    <cellStyle name="Normal 3 4 2 4 2 3 3 2 2" xfId="21521"/>
    <cellStyle name="Normal 3 4 2 4 2 3 3 3" xfId="21522"/>
    <cellStyle name="Normal 3 4 2 4 2 3 4" xfId="21523"/>
    <cellStyle name="Normal 3 4 2 4 2 3 4 2" xfId="21524"/>
    <cellStyle name="Normal 3 4 2 4 2 3 5" xfId="21525"/>
    <cellStyle name="Normal 3 4 2 4 2 4" xfId="21526"/>
    <cellStyle name="Normal 3 4 2 4 2 4 2" xfId="21527"/>
    <cellStyle name="Normal 3 4 2 4 2 4 2 2" xfId="21528"/>
    <cellStyle name="Normal 3 4 2 4 2 4 2 2 2" xfId="21529"/>
    <cellStyle name="Normal 3 4 2 4 2 4 2 3" xfId="21530"/>
    <cellStyle name="Normal 3 4 2 4 2 4 3" xfId="21531"/>
    <cellStyle name="Normal 3 4 2 4 2 4 3 2" xfId="21532"/>
    <cellStyle name="Normal 3 4 2 4 2 4 4" xfId="21533"/>
    <cellStyle name="Normal 3 4 2 4 2 5" xfId="21534"/>
    <cellStyle name="Normal 3 4 2 4 2 5 2" xfId="21535"/>
    <cellStyle name="Normal 3 4 2 4 2 5 2 2" xfId="21536"/>
    <cellStyle name="Normal 3 4 2 4 2 5 3" xfId="21537"/>
    <cellStyle name="Normal 3 4 2 4 2 6" xfId="21538"/>
    <cellStyle name="Normal 3 4 2 4 2 6 2" xfId="21539"/>
    <cellStyle name="Normal 3 4 2 4 2 7" xfId="21540"/>
    <cellStyle name="Normal 3 4 2 4 3" xfId="21541"/>
    <cellStyle name="Normal 3 4 2 4 3 2" xfId="21542"/>
    <cellStyle name="Normal 3 4 2 4 3 2 2" xfId="21543"/>
    <cellStyle name="Normal 3 4 2 4 3 2 2 2" xfId="21544"/>
    <cellStyle name="Normal 3 4 2 4 3 2 2 2 2" xfId="21545"/>
    <cellStyle name="Normal 3 4 2 4 3 2 2 2 2 2" xfId="21546"/>
    <cellStyle name="Normal 3 4 2 4 3 2 2 2 3" xfId="21547"/>
    <cellStyle name="Normal 3 4 2 4 3 2 2 3" xfId="21548"/>
    <cellStyle name="Normal 3 4 2 4 3 2 2 3 2" xfId="21549"/>
    <cellStyle name="Normal 3 4 2 4 3 2 2 4" xfId="21550"/>
    <cellStyle name="Normal 3 4 2 4 3 2 3" xfId="21551"/>
    <cellStyle name="Normal 3 4 2 4 3 2 3 2" xfId="21552"/>
    <cellStyle name="Normal 3 4 2 4 3 2 3 2 2" xfId="21553"/>
    <cellStyle name="Normal 3 4 2 4 3 2 3 3" xfId="21554"/>
    <cellStyle name="Normal 3 4 2 4 3 2 4" xfId="21555"/>
    <cellStyle name="Normal 3 4 2 4 3 2 4 2" xfId="21556"/>
    <cellStyle name="Normal 3 4 2 4 3 2 5" xfId="21557"/>
    <cellStyle name="Normal 3 4 2 4 3 3" xfId="21558"/>
    <cellStyle name="Normal 3 4 2 4 3 3 2" xfId="21559"/>
    <cellStyle name="Normal 3 4 2 4 3 3 2 2" xfId="21560"/>
    <cellStyle name="Normal 3 4 2 4 3 3 2 2 2" xfId="21561"/>
    <cellStyle name="Normal 3 4 2 4 3 3 2 3" xfId="21562"/>
    <cellStyle name="Normal 3 4 2 4 3 3 3" xfId="21563"/>
    <cellStyle name="Normal 3 4 2 4 3 3 3 2" xfId="21564"/>
    <cellStyle name="Normal 3 4 2 4 3 3 4" xfId="21565"/>
    <cellStyle name="Normal 3 4 2 4 3 4" xfId="21566"/>
    <cellStyle name="Normal 3 4 2 4 3 4 2" xfId="21567"/>
    <cellStyle name="Normal 3 4 2 4 3 4 2 2" xfId="21568"/>
    <cellStyle name="Normal 3 4 2 4 3 4 3" xfId="21569"/>
    <cellStyle name="Normal 3 4 2 4 3 5" xfId="21570"/>
    <cellStyle name="Normal 3 4 2 4 3 5 2" xfId="21571"/>
    <cellStyle name="Normal 3 4 2 4 3 6" xfId="21572"/>
    <cellStyle name="Normal 3 4 2 4 4" xfId="21573"/>
    <cellStyle name="Normal 3 4 2 4 4 2" xfId="21574"/>
    <cellStyle name="Normal 3 4 2 4 4 2 2" xfId="21575"/>
    <cellStyle name="Normal 3 4 2 4 4 2 2 2" xfId="21576"/>
    <cellStyle name="Normal 3 4 2 4 4 2 2 2 2" xfId="21577"/>
    <cellStyle name="Normal 3 4 2 4 4 2 2 3" xfId="21578"/>
    <cellStyle name="Normal 3 4 2 4 4 2 3" xfId="21579"/>
    <cellStyle name="Normal 3 4 2 4 4 2 3 2" xfId="21580"/>
    <cellStyle name="Normal 3 4 2 4 4 2 4" xfId="21581"/>
    <cellStyle name="Normal 3 4 2 4 4 3" xfId="21582"/>
    <cellStyle name="Normal 3 4 2 4 4 3 2" xfId="21583"/>
    <cellStyle name="Normal 3 4 2 4 4 3 2 2" xfId="21584"/>
    <cellStyle name="Normal 3 4 2 4 4 3 3" xfId="21585"/>
    <cellStyle name="Normal 3 4 2 4 4 4" xfId="21586"/>
    <cellStyle name="Normal 3 4 2 4 4 4 2" xfId="21587"/>
    <cellStyle name="Normal 3 4 2 4 4 5" xfId="21588"/>
    <cellStyle name="Normal 3 4 2 4 5" xfId="21589"/>
    <cellStyle name="Normal 3 4 2 4 5 2" xfId="21590"/>
    <cellStyle name="Normal 3 4 2 4 5 2 2" xfId="21591"/>
    <cellStyle name="Normal 3 4 2 4 5 2 2 2" xfId="21592"/>
    <cellStyle name="Normal 3 4 2 4 5 2 3" xfId="21593"/>
    <cellStyle name="Normal 3 4 2 4 5 3" xfId="21594"/>
    <cellStyle name="Normal 3 4 2 4 5 3 2" xfId="21595"/>
    <cellStyle name="Normal 3 4 2 4 5 4" xfId="21596"/>
    <cellStyle name="Normal 3 4 2 4 6" xfId="21597"/>
    <cellStyle name="Normal 3 4 2 4 6 2" xfId="21598"/>
    <cellStyle name="Normal 3 4 2 4 6 2 2" xfId="21599"/>
    <cellStyle name="Normal 3 4 2 4 6 3" xfId="21600"/>
    <cellStyle name="Normal 3 4 2 4 7" xfId="21601"/>
    <cellStyle name="Normal 3 4 2 4 7 2" xfId="21602"/>
    <cellStyle name="Normal 3 4 2 4 8" xfId="21603"/>
    <cellStyle name="Normal 3 4 2 5" xfId="21604"/>
    <cellStyle name="Normal 3 4 2 5 2" xfId="21605"/>
    <cellStyle name="Normal 3 4 2 5 2 2" xfId="21606"/>
    <cellStyle name="Normal 3 4 2 5 2 2 2" xfId="21607"/>
    <cellStyle name="Normal 3 4 2 5 2 2 2 2" xfId="21608"/>
    <cellStyle name="Normal 3 4 2 5 2 2 2 2 2" xfId="21609"/>
    <cellStyle name="Normal 3 4 2 5 2 2 2 2 2 2" xfId="21610"/>
    <cellStyle name="Normal 3 4 2 5 2 2 2 2 3" xfId="21611"/>
    <cellStyle name="Normal 3 4 2 5 2 2 2 3" xfId="21612"/>
    <cellStyle name="Normal 3 4 2 5 2 2 2 3 2" xfId="21613"/>
    <cellStyle name="Normal 3 4 2 5 2 2 2 4" xfId="21614"/>
    <cellStyle name="Normal 3 4 2 5 2 2 3" xfId="21615"/>
    <cellStyle name="Normal 3 4 2 5 2 2 3 2" xfId="21616"/>
    <cellStyle name="Normal 3 4 2 5 2 2 3 2 2" xfId="21617"/>
    <cellStyle name="Normal 3 4 2 5 2 2 3 3" xfId="21618"/>
    <cellStyle name="Normal 3 4 2 5 2 2 4" xfId="21619"/>
    <cellStyle name="Normal 3 4 2 5 2 2 4 2" xfId="21620"/>
    <cellStyle name="Normal 3 4 2 5 2 2 5" xfId="21621"/>
    <cellStyle name="Normal 3 4 2 5 2 3" xfId="21622"/>
    <cellStyle name="Normal 3 4 2 5 2 3 2" xfId="21623"/>
    <cellStyle name="Normal 3 4 2 5 2 3 2 2" xfId="21624"/>
    <cellStyle name="Normal 3 4 2 5 2 3 2 2 2" xfId="21625"/>
    <cellStyle name="Normal 3 4 2 5 2 3 2 3" xfId="21626"/>
    <cellStyle name="Normal 3 4 2 5 2 3 3" xfId="21627"/>
    <cellStyle name="Normal 3 4 2 5 2 3 3 2" xfId="21628"/>
    <cellStyle name="Normal 3 4 2 5 2 3 4" xfId="21629"/>
    <cellStyle name="Normal 3 4 2 5 2 4" xfId="21630"/>
    <cellStyle name="Normal 3 4 2 5 2 4 2" xfId="21631"/>
    <cellStyle name="Normal 3 4 2 5 2 4 2 2" xfId="21632"/>
    <cellStyle name="Normal 3 4 2 5 2 4 3" xfId="21633"/>
    <cellStyle name="Normal 3 4 2 5 2 5" xfId="21634"/>
    <cellStyle name="Normal 3 4 2 5 2 5 2" xfId="21635"/>
    <cellStyle name="Normal 3 4 2 5 2 6" xfId="21636"/>
    <cellStyle name="Normal 3 4 2 5 3" xfId="21637"/>
    <cellStyle name="Normal 3 4 2 5 3 2" xfId="21638"/>
    <cellStyle name="Normal 3 4 2 5 3 2 2" xfId="21639"/>
    <cellStyle name="Normal 3 4 2 5 3 2 2 2" xfId="21640"/>
    <cellStyle name="Normal 3 4 2 5 3 2 2 2 2" xfId="21641"/>
    <cellStyle name="Normal 3 4 2 5 3 2 2 3" xfId="21642"/>
    <cellStyle name="Normal 3 4 2 5 3 2 3" xfId="21643"/>
    <cellStyle name="Normal 3 4 2 5 3 2 3 2" xfId="21644"/>
    <cellStyle name="Normal 3 4 2 5 3 2 4" xfId="21645"/>
    <cellStyle name="Normal 3 4 2 5 3 3" xfId="21646"/>
    <cellStyle name="Normal 3 4 2 5 3 3 2" xfId="21647"/>
    <cellStyle name="Normal 3 4 2 5 3 3 2 2" xfId="21648"/>
    <cellStyle name="Normal 3 4 2 5 3 3 3" xfId="21649"/>
    <cellStyle name="Normal 3 4 2 5 3 4" xfId="21650"/>
    <cellStyle name="Normal 3 4 2 5 3 4 2" xfId="21651"/>
    <cellStyle name="Normal 3 4 2 5 3 5" xfId="21652"/>
    <cellStyle name="Normal 3 4 2 5 4" xfId="21653"/>
    <cellStyle name="Normal 3 4 2 5 4 2" xfId="21654"/>
    <cellStyle name="Normal 3 4 2 5 4 2 2" xfId="21655"/>
    <cellStyle name="Normal 3 4 2 5 4 2 2 2" xfId="21656"/>
    <cellStyle name="Normal 3 4 2 5 4 2 3" xfId="21657"/>
    <cellStyle name="Normal 3 4 2 5 4 3" xfId="21658"/>
    <cellStyle name="Normal 3 4 2 5 4 3 2" xfId="21659"/>
    <cellStyle name="Normal 3 4 2 5 4 4" xfId="21660"/>
    <cellStyle name="Normal 3 4 2 5 5" xfId="21661"/>
    <cellStyle name="Normal 3 4 2 5 5 2" xfId="21662"/>
    <cellStyle name="Normal 3 4 2 5 5 2 2" xfId="21663"/>
    <cellStyle name="Normal 3 4 2 5 5 3" xfId="21664"/>
    <cellStyle name="Normal 3 4 2 5 6" xfId="21665"/>
    <cellStyle name="Normal 3 4 2 5 6 2" xfId="21666"/>
    <cellStyle name="Normal 3 4 2 5 7" xfId="21667"/>
    <cellStyle name="Normal 3 4 2 6" xfId="21668"/>
    <cellStyle name="Normal 3 4 2 6 2" xfId="21669"/>
    <cellStyle name="Normal 3 4 2 6 2 2" xfId="21670"/>
    <cellStyle name="Normal 3 4 2 6 2 2 2" xfId="21671"/>
    <cellStyle name="Normal 3 4 2 6 2 2 2 2" xfId="21672"/>
    <cellStyle name="Normal 3 4 2 6 2 2 2 2 2" xfId="21673"/>
    <cellStyle name="Normal 3 4 2 6 2 2 2 3" xfId="21674"/>
    <cellStyle name="Normal 3 4 2 6 2 2 3" xfId="21675"/>
    <cellStyle name="Normal 3 4 2 6 2 2 3 2" xfId="21676"/>
    <cellStyle name="Normal 3 4 2 6 2 2 4" xfId="21677"/>
    <cellStyle name="Normal 3 4 2 6 2 3" xfId="21678"/>
    <cellStyle name="Normal 3 4 2 6 2 3 2" xfId="21679"/>
    <cellStyle name="Normal 3 4 2 6 2 3 2 2" xfId="21680"/>
    <cellStyle name="Normal 3 4 2 6 2 3 3" xfId="21681"/>
    <cellStyle name="Normal 3 4 2 6 2 4" xfId="21682"/>
    <cellStyle name="Normal 3 4 2 6 2 4 2" xfId="21683"/>
    <cellStyle name="Normal 3 4 2 6 2 5" xfId="21684"/>
    <cellStyle name="Normal 3 4 2 6 3" xfId="21685"/>
    <cellStyle name="Normal 3 4 2 6 3 2" xfId="21686"/>
    <cellStyle name="Normal 3 4 2 6 3 2 2" xfId="21687"/>
    <cellStyle name="Normal 3 4 2 6 3 2 2 2" xfId="21688"/>
    <cellStyle name="Normal 3 4 2 6 3 2 3" xfId="21689"/>
    <cellStyle name="Normal 3 4 2 6 3 3" xfId="21690"/>
    <cellStyle name="Normal 3 4 2 6 3 3 2" xfId="21691"/>
    <cellStyle name="Normal 3 4 2 6 3 4" xfId="21692"/>
    <cellStyle name="Normal 3 4 2 6 4" xfId="21693"/>
    <cellStyle name="Normal 3 4 2 6 4 2" xfId="21694"/>
    <cellStyle name="Normal 3 4 2 6 4 2 2" xfId="21695"/>
    <cellStyle name="Normal 3 4 2 6 4 3" xfId="21696"/>
    <cellStyle name="Normal 3 4 2 6 5" xfId="21697"/>
    <cellStyle name="Normal 3 4 2 6 5 2" xfId="21698"/>
    <cellStyle name="Normal 3 4 2 6 6" xfId="21699"/>
    <cellStyle name="Normal 3 4 2 7" xfId="21700"/>
    <cellStyle name="Normal 3 4 2 7 2" xfId="21701"/>
    <cellStyle name="Normal 3 4 2 7 2 2" xfId="21702"/>
    <cellStyle name="Normal 3 4 2 7 2 2 2" xfId="21703"/>
    <cellStyle name="Normal 3 4 2 7 2 2 2 2" xfId="21704"/>
    <cellStyle name="Normal 3 4 2 7 2 2 3" xfId="21705"/>
    <cellStyle name="Normal 3 4 2 7 2 3" xfId="21706"/>
    <cellStyle name="Normal 3 4 2 7 2 3 2" xfId="21707"/>
    <cellStyle name="Normal 3 4 2 7 2 4" xfId="21708"/>
    <cellStyle name="Normal 3 4 2 7 3" xfId="21709"/>
    <cellStyle name="Normal 3 4 2 7 3 2" xfId="21710"/>
    <cellStyle name="Normal 3 4 2 7 3 2 2" xfId="21711"/>
    <cellStyle name="Normal 3 4 2 7 3 3" xfId="21712"/>
    <cellStyle name="Normal 3 4 2 7 4" xfId="21713"/>
    <cellStyle name="Normal 3 4 2 7 4 2" xfId="21714"/>
    <cellStyle name="Normal 3 4 2 7 5" xfId="21715"/>
    <cellStyle name="Normal 3 4 2 8" xfId="21716"/>
    <cellStyle name="Normal 3 4 2 8 2" xfId="21717"/>
    <cellStyle name="Normal 3 4 2 8 2 2" xfId="21718"/>
    <cellStyle name="Normal 3 4 2 8 2 2 2" xfId="21719"/>
    <cellStyle name="Normal 3 4 2 8 2 3" xfId="21720"/>
    <cellStyle name="Normal 3 4 2 8 3" xfId="21721"/>
    <cellStyle name="Normal 3 4 2 8 3 2" xfId="21722"/>
    <cellStyle name="Normal 3 4 2 8 4" xfId="21723"/>
    <cellStyle name="Normal 3 4 2 9" xfId="21724"/>
    <cellStyle name="Normal 3 4 2 9 2" xfId="21725"/>
    <cellStyle name="Normal 3 4 2 9 2 2" xfId="21726"/>
    <cellStyle name="Normal 3 4 2 9 3" xfId="21727"/>
    <cellStyle name="Normal 3 4 3" xfId="21728"/>
    <cellStyle name="Normal 3 4 3 10" xfId="21729"/>
    <cellStyle name="Normal 3 4 3 2" xfId="21730"/>
    <cellStyle name="Normal 3 4 3 2 2" xfId="21731"/>
    <cellStyle name="Normal 3 4 3 2 2 2" xfId="21732"/>
    <cellStyle name="Normal 3 4 3 2 2 2 2" xfId="21733"/>
    <cellStyle name="Normal 3 4 3 2 2 2 2 2" xfId="21734"/>
    <cellStyle name="Normal 3 4 3 2 2 2 2 2 2" xfId="21735"/>
    <cellStyle name="Normal 3 4 3 2 2 2 2 2 2 2" xfId="21736"/>
    <cellStyle name="Normal 3 4 3 2 2 2 2 2 2 2 2" xfId="21737"/>
    <cellStyle name="Normal 3 4 3 2 2 2 2 2 2 2 2 2" xfId="21738"/>
    <cellStyle name="Normal 3 4 3 2 2 2 2 2 2 2 3" xfId="21739"/>
    <cellStyle name="Normal 3 4 3 2 2 2 2 2 2 3" xfId="21740"/>
    <cellStyle name="Normal 3 4 3 2 2 2 2 2 2 3 2" xfId="21741"/>
    <cellStyle name="Normal 3 4 3 2 2 2 2 2 2 4" xfId="21742"/>
    <cellStyle name="Normal 3 4 3 2 2 2 2 2 3" xfId="21743"/>
    <cellStyle name="Normal 3 4 3 2 2 2 2 2 3 2" xfId="21744"/>
    <cellStyle name="Normal 3 4 3 2 2 2 2 2 3 2 2" xfId="21745"/>
    <cellStyle name="Normal 3 4 3 2 2 2 2 2 3 3" xfId="21746"/>
    <cellStyle name="Normal 3 4 3 2 2 2 2 2 4" xfId="21747"/>
    <cellStyle name="Normal 3 4 3 2 2 2 2 2 4 2" xfId="21748"/>
    <cellStyle name="Normal 3 4 3 2 2 2 2 2 5" xfId="21749"/>
    <cellStyle name="Normal 3 4 3 2 2 2 2 3" xfId="21750"/>
    <cellStyle name="Normal 3 4 3 2 2 2 2 3 2" xfId="21751"/>
    <cellStyle name="Normal 3 4 3 2 2 2 2 3 2 2" xfId="21752"/>
    <cellStyle name="Normal 3 4 3 2 2 2 2 3 2 2 2" xfId="21753"/>
    <cellStyle name="Normal 3 4 3 2 2 2 2 3 2 3" xfId="21754"/>
    <cellStyle name="Normal 3 4 3 2 2 2 2 3 3" xfId="21755"/>
    <cellStyle name="Normal 3 4 3 2 2 2 2 3 3 2" xfId="21756"/>
    <cellStyle name="Normal 3 4 3 2 2 2 2 3 4" xfId="21757"/>
    <cellStyle name="Normal 3 4 3 2 2 2 2 4" xfId="21758"/>
    <cellStyle name="Normal 3 4 3 2 2 2 2 4 2" xfId="21759"/>
    <cellStyle name="Normal 3 4 3 2 2 2 2 4 2 2" xfId="21760"/>
    <cellStyle name="Normal 3 4 3 2 2 2 2 4 3" xfId="21761"/>
    <cellStyle name="Normal 3 4 3 2 2 2 2 5" xfId="21762"/>
    <cellStyle name="Normal 3 4 3 2 2 2 2 5 2" xfId="21763"/>
    <cellStyle name="Normal 3 4 3 2 2 2 2 6" xfId="21764"/>
    <cellStyle name="Normal 3 4 3 2 2 2 3" xfId="21765"/>
    <cellStyle name="Normal 3 4 3 2 2 2 3 2" xfId="21766"/>
    <cellStyle name="Normal 3 4 3 2 2 2 3 2 2" xfId="21767"/>
    <cellStyle name="Normal 3 4 3 2 2 2 3 2 2 2" xfId="21768"/>
    <cellStyle name="Normal 3 4 3 2 2 2 3 2 2 2 2" xfId="21769"/>
    <cellStyle name="Normal 3 4 3 2 2 2 3 2 2 3" xfId="21770"/>
    <cellStyle name="Normal 3 4 3 2 2 2 3 2 3" xfId="21771"/>
    <cellStyle name="Normal 3 4 3 2 2 2 3 2 3 2" xfId="21772"/>
    <cellStyle name="Normal 3 4 3 2 2 2 3 2 4" xfId="21773"/>
    <cellStyle name="Normal 3 4 3 2 2 2 3 3" xfId="21774"/>
    <cellStyle name="Normal 3 4 3 2 2 2 3 3 2" xfId="21775"/>
    <cellStyle name="Normal 3 4 3 2 2 2 3 3 2 2" xfId="21776"/>
    <cellStyle name="Normal 3 4 3 2 2 2 3 3 3" xfId="21777"/>
    <cellStyle name="Normal 3 4 3 2 2 2 3 4" xfId="21778"/>
    <cellStyle name="Normal 3 4 3 2 2 2 3 4 2" xfId="21779"/>
    <cellStyle name="Normal 3 4 3 2 2 2 3 5" xfId="21780"/>
    <cellStyle name="Normal 3 4 3 2 2 2 4" xfId="21781"/>
    <cellStyle name="Normal 3 4 3 2 2 2 4 2" xfId="21782"/>
    <cellStyle name="Normal 3 4 3 2 2 2 4 2 2" xfId="21783"/>
    <cellStyle name="Normal 3 4 3 2 2 2 4 2 2 2" xfId="21784"/>
    <cellStyle name="Normal 3 4 3 2 2 2 4 2 3" xfId="21785"/>
    <cellStyle name="Normal 3 4 3 2 2 2 4 3" xfId="21786"/>
    <cellStyle name="Normal 3 4 3 2 2 2 4 3 2" xfId="21787"/>
    <cellStyle name="Normal 3 4 3 2 2 2 4 4" xfId="21788"/>
    <cellStyle name="Normal 3 4 3 2 2 2 5" xfId="21789"/>
    <cellStyle name="Normal 3 4 3 2 2 2 5 2" xfId="21790"/>
    <cellStyle name="Normal 3 4 3 2 2 2 5 2 2" xfId="21791"/>
    <cellStyle name="Normal 3 4 3 2 2 2 5 3" xfId="21792"/>
    <cellStyle name="Normal 3 4 3 2 2 2 6" xfId="21793"/>
    <cellStyle name="Normal 3 4 3 2 2 2 6 2" xfId="21794"/>
    <cellStyle name="Normal 3 4 3 2 2 2 7" xfId="21795"/>
    <cellStyle name="Normal 3 4 3 2 2 3" xfId="21796"/>
    <cellStyle name="Normal 3 4 3 2 2 3 2" xfId="21797"/>
    <cellStyle name="Normal 3 4 3 2 2 3 2 2" xfId="21798"/>
    <cellStyle name="Normal 3 4 3 2 2 3 2 2 2" xfId="21799"/>
    <cellStyle name="Normal 3 4 3 2 2 3 2 2 2 2" xfId="21800"/>
    <cellStyle name="Normal 3 4 3 2 2 3 2 2 2 2 2" xfId="21801"/>
    <cellStyle name="Normal 3 4 3 2 2 3 2 2 2 3" xfId="21802"/>
    <cellStyle name="Normal 3 4 3 2 2 3 2 2 3" xfId="21803"/>
    <cellStyle name="Normal 3 4 3 2 2 3 2 2 3 2" xfId="21804"/>
    <cellStyle name="Normal 3 4 3 2 2 3 2 2 4" xfId="21805"/>
    <cellStyle name="Normal 3 4 3 2 2 3 2 3" xfId="21806"/>
    <cellStyle name="Normal 3 4 3 2 2 3 2 3 2" xfId="21807"/>
    <cellStyle name="Normal 3 4 3 2 2 3 2 3 2 2" xfId="21808"/>
    <cellStyle name="Normal 3 4 3 2 2 3 2 3 3" xfId="21809"/>
    <cellStyle name="Normal 3 4 3 2 2 3 2 4" xfId="21810"/>
    <cellStyle name="Normal 3 4 3 2 2 3 2 4 2" xfId="21811"/>
    <cellStyle name="Normal 3 4 3 2 2 3 2 5" xfId="21812"/>
    <cellStyle name="Normal 3 4 3 2 2 3 3" xfId="21813"/>
    <cellStyle name="Normal 3 4 3 2 2 3 3 2" xfId="21814"/>
    <cellStyle name="Normal 3 4 3 2 2 3 3 2 2" xfId="21815"/>
    <cellStyle name="Normal 3 4 3 2 2 3 3 2 2 2" xfId="21816"/>
    <cellStyle name="Normal 3 4 3 2 2 3 3 2 3" xfId="21817"/>
    <cellStyle name="Normal 3 4 3 2 2 3 3 3" xfId="21818"/>
    <cellStyle name="Normal 3 4 3 2 2 3 3 3 2" xfId="21819"/>
    <cellStyle name="Normal 3 4 3 2 2 3 3 4" xfId="21820"/>
    <cellStyle name="Normal 3 4 3 2 2 3 4" xfId="21821"/>
    <cellStyle name="Normal 3 4 3 2 2 3 4 2" xfId="21822"/>
    <cellStyle name="Normal 3 4 3 2 2 3 4 2 2" xfId="21823"/>
    <cellStyle name="Normal 3 4 3 2 2 3 4 3" xfId="21824"/>
    <cellStyle name="Normal 3 4 3 2 2 3 5" xfId="21825"/>
    <cellStyle name="Normal 3 4 3 2 2 3 5 2" xfId="21826"/>
    <cellStyle name="Normal 3 4 3 2 2 3 6" xfId="21827"/>
    <cellStyle name="Normal 3 4 3 2 2 4" xfId="21828"/>
    <cellStyle name="Normal 3 4 3 2 2 4 2" xfId="21829"/>
    <cellStyle name="Normal 3 4 3 2 2 4 2 2" xfId="21830"/>
    <cellStyle name="Normal 3 4 3 2 2 4 2 2 2" xfId="21831"/>
    <cellStyle name="Normal 3 4 3 2 2 4 2 2 2 2" xfId="21832"/>
    <cellStyle name="Normal 3 4 3 2 2 4 2 2 3" xfId="21833"/>
    <cellStyle name="Normal 3 4 3 2 2 4 2 3" xfId="21834"/>
    <cellStyle name="Normal 3 4 3 2 2 4 2 3 2" xfId="21835"/>
    <cellStyle name="Normal 3 4 3 2 2 4 2 4" xfId="21836"/>
    <cellStyle name="Normal 3 4 3 2 2 4 3" xfId="21837"/>
    <cellStyle name="Normal 3 4 3 2 2 4 3 2" xfId="21838"/>
    <cellStyle name="Normal 3 4 3 2 2 4 3 2 2" xfId="21839"/>
    <cellStyle name="Normal 3 4 3 2 2 4 3 3" xfId="21840"/>
    <cellStyle name="Normal 3 4 3 2 2 4 4" xfId="21841"/>
    <cellStyle name="Normal 3 4 3 2 2 4 4 2" xfId="21842"/>
    <cellStyle name="Normal 3 4 3 2 2 4 5" xfId="21843"/>
    <cellStyle name="Normal 3 4 3 2 2 5" xfId="21844"/>
    <cellStyle name="Normal 3 4 3 2 2 5 2" xfId="21845"/>
    <cellStyle name="Normal 3 4 3 2 2 5 2 2" xfId="21846"/>
    <cellStyle name="Normal 3 4 3 2 2 5 2 2 2" xfId="21847"/>
    <cellStyle name="Normal 3 4 3 2 2 5 2 3" xfId="21848"/>
    <cellStyle name="Normal 3 4 3 2 2 5 3" xfId="21849"/>
    <cellStyle name="Normal 3 4 3 2 2 5 3 2" xfId="21850"/>
    <cellStyle name="Normal 3 4 3 2 2 5 4" xfId="21851"/>
    <cellStyle name="Normal 3 4 3 2 2 6" xfId="21852"/>
    <cellStyle name="Normal 3 4 3 2 2 6 2" xfId="21853"/>
    <cellStyle name="Normal 3 4 3 2 2 6 2 2" xfId="21854"/>
    <cellStyle name="Normal 3 4 3 2 2 6 3" xfId="21855"/>
    <cellStyle name="Normal 3 4 3 2 2 7" xfId="21856"/>
    <cellStyle name="Normal 3 4 3 2 2 7 2" xfId="21857"/>
    <cellStyle name="Normal 3 4 3 2 2 8" xfId="21858"/>
    <cellStyle name="Normal 3 4 3 2 3" xfId="21859"/>
    <cellStyle name="Normal 3 4 3 2 3 2" xfId="21860"/>
    <cellStyle name="Normal 3 4 3 2 3 2 2" xfId="21861"/>
    <cellStyle name="Normal 3 4 3 2 3 2 2 2" xfId="21862"/>
    <cellStyle name="Normal 3 4 3 2 3 2 2 2 2" xfId="21863"/>
    <cellStyle name="Normal 3 4 3 2 3 2 2 2 2 2" xfId="21864"/>
    <cellStyle name="Normal 3 4 3 2 3 2 2 2 2 2 2" xfId="21865"/>
    <cellStyle name="Normal 3 4 3 2 3 2 2 2 2 3" xfId="21866"/>
    <cellStyle name="Normal 3 4 3 2 3 2 2 2 3" xfId="21867"/>
    <cellStyle name="Normal 3 4 3 2 3 2 2 2 3 2" xfId="21868"/>
    <cellStyle name="Normal 3 4 3 2 3 2 2 2 4" xfId="21869"/>
    <cellStyle name="Normal 3 4 3 2 3 2 2 3" xfId="21870"/>
    <cellStyle name="Normal 3 4 3 2 3 2 2 3 2" xfId="21871"/>
    <cellStyle name="Normal 3 4 3 2 3 2 2 3 2 2" xfId="21872"/>
    <cellStyle name="Normal 3 4 3 2 3 2 2 3 3" xfId="21873"/>
    <cellStyle name="Normal 3 4 3 2 3 2 2 4" xfId="21874"/>
    <cellStyle name="Normal 3 4 3 2 3 2 2 4 2" xfId="21875"/>
    <cellStyle name="Normal 3 4 3 2 3 2 2 5" xfId="21876"/>
    <cellStyle name="Normal 3 4 3 2 3 2 3" xfId="21877"/>
    <cellStyle name="Normal 3 4 3 2 3 2 3 2" xfId="21878"/>
    <cellStyle name="Normal 3 4 3 2 3 2 3 2 2" xfId="21879"/>
    <cellStyle name="Normal 3 4 3 2 3 2 3 2 2 2" xfId="21880"/>
    <cellStyle name="Normal 3 4 3 2 3 2 3 2 3" xfId="21881"/>
    <cellStyle name="Normal 3 4 3 2 3 2 3 3" xfId="21882"/>
    <cellStyle name="Normal 3 4 3 2 3 2 3 3 2" xfId="21883"/>
    <cellStyle name="Normal 3 4 3 2 3 2 3 4" xfId="21884"/>
    <cellStyle name="Normal 3 4 3 2 3 2 4" xfId="21885"/>
    <cellStyle name="Normal 3 4 3 2 3 2 4 2" xfId="21886"/>
    <cellStyle name="Normal 3 4 3 2 3 2 4 2 2" xfId="21887"/>
    <cellStyle name="Normal 3 4 3 2 3 2 4 3" xfId="21888"/>
    <cellStyle name="Normal 3 4 3 2 3 2 5" xfId="21889"/>
    <cellStyle name="Normal 3 4 3 2 3 2 5 2" xfId="21890"/>
    <cellStyle name="Normal 3 4 3 2 3 2 6" xfId="21891"/>
    <cellStyle name="Normal 3 4 3 2 3 3" xfId="21892"/>
    <cellStyle name="Normal 3 4 3 2 3 3 2" xfId="21893"/>
    <cellStyle name="Normal 3 4 3 2 3 3 2 2" xfId="21894"/>
    <cellStyle name="Normal 3 4 3 2 3 3 2 2 2" xfId="21895"/>
    <cellStyle name="Normal 3 4 3 2 3 3 2 2 2 2" xfId="21896"/>
    <cellStyle name="Normal 3 4 3 2 3 3 2 2 3" xfId="21897"/>
    <cellStyle name="Normal 3 4 3 2 3 3 2 3" xfId="21898"/>
    <cellStyle name="Normal 3 4 3 2 3 3 2 3 2" xfId="21899"/>
    <cellStyle name="Normal 3 4 3 2 3 3 2 4" xfId="21900"/>
    <cellStyle name="Normal 3 4 3 2 3 3 3" xfId="21901"/>
    <cellStyle name="Normal 3 4 3 2 3 3 3 2" xfId="21902"/>
    <cellStyle name="Normal 3 4 3 2 3 3 3 2 2" xfId="21903"/>
    <cellStyle name="Normal 3 4 3 2 3 3 3 3" xfId="21904"/>
    <cellStyle name="Normal 3 4 3 2 3 3 4" xfId="21905"/>
    <cellStyle name="Normal 3 4 3 2 3 3 4 2" xfId="21906"/>
    <cellStyle name="Normal 3 4 3 2 3 3 5" xfId="21907"/>
    <cellStyle name="Normal 3 4 3 2 3 4" xfId="21908"/>
    <cellStyle name="Normal 3 4 3 2 3 4 2" xfId="21909"/>
    <cellStyle name="Normal 3 4 3 2 3 4 2 2" xfId="21910"/>
    <cellStyle name="Normal 3 4 3 2 3 4 2 2 2" xfId="21911"/>
    <cellStyle name="Normal 3 4 3 2 3 4 2 3" xfId="21912"/>
    <cellStyle name="Normal 3 4 3 2 3 4 3" xfId="21913"/>
    <cellStyle name="Normal 3 4 3 2 3 4 3 2" xfId="21914"/>
    <cellStyle name="Normal 3 4 3 2 3 4 4" xfId="21915"/>
    <cellStyle name="Normal 3 4 3 2 3 5" xfId="21916"/>
    <cellStyle name="Normal 3 4 3 2 3 5 2" xfId="21917"/>
    <cellStyle name="Normal 3 4 3 2 3 5 2 2" xfId="21918"/>
    <cellStyle name="Normal 3 4 3 2 3 5 3" xfId="21919"/>
    <cellStyle name="Normal 3 4 3 2 3 6" xfId="21920"/>
    <cellStyle name="Normal 3 4 3 2 3 6 2" xfId="21921"/>
    <cellStyle name="Normal 3 4 3 2 3 7" xfId="21922"/>
    <cellStyle name="Normal 3 4 3 2 4" xfId="21923"/>
    <cellStyle name="Normal 3 4 3 2 4 2" xfId="21924"/>
    <cellStyle name="Normal 3 4 3 2 4 2 2" xfId="21925"/>
    <cellStyle name="Normal 3 4 3 2 4 2 2 2" xfId="21926"/>
    <cellStyle name="Normal 3 4 3 2 4 2 2 2 2" xfId="21927"/>
    <cellStyle name="Normal 3 4 3 2 4 2 2 2 2 2" xfId="21928"/>
    <cellStyle name="Normal 3 4 3 2 4 2 2 2 3" xfId="21929"/>
    <cellStyle name="Normal 3 4 3 2 4 2 2 3" xfId="21930"/>
    <cellStyle name="Normal 3 4 3 2 4 2 2 3 2" xfId="21931"/>
    <cellStyle name="Normal 3 4 3 2 4 2 2 4" xfId="21932"/>
    <cellStyle name="Normal 3 4 3 2 4 2 3" xfId="21933"/>
    <cellStyle name="Normal 3 4 3 2 4 2 3 2" xfId="21934"/>
    <cellStyle name="Normal 3 4 3 2 4 2 3 2 2" xfId="21935"/>
    <cellStyle name="Normal 3 4 3 2 4 2 3 3" xfId="21936"/>
    <cellStyle name="Normal 3 4 3 2 4 2 4" xfId="21937"/>
    <cellStyle name="Normal 3 4 3 2 4 2 4 2" xfId="21938"/>
    <cellStyle name="Normal 3 4 3 2 4 2 5" xfId="21939"/>
    <cellStyle name="Normal 3 4 3 2 4 3" xfId="21940"/>
    <cellStyle name="Normal 3 4 3 2 4 3 2" xfId="21941"/>
    <cellStyle name="Normal 3 4 3 2 4 3 2 2" xfId="21942"/>
    <cellStyle name="Normal 3 4 3 2 4 3 2 2 2" xfId="21943"/>
    <cellStyle name="Normal 3 4 3 2 4 3 2 3" xfId="21944"/>
    <cellStyle name="Normal 3 4 3 2 4 3 3" xfId="21945"/>
    <cellStyle name="Normal 3 4 3 2 4 3 3 2" xfId="21946"/>
    <cellStyle name="Normal 3 4 3 2 4 3 4" xfId="21947"/>
    <cellStyle name="Normal 3 4 3 2 4 4" xfId="21948"/>
    <cellStyle name="Normal 3 4 3 2 4 4 2" xfId="21949"/>
    <cellStyle name="Normal 3 4 3 2 4 4 2 2" xfId="21950"/>
    <cellStyle name="Normal 3 4 3 2 4 4 3" xfId="21951"/>
    <cellStyle name="Normal 3 4 3 2 4 5" xfId="21952"/>
    <cellStyle name="Normal 3 4 3 2 4 5 2" xfId="21953"/>
    <cellStyle name="Normal 3 4 3 2 4 6" xfId="21954"/>
    <cellStyle name="Normal 3 4 3 2 5" xfId="21955"/>
    <cellStyle name="Normal 3 4 3 2 5 2" xfId="21956"/>
    <cellStyle name="Normal 3 4 3 2 5 2 2" xfId="21957"/>
    <cellStyle name="Normal 3 4 3 2 5 2 2 2" xfId="21958"/>
    <cellStyle name="Normal 3 4 3 2 5 2 2 2 2" xfId="21959"/>
    <cellStyle name="Normal 3 4 3 2 5 2 2 3" xfId="21960"/>
    <cellStyle name="Normal 3 4 3 2 5 2 3" xfId="21961"/>
    <cellStyle name="Normal 3 4 3 2 5 2 3 2" xfId="21962"/>
    <cellStyle name="Normal 3 4 3 2 5 2 4" xfId="21963"/>
    <cellStyle name="Normal 3 4 3 2 5 3" xfId="21964"/>
    <cellStyle name="Normal 3 4 3 2 5 3 2" xfId="21965"/>
    <cellStyle name="Normal 3 4 3 2 5 3 2 2" xfId="21966"/>
    <cellStyle name="Normal 3 4 3 2 5 3 3" xfId="21967"/>
    <cellStyle name="Normal 3 4 3 2 5 4" xfId="21968"/>
    <cellStyle name="Normal 3 4 3 2 5 4 2" xfId="21969"/>
    <cellStyle name="Normal 3 4 3 2 5 5" xfId="21970"/>
    <cellStyle name="Normal 3 4 3 2 6" xfId="21971"/>
    <cellStyle name="Normal 3 4 3 2 6 2" xfId="21972"/>
    <cellStyle name="Normal 3 4 3 2 6 2 2" xfId="21973"/>
    <cellStyle name="Normal 3 4 3 2 6 2 2 2" xfId="21974"/>
    <cellStyle name="Normal 3 4 3 2 6 2 3" xfId="21975"/>
    <cellStyle name="Normal 3 4 3 2 6 3" xfId="21976"/>
    <cellStyle name="Normal 3 4 3 2 6 3 2" xfId="21977"/>
    <cellStyle name="Normal 3 4 3 2 6 4" xfId="21978"/>
    <cellStyle name="Normal 3 4 3 2 7" xfId="21979"/>
    <cellStyle name="Normal 3 4 3 2 7 2" xfId="21980"/>
    <cellStyle name="Normal 3 4 3 2 7 2 2" xfId="21981"/>
    <cellStyle name="Normal 3 4 3 2 7 3" xfId="21982"/>
    <cellStyle name="Normal 3 4 3 2 8" xfId="21983"/>
    <cellStyle name="Normal 3 4 3 2 8 2" xfId="21984"/>
    <cellStyle name="Normal 3 4 3 2 9" xfId="21985"/>
    <cellStyle name="Normal 3 4 3 3" xfId="21986"/>
    <cellStyle name="Normal 3 4 3 3 2" xfId="21987"/>
    <cellStyle name="Normal 3 4 3 3 2 2" xfId="21988"/>
    <cellStyle name="Normal 3 4 3 3 2 2 2" xfId="21989"/>
    <cellStyle name="Normal 3 4 3 3 2 2 2 2" xfId="21990"/>
    <cellStyle name="Normal 3 4 3 3 2 2 2 2 2" xfId="21991"/>
    <cellStyle name="Normal 3 4 3 3 2 2 2 2 2 2" xfId="21992"/>
    <cellStyle name="Normal 3 4 3 3 2 2 2 2 2 2 2" xfId="21993"/>
    <cellStyle name="Normal 3 4 3 3 2 2 2 2 2 3" xfId="21994"/>
    <cellStyle name="Normal 3 4 3 3 2 2 2 2 3" xfId="21995"/>
    <cellStyle name="Normal 3 4 3 3 2 2 2 2 3 2" xfId="21996"/>
    <cellStyle name="Normal 3 4 3 3 2 2 2 2 4" xfId="21997"/>
    <cellStyle name="Normal 3 4 3 3 2 2 2 3" xfId="21998"/>
    <cellStyle name="Normal 3 4 3 3 2 2 2 3 2" xfId="21999"/>
    <cellStyle name="Normal 3 4 3 3 2 2 2 3 2 2" xfId="22000"/>
    <cellStyle name="Normal 3 4 3 3 2 2 2 3 3" xfId="22001"/>
    <cellStyle name="Normal 3 4 3 3 2 2 2 4" xfId="22002"/>
    <cellStyle name="Normal 3 4 3 3 2 2 2 4 2" xfId="22003"/>
    <cellStyle name="Normal 3 4 3 3 2 2 2 5" xfId="22004"/>
    <cellStyle name="Normal 3 4 3 3 2 2 3" xfId="22005"/>
    <cellStyle name="Normal 3 4 3 3 2 2 3 2" xfId="22006"/>
    <cellStyle name="Normal 3 4 3 3 2 2 3 2 2" xfId="22007"/>
    <cellStyle name="Normal 3 4 3 3 2 2 3 2 2 2" xfId="22008"/>
    <cellStyle name="Normal 3 4 3 3 2 2 3 2 3" xfId="22009"/>
    <cellStyle name="Normal 3 4 3 3 2 2 3 3" xfId="22010"/>
    <cellStyle name="Normal 3 4 3 3 2 2 3 3 2" xfId="22011"/>
    <cellStyle name="Normal 3 4 3 3 2 2 3 4" xfId="22012"/>
    <cellStyle name="Normal 3 4 3 3 2 2 4" xfId="22013"/>
    <cellStyle name="Normal 3 4 3 3 2 2 4 2" xfId="22014"/>
    <cellStyle name="Normal 3 4 3 3 2 2 4 2 2" xfId="22015"/>
    <cellStyle name="Normal 3 4 3 3 2 2 4 3" xfId="22016"/>
    <cellStyle name="Normal 3 4 3 3 2 2 5" xfId="22017"/>
    <cellStyle name="Normal 3 4 3 3 2 2 5 2" xfId="22018"/>
    <cellStyle name="Normal 3 4 3 3 2 2 6" xfId="22019"/>
    <cellStyle name="Normal 3 4 3 3 2 3" xfId="22020"/>
    <cellStyle name="Normal 3 4 3 3 2 3 2" xfId="22021"/>
    <cellStyle name="Normal 3 4 3 3 2 3 2 2" xfId="22022"/>
    <cellStyle name="Normal 3 4 3 3 2 3 2 2 2" xfId="22023"/>
    <cellStyle name="Normal 3 4 3 3 2 3 2 2 2 2" xfId="22024"/>
    <cellStyle name="Normal 3 4 3 3 2 3 2 2 3" xfId="22025"/>
    <cellStyle name="Normal 3 4 3 3 2 3 2 3" xfId="22026"/>
    <cellStyle name="Normal 3 4 3 3 2 3 2 3 2" xfId="22027"/>
    <cellStyle name="Normal 3 4 3 3 2 3 2 4" xfId="22028"/>
    <cellStyle name="Normal 3 4 3 3 2 3 3" xfId="22029"/>
    <cellStyle name="Normal 3 4 3 3 2 3 3 2" xfId="22030"/>
    <cellStyle name="Normal 3 4 3 3 2 3 3 2 2" xfId="22031"/>
    <cellStyle name="Normal 3 4 3 3 2 3 3 3" xfId="22032"/>
    <cellStyle name="Normal 3 4 3 3 2 3 4" xfId="22033"/>
    <cellStyle name="Normal 3 4 3 3 2 3 4 2" xfId="22034"/>
    <cellStyle name="Normal 3 4 3 3 2 3 5" xfId="22035"/>
    <cellStyle name="Normal 3 4 3 3 2 4" xfId="22036"/>
    <cellStyle name="Normal 3 4 3 3 2 4 2" xfId="22037"/>
    <cellStyle name="Normal 3 4 3 3 2 4 2 2" xfId="22038"/>
    <cellStyle name="Normal 3 4 3 3 2 4 2 2 2" xfId="22039"/>
    <cellStyle name="Normal 3 4 3 3 2 4 2 3" xfId="22040"/>
    <cellStyle name="Normal 3 4 3 3 2 4 3" xfId="22041"/>
    <cellStyle name="Normal 3 4 3 3 2 4 3 2" xfId="22042"/>
    <cellStyle name="Normal 3 4 3 3 2 4 4" xfId="22043"/>
    <cellStyle name="Normal 3 4 3 3 2 5" xfId="22044"/>
    <cellStyle name="Normal 3 4 3 3 2 5 2" xfId="22045"/>
    <cellStyle name="Normal 3 4 3 3 2 5 2 2" xfId="22046"/>
    <cellStyle name="Normal 3 4 3 3 2 5 3" xfId="22047"/>
    <cellStyle name="Normal 3 4 3 3 2 6" xfId="22048"/>
    <cellStyle name="Normal 3 4 3 3 2 6 2" xfId="22049"/>
    <cellStyle name="Normal 3 4 3 3 2 7" xfId="22050"/>
    <cellStyle name="Normal 3 4 3 3 3" xfId="22051"/>
    <cellStyle name="Normal 3 4 3 3 3 2" xfId="22052"/>
    <cellStyle name="Normal 3 4 3 3 3 2 2" xfId="22053"/>
    <cellStyle name="Normal 3 4 3 3 3 2 2 2" xfId="22054"/>
    <cellStyle name="Normal 3 4 3 3 3 2 2 2 2" xfId="22055"/>
    <cellStyle name="Normal 3 4 3 3 3 2 2 2 2 2" xfId="22056"/>
    <cellStyle name="Normal 3 4 3 3 3 2 2 2 3" xfId="22057"/>
    <cellStyle name="Normal 3 4 3 3 3 2 2 3" xfId="22058"/>
    <cellStyle name="Normal 3 4 3 3 3 2 2 3 2" xfId="22059"/>
    <cellStyle name="Normal 3 4 3 3 3 2 2 4" xfId="22060"/>
    <cellStyle name="Normal 3 4 3 3 3 2 3" xfId="22061"/>
    <cellStyle name="Normal 3 4 3 3 3 2 3 2" xfId="22062"/>
    <cellStyle name="Normal 3 4 3 3 3 2 3 2 2" xfId="22063"/>
    <cellStyle name="Normal 3 4 3 3 3 2 3 3" xfId="22064"/>
    <cellStyle name="Normal 3 4 3 3 3 2 4" xfId="22065"/>
    <cellStyle name="Normal 3 4 3 3 3 2 4 2" xfId="22066"/>
    <cellStyle name="Normal 3 4 3 3 3 2 5" xfId="22067"/>
    <cellStyle name="Normal 3 4 3 3 3 3" xfId="22068"/>
    <cellStyle name="Normal 3 4 3 3 3 3 2" xfId="22069"/>
    <cellStyle name="Normal 3 4 3 3 3 3 2 2" xfId="22070"/>
    <cellStyle name="Normal 3 4 3 3 3 3 2 2 2" xfId="22071"/>
    <cellStyle name="Normal 3 4 3 3 3 3 2 3" xfId="22072"/>
    <cellStyle name="Normal 3 4 3 3 3 3 3" xfId="22073"/>
    <cellStyle name="Normal 3 4 3 3 3 3 3 2" xfId="22074"/>
    <cellStyle name="Normal 3 4 3 3 3 3 4" xfId="22075"/>
    <cellStyle name="Normal 3 4 3 3 3 4" xfId="22076"/>
    <cellStyle name="Normal 3 4 3 3 3 4 2" xfId="22077"/>
    <cellStyle name="Normal 3 4 3 3 3 4 2 2" xfId="22078"/>
    <cellStyle name="Normal 3 4 3 3 3 4 3" xfId="22079"/>
    <cellStyle name="Normal 3 4 3 3 3 5" xfId="22080"/>
    <cellStyle name="Normal 3 4 3 3 3 5 2" xfId="22081"/>
    <cellStyle name="Normal 3 4 3 3 3 6" xfId="22082"/>
    <cellStyle name="Normal 3 4 3 3 4" xfId="22083"/>
    <cellStyle name="Normal 3 4 3 3 4 2" xfId="22084"/>
    <cellStyle name="Normal 3 4 3 3 4 2 2" xfId="22085"/>
    <cellStyle name="Normal 3 4 3 3 4 2 2 2" xfId="22086"/>
    <cellStyle name="Normal 3 4 3 3 4 2 2 2 2" xfId="22087"/>
    <cellStyle name="Normal 3 4 3 3 4 2 2 3" xfId="22088"/>
    <cellStyle name="Normal 3 4 3 3 4 2 3" xfId="22089"/>
    <cellStyle name="Normal 3 4 3 3 4 2 3 2" xfId="22090"/>
    <cellStyle name="Normal 3 4 3 3 4 2 4" xfId="22091"/>
    <cellStyle name="Normal 3 4 3 3 4 3" xfId="22092"/>
    <cellStyle name="Normal 3 4 3 3 4 3 2" xfId="22093"/>
    <cellStyle name="Normal 3 4 3 3 4 3 2 2" xfId="22094"/>
    <cellStyle name="Normal 3 4 3 3 4 3 3" xfId="22095"/>
    <cellStyle name="Normal 3 4 3 3 4 4" xfId="22096"/>
    <cellStyle name="Normal 3 4 3 3 4 4 2" xfId="22097"/>
    <cellStyle name="Normal 3 4 3 3 4 5" xfId="22098"/>
    <cellStyle name="Normal 3 4 3 3 5" xfId="22099"/>
    <cellStyle name="Normal 3 4 3 3 5 2" xfId="22100"/>
    <cellStyle name="Normal 3 4 3 3 5 2 2" xfId="22101"/>
    <cellStyle name="Normal 3 4 3 3 5 2 2 2" xfId="22102"/>
    <cellStyle name="Normal 3 4 3 3 5 2 3" xfId="22103"/>
    <cellStyle name="Normal 3 4 3 3 5 3" xfId="22104"/>
    <cellStyle name="Normal 3 4 3 3 5 3 2" xfId="22105"/>
    <cellStyle name="Normal 3 4 3 3 5 4" xfId="22106"/>
    <cellStyle name="Normal 3 4 3 3 6" xfId="22107"/>
    <cellStyle name="Normal 3 4 3 3 6 2" xfId="22108"/>
    <cellStyle name="Normal 3 4 3 3 6 2 2" xfId="22109"/>
    <cellStyle name="Normal 3 4 3 3 6 3" xfId="22110"/>
    <cellStyle name="Normal 3 4 3 3 7" xfId="22111"/>
    <cellStyle name="Normal 3 4 3 3 7 2" xfId="22112"/>
    <cellStyle name="Normal 3 4 3 3 8" xfId="22113"/>
    <cellStyle name="Normal 3 4 3 4" xfId="22114"/>
    <cellStyle name="Normal 3 4 3 4 2" xfId="22115"/>
    <cellStyle name="Normal 3 4 3 4 2 2" xfId="22116"/>
    <cellStyle name="Normal 3 4 3 4 2 2 2" xfId="22117"/>
    <cellStyle name="Normal 3 4 3 4 2 2 2 2" xfId="22118"/>
    <cellStyle name="Normal 3 4 3 4 2 2 2 2 2" xfId="22119"/>
    <cellStyle name="Normal 3 4 3 4 2 2 2 2 2 2" xfId="22120"/>
    <cellStyle name="Normal 3 4 3 4 2 2 2 2 3" xfId="22121"/>
    <cellStyle name="Normal 3 4 3 4 2 2 2 3" xfId="22122"/>
    <cellStyle name="Normal 3 4 3 4 2 2 2 3 2" xfId="22123"/>
    <cellStyle name="Normal 3 4 3 4 2 2 2 4" xfId="22124"/>
    <cellStyle name="Normal 3 4 3 4 2 2 3" xfId="22125"/>
    <cellStyle name="Normal 3 4 3 4 2 2 3 2" xfId="22126"/>
    <cellStyle name="Normal 3 4 3 4 2 2 3 2 2" xfId="22127"/>
    <cellStyle name="Normal 3 4 3 4 2 2 3 3" xfId="22128"/>
    <cellStyle name="Normal 3 4 3 4 2 2 4" xfId="22129"/>
    <cellStyle name="Normal 3 4 3 4 2 2 4 2" xfId="22130"/>
    <cellStyle name="Normal 3 4 3 4 2 2 5" xfId="22131"/>
    <cellStyle name="Normal 3 4 3 4 2 3" xfId="22132"/>
    <cellStyle name="Normal 3 4 3 4 2 3 2" xfId="22133"/>
    <cellStyle name="Normal 3 4 3 4 2 3 2 2" xfId="22134"/>
    <cellStyle name="Normal 3 4 3 4 2 3 2 2 2" xfId="22135"/>
    <cellStyle name="Normal 3 4 3 4 2 3 2 3" xfId="22136"/>
    <cellStyle name="Normal 3 4 3 4 2 3 3" xfId="22137"/>
    <cellStyle name="Normal 3 4 3 4 2 3 3 2" xfId="22138"/>
    <cellStyle name="Normal 3 4 3 4 2 3 4" xfId="22139"/>
    <cellStyle name="Normal 3 4 3 4 2 4" xfId="22140"/>
    <cellStyle name="Normal 3 4 3 4 2 4 2" xfId="22141"/>
    <cellStyle name="Normal 3 4 3 4 2 4 2 2" xfId="22142"/>
    <cellStyle name="Normal 3 4 3 4 2 4 3" xfId="22143"/>
    <cellStyle name="Normal 3 4 3 4 2 5" xfId="22144"/>
    <cellStyle name="Normal 3 4 3 4 2 5 2" xfId="22145"/>
    <cellStyle name="Normal 3 4 3 4 2 6" xfId="22146"/>
    <cellStyle name="Normal 3 4 3 4 3" xfId="22147"/>
    <cellStyle name="Normal 3 4 3 4 3 2" xfId="22148"/>
    <cellStyle name="Normal 3 4 3 4 3 2 2" xfId="22149"/>
    <cellStyle name="Normal 3 4 3 4 3 2 2 2" xfId="22150"/>
    <cellStyle name="Normal 3 4 3 4 3 2 2 2 2" xfId="22151"/>
    <cellStyle name="Normal 3 4 3 4 3 2 2 3" xfId="22152"/>
    <cellStyle name="Normal 3 4 3 4 3 2 3" xfId="22153"/>
    <cellStyle name="Normal 3 4 3 4 3 2 3 2" xfId="22154"/>
    <cellStyle name="Normal 3 4 3 4 3 2 4" xfId="22155"/>
    <cellStyle name="Normal 3 4 3 4 3 3" xfId="22156"/>
    <cellStyle name="Normal 3 4 3 4 3 3 2" xfId="22157"/>
    <cellStyle name="Normal 3 4 3 4 3 3 2 2" xfId="22158"/>
    <cellStyle name="Normal 3 4 3 4 3 3 3" xfId="22159"/>
    <cellStyle name="Normal 3 4 3 4 3 4" xfId="22160"/>
    <cellStyle name="Normal 3 4 3 4 3 4 2" xfId="22161"/>
    <cellStyle name="Normal 3 4 3 4 3 5" xfId="22162"/>
    <cellStyle name="Normal 3 4 3 4 4" xfId="22163"/>
    <cellStyle name="Normal 3 4 3 4 4 2" xfId="22164"/>
    <cellStyle name="Normal 3 4 3 4 4 2 2" xfId="22165"/>
    <cellStyle name="Normal 3 4 3 4 4 2 2 2" xfId="22166"/>
    <cellStyle name="Normal 3 4 3 4 4 2 3" xfId="22167"/>
    <cellStyle name="Normal 3 4 3 4 4 3" xfId="22168"/>
    <cellStyle name="Normal 3 4 3 4 4 3 2" xfId="22169"/>
    <cellStyle name="Normal 3 4 3 4 4 4" xfId="22170"/>
    <cellStyle name="Normal 3 4 3 4 5" xfId="22171"/>
    <cellStyle name="Normal 3 4 3 4 5 2" xfId="22172"/>
    <cellStyle name="Normal 3 4 3 4 5 2 2" xfId="22173"/>
    <cellStyle name="Normal 3 4 3 4 5 3" xfId="22174"/>
    <cellStyle name="Normal 3 4 3 4 6" xfId="22175"/>
    <cellStyle name="Normal 3 4 3 4 6 2" xfId="22176"/>
    <cellStyle name="Normal 3 4 3 4 7" xfId="22177"/>
    <cellStyle name="Normal 3 4 3 5" xfId="22178"/>
    <cellStyle name="Normal 3 4 3 5 2" xfId="22179"/>
    <cellStyle name="Normal 3 4 3 5 2 2" xfId="22180"/>
    <cellStyle name="Normal 3 4 3 5 2 2 2" xfId="22181"/>
    <cellStyle name="Normal 3 4 3 5 2 2 2 2" xfId="22182"/>
    <cellStyle name="Normal 3 4 3 5 2 2 2 2 2" xfId="22183"/>
    <cellStyle name="Normal 3 4 3 5 2 2 2 3" xfId="22184"/>
    <cellStyle name="Normal 3 4 3 5 2 2 3" xfId="22185"/>
    <cellStyle name="Normal 3 4 3 5 2 2 3 2" xfId="22186"/>
    <cellStyle name="Normal 3 4 3 5 2 2 4" xfId="22187"/>
    <cellStyle name="Normal 3 4 3 5 2 3" xfId="22188"/>
    <cellStyle name="Normal 3 4 3 5 2 3 2" xfId="22189"/>
    <cellStyle name="Normal 3 4 3 5 2 3 2 2" xfId="22190"/>
    <cellStyle name="Normal 3 4 3 5 2 3 3" xfId="22191"/>
    <cellStyle name="Normal 3 4 3 5 2 4" xfId="22192"/>
    <cellStyle name="Normal 3 4 3 5 2 4 2" xfId="22193"/>
    <cellStyle name="Normal 3 4 3 5 2 5" xfId="22194"/>
    <cellStyle name="Normal 3 4 3 5 3" xfId="22195"/>
    <cellStyle name="Normal 3 4 3 5 3 2" xfId="22196"/>
    <cellStyle name="Normal 3 4 3 5 3 2 2" xfId="22197"/>
    <cellStyle name="Normal 3 4 3 5 3 2 2 2" xfId="22198"/>
    <cellStyle name="Normal 3 4 3 5 3 2 3" xfId="22199"/>
    <cellStyle name="Normal 3 4 3 5 3 3" xfId="22200"/>
    <cellStyle name="Normal 3 4 3 5 3 3 2" xfId="22201"/>
    <cellStyle name="Normal 3 4 3 5 3 4" xfId="22202"/>
    <cellStyle name="Normal 3 4 3 5 4" xfId="22203"/>
    <cellStyle name="Normal 3 4 3 5 4 2" xfId="22204"/>
    <cellStyle name="Normal 3 4 3 5 4 2 2" xfId="22205"/>
    <cellStyle name="Normal 3 4 3 5 4 3" xfId="22206"/>
    <cellStyle name="Normal 3 4 3 5 5" xfId="22207"/>
    <cellStyle name="Normal 3 4 3 5 5 2" xfId="22208"/>
    <cellStyle name="Normal 3 4 3 5 6" xfId="22209"/>
    <cellStyle name="Normal 3 4 3 6" xfId="22210"/>
    <cellStyle name="Normal 3 4 3 6 2" xfId="22211"/>
    <cellStyle name="Normal 3 4 3 6 2 2" xfId="22212"/>
    <cellStyle name="Normal 3 4 3 6 2 2 2" xfId="22213"/>
    <cellStyle name="Normal 3 4 3 6 2 2 2 2" xfId="22214"/>
    <cellStyle name="Normal 3 4 3 6 2 2 3" xfId="22215"/>
    <cellStyle name="Normal 3 4 3 6 2 3" xfId="22216"/>
    <cellStyle name="Normal 3 4 3 6 2 3 2" xfId="22217"/>
    <cellStyle name="Normal 3 4 3 6 2 4" xfId="22218"/>
    <cellStyle name="Normal 3 4 3 6 3" xfId="22219"/>
    <cellStyle name="Normal 3 4 3 6 3 2" xfId="22220"/>
    <cellStyle name="Normal 3 4 3 6 3 2 2" xfId="22221"/>
    <cellStyle name="Normal 3 4 3 6 3 3" xfId="22222"/>
    <cellStyle name="Normal 3 4 3 6 4" xfId="22223"/>
    <cellStyle name="Normal 3 4 3 6 4 2" xfId="22224"/>
    <cellStyle name="Normal 3 4 3 6 5" xfId="22225"/>
    <cellStyle name="Normal 3 4 3 7" xfId="22226"/>
    <cellStyle name="Normal 3 4 3 7 2" xfId="22227"/>
    <cellStyle name="Normal 3 4 3 7 2 2" xfId="22228"/>
    <cellStyle name="Normal 3 4 3 7 2 2 2" xfId="22229"/>
    <cellStyle name="Normal 3 4 3 7 2 3" xfId="22230"/>
    <cellStyle name="Normal 3 4 3 7 3" xfId="22231"/>
    <cellStyle name="Normal 3 4 3 7 3 2" xfId="22232"/>
    <cellStyle name="Normal 3 4 3 7 4" xfId="22233"/>
    <cellStyle name="Normal 3 4 3 8" xfId="22234"/>
    <cellStyle name="Normal 3 4 3 8 2" xfId="22235"/>
    <cellStyle name="Normal 3 4 3 8 2 2" xfId="22236"/>
    <cellStyle name="Normal 3 4 3 8 3" xfId="22237"/>
    <cellStyle name="Normal 3 4 3 9" xfId="22238"/>
    <cellStyle name="Normal 3 4 3 9 2" xfId="22239"/>
    <cellStyle name="Normal 3 4 4" xfId="22240"/>
    <cellStyle name="Normal 3 4 4 2" xfId="22241"/>
    <cellStyle name="Normal 3 4 4 2 2" xfId="22242"/>
    <cellStyle name="Normal 3 4 4 2 2 2" xfId="22243"/>
    <cellStyle name="Normal 3 4 4 2 2 2 2" xfId="22244"/>
    <cellStyle name="Normal 3 4 4 2 2 2 2 2" xfId="22245"/>
    <cellStyle name="Normal 3 4 4 2 2 2 2 2 2" xfId="22246"/>
    <cellStyle name="Normal 3 4 4 2 2 2 2 2 2 2" xfId="22247"/>
    <cellStyle name="Normal 3 4 4 2 2 2 2 2 2 2 2" xfId="22248"/>
    <cellStyle name="Normal 3 4 4 2 2 2 2 2 2 3" xfId="22249"/>
    <cellStyle name="Normal 3 4 4 2 2 2 2 2 3" xfId="22250"/>
    <cellStyle name="Normal 3 4 4 2 2 2 2 2 3 2" xfId="22251"/>
    <cellStyle name="Normal 3 4 4 2 2 2 2 2 4" xfId="22252"/>
    <cellStyle name="Normal 3 4 4 2 2 2 2 3" xfId="22253"/>
    <cellStyle name="Normal 3 4 4 2 2 2 2 3 2" xfId="22254"/>
    <cellStyle name="Normal 3 4 4 2 2 2 2 3 2 2" xfId="22255"/>
    <cellStyle name="Normal 3 4 4 2 2 2 2 3 3" xfId="22256"/>
    <cellStyle name="Normal 3 4 4 2 2 2 2 4" xfId="22257"/>
    <cellStyle name="Normal 3 4 4 2 2 2 2 4 2" xfId="22258"/>
    <cellStyle name="Normal 3 4 4 2 2 2 2 5" xfId="22259"/>
    <cellStyle name="Normal 3 4 4 2 2 2 3" xfId="22260"/>
    <cellStyle name="Normal 3 4 4 2 2 2 3 2" xfId="22261"/>
    <cellStyle name="Normal 3 4 4 2 2 2 3 2 2" xfId="22262"/>
    <cellStyle name="Normal 3 4 4 2 2 2 3 2 2 2" xfId="22263"/>
    <cellStyle name="Normal 3 4 4 2 2 2 3 2 3" xfId="22264"/>
    <cellStyle name="Normal 3 4 4 2 2 2 3 3" xfId="22265"/>
    <cellStyle name="Normal 3 4 4 2 2 2 3 3 2" xfId="22266"/>
    <cellStyle name="Normal 3 4 4 2 2 2 3 4" xfId="22267"/>
    <cellStyle name="Normal 3 4 4 2 2 2 4" xfId="22268"/>
    <cellStyle name="Normal 3 4 4 2 2 2 4 2" xfId="22269"/>
    <cellStyle name="Normal 3 4 4 2 2 2 4 2 2" xfId="22270"/>
    <cellStyle name="Normal 3 4 4 2 2 2 4 3" xfId="22271"/>
    <cellStyle name="Normal 3 4 4 2 2 2 5" xfId="22272"/>
    <cellStyle name="Normal 3 4 4 2 2 2 5 2" xfId="22273"/>
    <cellStyle name="Normal 3 4 4 2 2 2 6" xfId="22274"/>
    <cellStyle name="Normal 3 4 4 2 2 3" xfId="22275"/>
    <cellStyle name="Normal 3 4 4 2 2 3 2" xfId="22276"/>
    <cellStyle name="Normal 3 4 4 2 2 3 2 2" xfId="22277"/>
    <cellStyle name="Normal 3 4 4 2 2 3 2 2 2" xfId="22278"/>
    <cellStyle name="Normal 3 4 4 2 2 3 2 2 2 2" xfId="22279"/>
    <cellStyle name="Normal 3 4 4 2 2 3 2 2 3" xfId="22280"/>
    <cellStyle name="Normal 3 4 4 2 2 3 2 3" xfId="22281"/>
    <cellStyle name="Normal 3 4 4 2 2 3 2 3 2" xfId="22282"/>
    <cellStyle name="Normal 3 4 4 2 2 3 2 4" xfId="22283"/>
    <cellStyle name="Normal 3 4 4 2 2 3 3" xfId="22284"/>
    <cellStyle name="Normal 3 4 4 2 2 3 3 2" xfId="22285"/>
    <cellStyle name="Normal 3 4 4 2 2 3 3 2 2" xfId="22286"/>
    <cellStyle name="Normal 3 4 4 2 2 3 3 3" xfId="22287"/>
    <cellStyle name="Normal 3 4 4 2 2 3 4" xfId="22288"/>
    <cellStyle name="Normal 3 4 4 2 2 3 4 2" xfId="22289"/>
    <cellStyle name="Normal 3 4 4 2 2 3 5" xfId="22290"/>
    <cellStyle name="Normal 3 4 4 2 2 4" xfId="22291"/>
    <cellStyle name="Normal 3 4 4 2 2 4 2" xfId="22292"/>
    <cellStyle name="Normal 3 4 4 2 2 4 2 2" xfId="22293"/>
    <cellStyle name="Normal 3 4 4 2 2 4 2 2 2" xfId="22294"/>
    <cellStyle name="Normal 3 4 4 2 2 4 2 3" xfId="22295"/>
    <cellStyle name="Normal 3 4 4 2 2 4 3" xfId="22296"/>
    <cellStyle name="Normal 3 4 4 2 2 4 3 2" xfId="22297"/>
    <cellStyle name="Normal 3 4 4 2 2 4 4" xfId="22298"/>
    <cellStyle name="Normal 3 4 4 2 2 5" xfId="22299"/>
    <cellStyle name="Normal 3 4 4 2 2 5 2" xfId="22300"/>
    <cellStyle name="Normal 3 4 4 2 2 5 2 2" xfId="22301"/>
    <cellStyle name="Normal 3 4 4 2 2 5 3" xfId="22302"/>
    <cellStyle name="Normal 3 4 4 2 2 6" xfId="22303"/>
    <cellStyle name="Normal 3 4 4 2 2 6 2" xfId="22304"/>
    <cellStyle name="Normal 3 4 4 2 2 7" xfId="22305"/>
    <cellStyle name="Normal 3 4 4 2 3" xfId="22306"/>
    <cellStyle name="Normal 3 4 4 2 3 2" xfId="22307"/>
    <cellStyle name="Normal 3 4 4 2 3 2 2" xfId="22308"/>
    <cellStyle name="Normal 3 4 4 2 3 2 2 2" xfId="22309"/>
    <cellStyle name="Normal 3 4 4 2 3 2 2 2 2" xfId="22310"/>
    <cellStyle name="Normal 3 4 4 2 3 2 2 2 2 2" xfId="22311"/>
    <cellStyle name="Normal 3 4 4 2 3 2 2 2 3" xfId="22312"/>
    <cellStyle name="Normal 3 4 4 2 3 2 2 3" xfId="22313"/>
    <cellStyle name="Normal 3 4 4 2 3 2 2 3 2" xfId="22314"/>
    <cellStyle name="Normal 3 4 4 2 3 2 2 4" xfId="22315"/>
    <cellStyle name="Normal 3 4 4 2 3 2 3" xfId="22316"/>
    <cellStyle name="Normal 3 4 4 2 3 2 3 2" xfId="22317"/>
    <cellStyle name="Normal 3 4 4 2 3 2 3 2 2" xfId="22318"/>
    <cellStyle name="Normal 3 4 4 2 3 2 3 3" xfId="22319"/>
    <cellStyle name="Normal 3 4 4 2 3 2 4" xfId="22320"/>
    <cellStyle name="Normal 3 4 4 2 3 2 4 2" xfId="22321"/>
    <cellStyle name="Normal 3 4 4 2 3 2 5" xfId="22322"/>
    <cellStyle name="Normal 3 4 4 2 3 3" xfId="22323"/>
    <cellStyle name="Normal 3 4 4 2 3 3 2" xfId="22324"/>
    <cellStyle name="Normal 3 4 4 2 3 3 2 2" xfId="22325"/>
    <cellStyle name="Normal 3 4 4 2 3 3 2 2 2" xfId="22326"/>
    <cellStyle name="Normal 3 4 4 2 3 3 2 3" xfId="22327"/>
    <cellStyle name="Normal 3 4 4 2 3 3 3" xfId="22328"/>
    <cellStyle name="Normal 3 4 4 2 3 3 3 2" xfId="22329"/>
    <cellStyle name="Normal 3 4 4 2 3 3 4" xfId="22330"/>
    <cellStyle name="Normal 3 4 4 2 3 4" xfId="22331"/>
    <cellStyle name="Normal 3 4 4 2 3 4 2" xfId="22332"/>
    <cellStyle name="Normal 3 4 4 2 3 4 2 2" xfId="22333"/>
    <cellStyle name="Normal 3 4 4 2 3 4 3" xfId="22334"/>
    <cellStyle name="Normal 3 4 4 2 3 5" xfId="22335"/>
    <cellStyle name="Normal 3 4 4 2 3 5 2" xfId="22336"/>
    <cellStyle name="Normal 3 4 4 2 3 6" xfId="22337"/>
    <cellStyle name="Normal 3 4 4 2 4" xfId="22338"/>
    <cellStyle name="Normal 3 4 4 2 4 2" xfId="22339"/>
    <cellStyle name="Normal 3 4 4 2 4 2 2" xfId="22340"/>
    <cellStyle name="Normal 3 4 4 2 4 2 2 2" xfId="22341"/>
    <cellStyle name="Normal 3 4 4 2 4 2 2 2 2" xfId="22342"/>
    <cellStyle name="Normal 3 4 4 2 4 2 2 3" xfId="22343"/>
    <cellStyle name="Normal 3 4 4 2 4 2 3" xfId="22344"/>
    <cellStyle name="Normal 3 4 4 2 4 2 3 2" xfId="22345"/>
    <cellStyle name="Normal 3 4 4 2 4 2 4" xfId="22346"/>
    <cellStyle name="Normal 3 4 4 2 4 3" xfId="22347"/>
    <cellStyle name="Normal 3 4 4 2 4 3 2" xfId="22348"/>
    <cellStyle name="Normal 3 4 4 2 4 3 2 2" xfId="22349"/>
    <cellStyle name="Normal 3 4 4 2 4 3 3" xfId="22350"/>
    <cellStyle name="Normal 3 4 4 2 4 4" xfId="22351"/>
    <cellStyle name="Normal 3 4 4 2 4 4 2" xfId="22352"/>
    <cellStyle name="Normal 3 4 4 2 4 5" xfId="22353"/>
    <cellStyle name="Normal 3 4 4 2 5" xfId="22354"/>
    <cellStyle name="Normal 3 4 4 2 5 2" xfId="22355"/>
    <cellStyle name="Normal 3 4 4 2 5 2 2" xfId="22356"/>
    <cellStyle name="Normal 3 4 4 2 5 2 2 2" xfId="22357"/>
    <cellStyle name="Normal 3 4 4 2 5 2 3" xfId="22358"/>
    <cellStyle name="Normal 3 4 4 2 5 3" xfId="22359"/>
    <cellStyle name="Normal 3 4 4 2 5 3 2" xfId="22360"/>
    <cellStyle name="Normal 3 4 4 2 5 4" xfId="22361"/>
    <cellStyle name="Normal 3 4 4 2 6" xfId="22362"/>
    <cellStyle name="Normal 3 4 4 2 6 2" xfId="22363"/>
    <cellStyle name="Normal 3 4 4 2 6 2 2" xfId="22364"/>
    <cellStyle name="Normal 3 4 4 2 6 3" xfId="22365"/>
    <cellStyle name="Normal 3 4 4 2 7" xfId="22366"/>
    <cellStyle name="Normal 3 4 4 2 7 2" xfId="22367"/>
    <cellStyle name="Normal 3 4 4 2 8" xfId="22368"/>
    <cellStyle name="Normal 3 4 4 3" xfId="22369"/>
    <cellStyle name="Normal 3 4 4 3 2" xfId="22370"/>
    <cellStyle name="Normal 3 4 4 3 2 2" xfId="22371"/>
    <cellStyle name="Normal 3 4 4 3 2 2 2" xfId="22372"/>
    <cellStyle name="Normal 3 4 4 3 2 2 2 2" xfId="22373"/>
    <cellStyle name="Normal 3 4 4 3 2 2 2 2 2" xfId="22374"/>
    <cellStyle name="Normal 3 4 4 3 2 2 2 2 2 2" xfId="22375"/>
    <cellStyle name="Normal 3 4 4 3 2 2 2 2 3" xfId="22376"/>
    <cellStyle name="Normal 3 4 4 3 2 2 2 3" xfId="22377"/>
    <cellStyle name="Normal 3 4 4 3 2 2 2 3 2" xfId="22378"/>
    <cellStyle name="Normal 3 4 4 3 2 2 2 4" xfId="22379"/>
    <cellStyle name="Normal 3 4 4 3 2 2 3" xfId="22380"/>
    <cellStyle name="Normal 3 4 4 3 2 2 3 2" xfId="22381"/>
    <cellStyle name="Normal 3 4 4 3 2 2 3 2 2" xfId="22382"/>
    <cellStyle name="Normal 3 4 4 3 2 2 3 3" xfId="22383"/>
    <cellStyle name="Normal 3 4 4 3 2 2 4" xfId="22384"/>
    <cellStyle name="Normal 3 4 4 3 2 2 4 2" xfId="22385"/>
    <cellStyle name="Normal 3 4 4 3 2 2 5" xfId="22386"/>
    <cellStyle name="Normal 3 4 4 3 2 3" xfId="22387"/>
    <cellStyle name="Normal 3 4 4 3 2 3 2" xfId="22388"/>
    <cellStyle name="Normal 3 4 4 3 2 3 2 2" xfId="22389"/>
    <cellStyle name="Normal 3 4 4 3 2 3 2 2 2" xfId="22390"/>
    <cellStyle name="Normal 3 4 4 3 2 3 2 3" xfId="22391"/>
    <cellStyle name="Normal 3 4 4 3 2 3 3" xfId="22392"/>
    <cellStyle name="Normal 3 4 4 3 2 3 3 2" xfId="22393"/>
    <cellStyle name="Normal 3 4 4 3 2 3 4" xfId="22394"/>
    <cellStyle name="Normal 3 4 4 3 2 4" xfId="22395"/>
    <cellStyle name="Normal 3 4 4 3 2 4 2" xfId="22396"/>
    <cellStyle name="Normal 3 4 4 3 2 4 2 2" xfId="22397"/>
    <cellStyle name="Normal 3 4 4 3 2 4 3" xfId="22398"/>
    <cellStyle name="Normal 3 4 4 3 2 5" xfId="22399"/>
    <cellStyle name="Normal 3 4 4 3 2 5 2" xfId="22400"/>
    <cellStyle name="Normal 3 4 4 3 2 6" xfId="22401"/>
    <cellStyle name="Normal 3 4 4 3 3" xfId="22402"/>
    <cellStyle name="Normal 3 4 4 3 3 2" xfId="22403"/>
    <cellStyle name="Normal 3 4 4 3 3 2 2" xfId="22404"/>
    <cellStyle name="Normal 3 4 4 3 3 2 2 2" xfId="22405"/>
    <cellStyle name="Normal 3 4 4 3 3 2 2 2 2" xfId="22406"/>
    <cellStyle name="Normal 3 4 4 3 3 2 2 3" xfId="22407"/>
    <cellStyle name="Normal 3 4 4 3 3 2 3" xfId="22408"/>
    <cellStyle name="Normal 3 4 4 3 3 2 3 2" xfId="22409"/>
    <cellStyle name="Normal 3 4 4 3 3 2 4" xfId="22410"/>
    <cellStyle name="Normal 3 4 4 3 3 3" xfId="22411"/>
    <cellStyle name="Normal 3 4 4 3 3 3 2" xfId="22412"/>
    <cellStyle name="Normal 3 4 4 3 3 3 2 2" xfId="22413"/>
    <cellStyle name="Normal 3 4 4 3 3 3 3" xfId="22414"/>
    <cellStyle name="Normal 3 4 4 3 3 4" xfId="22415"/>
    <cellStyle name="Normal 3 4 4 3 3 4 2" xfId="22416"/>
    <cellStyle name="Normal 3 4 4 3 3 5" xfId="22417"/>
    <cellStyle name="Normal 3 4 4 3 4" xfId="22418"/>
    <cellStyle name="Normal 3 4 4 3 4 2" xfId="22419"/>
    <cellStyle name="Normal 3 4 4 3 4 2 2" xfId="22420"/>
    <cellStyle name="Normal 3 4 4 3 4 2 2 2" xfId="22421"/>
    <cellStyle name="Normal 3 4 4 3 4 2 3" xfId="22422"/>
    <cellStyle name="Normal 3 4 4 3 4 3" xfId="22423"/>
    <cellStyle name="Normal 3 4 4 3 4 3 2" xfId="22424"/>
    <cellStyle name="Normal 3 4 4 3 4 4" xfId="22425"/>
    <cellStyle name="Normal 3 4 4 3 5" xfId="22426"/>
    <cellStyle name="Normal 3 4 4 3 5 2" xfId="22427"/>
    <cellStyle name="Normal 3 4 4 3 5 2 2" xfId="22428"/>
    <cellStyle name="Normal 3 4 4 3 5 3" xfId="22429"/>
    <cellStyle name="Normal 3 4 4 3 6" xfId="22430"/>
    <cellStyle name="Normal 3 4 4 3 6 2" xfId="22431"/>
    <cellStyle name="Normal 3 4 4 3 7" xfId="22432"/>
    <cellStyle name="Normal 3 4 4 4" xfId="22433"/>
    <cellStyle name="Normal 3 4 4 4 2" xfId="22434"/>
    <cellStyle name="Normal 3 4 4 4 2 2" xfId="22435"/>
    <cellStyle name="Normal 3 4 4 4 2 2 2" xfId="22436"/>
    <cellStyle name="Normal 3 4 4 4 2 2 2 2" xfId="22437"/>
    <cellStyle name="Normal 3 4 4 4 2 2 2 2 2" xfId="22438"/>
    <cellStyle name="Normal 3 4 4 4 2 2 2 3" xfId="22439"/>
    <cellStyle name="Normal 3 4 4 4 2 2 3" xfId="22440"/>
    <cellStyle name="Normal 3 4 4 4 2 2 3 2" xfId="22441"/>
    <cellStyle name="Normal 3 4 4 4 2 2 4" xfId="22442"/>
    <cellStyle name="Normal 3 4 4 4 2 3" xfId="22443"/>
    <cellStyle name="Normal 3 4 4 4 2 3 2" xfId="22444"/>
    <cellStyle name="Normal 3 4 4 4 2 3 2 2" xfId="22445"/>
    <cellStyle name="Normal 3 4 4 4 2 3 3" xfId="22446"/>
    <cellStyle name="Normal 3 4 4 4 2 4" xfId="22447"/>
    <cellStyle name="Normal 3 4 4 4 2 4 2" xfId="22448"/>
    <cellStyle name="Normal 3 4 4 4 2 5" xfId="22449"/>
    <cellStyle name="Normal 3 4 4 4 3" xfId="22450"/>
    <cellStyle name="Normal 3 4 4 4 3 2" xfId="22451"/>
    <cellStyle name="Normal 3 4 4 4 3 2 2" xfId="22452"/>
    <cellStyle name="Normal 3 4 4 4 3 2 2 2" xfId="22453"/>
    <cellStyle name="Normal 3 4 4 4 3 2 3" xfId="22454"/>
    <cellStyle name="Normal 3 4 4 4 3 3" xfId="22455"/>
    <cellStyle name="Normal 3 4 4 4 3 3 2" xfId="22456"/>
    <cellStyle name="Normal 3 4 4 4 3 4" xfId="22457"/>
    <cellStyle name="Normal 3 4 4 4 4" xfId="22458"/>
    <cellStyle name="Normal 3 4 4 4 4 2" xfId="22459"/>
    <cellStyle name="Normal 3 4 4 4 4 2 2" xfId="22460"/>
    <cellStyle name="Normal 3 4 4 4 4 3" xfId="22461"/>
    <cellStyle name="Normal 3 4 4 4 5" xfId="22462"/>
    <cellStyle name="Normal 3 4 4 4 5 2" xfId="22463"/>
    <cellStyle name="Normal 3 4 4 4 6" xfId="22464"/>
    <cellStyle name="Normal 3 4 4 5" xfId="22465"/>
    <cellStyle name="Normal 3 4 4 5 2" xfId="22466"/>
    <cellStyle name="Normal 3 4 4 5 2 2" xfId="22467"/>
    <cellStyle name="Normal 3 4 4 5 2 2 2" xfId="22468"/>
    <cellStyle name="Normal 3 4 4 5 2 2 2 2" xfId="22469"/>
    <cellStyle name="Normal 3 4 4 5 2 2 3" xfId="22470"/>
    <cellStyle name="Normal 3 4 4 5 2 3" xfId="22471"/>
    <cellStyle name="Normal 3 4 4 5 2 3 2" xfId="22472"/>
    <cellStyle name="Normal 3 4 4 5 2 4" xfId="22473"/>
    <cellStyle name="Normal 3 4 4 5 3" xfId="22474"/>
    <cellStyle name="Normal 3 4 4 5 3 2" xfId="22475"/>
    <cellStyle name="Normal 3 4 4 5 3 2 2" xfId="22476"/>
    <cellStyle name="Normal 3 4 4 5 3 3" xfId="22477"/>
    <cellStyle name="Normal 3 4 4 5 4" xfId="22478"/>
    <cellStyle name="Normal 3 4 4 5 4 2" xfId="22479"/>
    <cellStyle name="Normal 3 4 4 5 5" xfId="22480"/>
    <cellStyle name="Normal 3 4 4 6" xfId="22481"/>
    <cellStyle name="Normal 3 4 4 6 2" xfId="22482"/>
    <cellStyle name="Normal 3 4 4 6 2 2" xfId="22483"/>
    <cellStyle name="Normal 3 4 4 6 2 2 2" xfId="22484"/>
    <cellStyle name="Normal 3 4 4 6 2 3" xfId="22485"/>
    <cellStyle name="Normal 3 4 4 6 3" xfId="22486"/>
    <cellStyle name="Normal 3 4 4 6 3 2" xfId="22487"/>
    <cellStyle name="Normal 3 4 4 6 4" xfId="22488"/>
    <cellStyle name="Normal 3 4 4 7" xfId="22489"/>
    <cellStyle name="Normal 3 4 4 7 2" xfId="22490"/>
    <cellStyle name="Normal 3 4 4 7 2 2" xfId="22491"/>
    <cellStyle name="Normal 3 4 4 7 3" xfId="22492"/>
    <cellStyle name="Normal 3 4 4 8" xfId="22493"/>
    <cellStyle name="Normal 3 4 4 8 2" xfId="22494"/>
    <cellStyle name="Normal 3 4 4 9" xfId="22495"/>
    <cellStyle name="Normal 3 4 5" xfId="22496"/>
    <cellStyle name="Normal 3 4 5 2" xfId="22497"/>
    <cellStyle name="Normal 3 4 5 2 2" xfId="22498"/>
    <cellStyle name="Normal 3 4 5 2 2 2" xfId="22499"/>
    <cellStyle name="Normal 3 4 5 2 2 2 2" xfId="22500"/>
    <cellStyle name="Normal 3 4 5 2 2 2 2 2" xfId="22501"/>
    <cellStyle name="Normal 3 4 5 2 2 2 2 2 2" xfId="22502"/>
    <cellStyle name="Normal 3 4 5 2 2 2 2 2 2 2" xfId="22503"/>
    <cellStyle name="Normal 3 4 5 2 2 2 2 2 3" xfId="22504"/>
    <cellStyle name="Normal 3 4 5 2 2 2 2 3" xfId="22505"/>
    <cellStyle name="Normal 3 4 5 2 2 2 2 3 2" xfId="22506"/>
    <cellStyle name="Normal 3 4 5 2 2 2 2 4" xfId="22507"/>
    <cellStyle name="Normal 3 4 5 2 2 2 3" xfId="22508"/>
    <cellStyle name="Normal 3 4 5 2 2 2 3 2" xfId="22509"/>
    <cellStyle name="Normal 3 4 5 2 2 2 3 2 2" xfId="22510"/>
    <cellStyle name="Normal 3 4 5 2 2 2 3 3" xfId="22511"/>
    <cellStyle name="Normal 3 4 5 2 2 2 4" xfId="22512"/>
    <cellStyle name="Normal 3 4 5 2 2 2 4 2" xfId="22513"/>
    <cellStyle name="Normal 3 4 5 2 2 2 5" xfId="22514"/>
    <cellStyle name="Normal 3 4 5 2 2 3" xfId="22515"/>
    <cellStyle name="Normal 3 4 5 2 2 3 2" xfId="22516"/>
    <cellStyle name="Normal 3 4 5 2 2 3 2 2" xfId="22517"/>
    <cellStyle name="Normal 3 4 5 2 2 3 2 2 2" xfId="22518"/>
    <cellStyle name="Normal 3 4 5 2 2 3 2 3" xfId="22519"/>
    <cellStyle name="Normal 3 4 5 2 2 3 3" xfId="22520"/>
    <cellStyle name="Normal 3 4 5 2 2 3 3 2" xfId="22521"/>
    <cellStyle name="Normal 3 4 5 2 2 3 4" xfId="22522"/>
    <cellStyle name="Normal 3 4 5 2 2 4" xfId="22523"/>
    <cellStyle name="Normal 3 4 5 2 2 4 2" xfId="22524"/>
    <cellStyle name="Normal 3 4 5 2 2 4 2 2" xfId="22525"/>
    <cellStyle name="Normal 3 4 5 2 2 4 3" xfId="22526"/>
    <cellStyle name="Normal 3 4 5 2 2 5" xfId="22527"/>
    <cellStyle name="Normal 3 4 5 2 2 5 2" xfId="22528"/>
    <cellStyle name="Normal 3 4 5 2 2 6" xfId="22529"/>
    <cellStyle name="Normal 3 4 5 2 3" xfId="22530"/>
    <cellStyle name="Normal 3 4 5 2 3 2" xfId="22531"/>
    <cellStyle name="Normal 3 4 5 2 3 2 2" xfId="22532"/>
    <cellStyle name="Normal 3 4 5 2 3 2 2 2" xfId="22533"/>
    <cellStyle name="Normal 3 4 5 2 3 2 2 2 2" xfId="22534"/>
    <cellStyle name="Normal 3 4 5 2 3 2 2 3" xfId="22535"/>
    <cellStyle name="Normal 3 4 5 2 3 2 3" xfId="22536"/>
    <cellStyle name="Normal 3 4 5 2 3 2 3 2" xfId="22537"/>
    <cellStyle name="Normal 3 4 5 2 3 2 4" xfId="22538"/>
    <cellStyle name="Normal 3 4 5 2 3 3" xfId="22539"/>
    <cellStyle name="Normal 3 4 5 2 3 3 2" xfId="22540"/>
    <cellStyle name="Normal 3 4 5 2 3 3 2 2" xfId="22541"/>
    <cellStyle name="Normal 3 4 5 2 3 3 3" xfId="22542"/>
    <cellStyle name="Normal 3 4 5 2 3 4" xfId="22543"/>
    <cellStyle name="Normal 3 4 5 2 3 4 2" xfId="22544"/>
    <cellStyle name="Normal 3 4 5 2 3 5" xfId="22545"/>
    <cellStyle name="Normal 3 4 5 2 4" xfId="22546"/>
    <cellStyle name="Normal 3 4 5 2 4 2" xfId="22547"/>
    <cellStyle name="Normal 3 4 5 2 4 2 2" xfId="22548"/>
    <cellStyle name="Normal 3 4 5 2 4 2 2 2" xfId="22549"/>
    <cellStyle name="Normal 3 4 5 2 4 2 3" xfId="22550"/>
    <cellStyle name="Normal 3 4 5 2 4 3" xfId="22551"/>
    <cellStyle name="Normal 3 4 5 2 4 3 2" xfId="22552"/>
    <cellStyle name="Normal 3 4 5 2 4 4" xfId="22553"/>
    <cellStyle name="Normal 3 4 5 2 5" xfId="22554"/>
    <cellStyle name="Normal 3 4 5 2 5 2" xfId="22555"/>
    <cellStyle name="Normal 3 4 5 2 5 2 2" xfId="22556"/>
    <cellStyle name="Normal 3 4 5 2 5 3" xfId="22557"/>
    <cellStyle name="Normal 3 4 5 2 6" xfId="22558"/>
    <cellStyle name="Normal 3 4 5 2 6 2" xfId="22559"/>
    <cellStyle name="Normal 3 4 5 2 7" xfId="22560"/>
    <cellStyle name="Normal 3 4 5 3" xfId="22561"/>
    <cellStyle name="Normal 3 4 5 3 2" xfId="22562"/>
    <cellStyle name="Normal 3 4 5 3 2 2" xfId="22563"/>
    <cellStyle name="Normal 3 4 5 3 2 2 2" xfId="22564"/>
    <cellStyle name="Normal 3 4 5 3 2 2 2 2" xfId="22565"/>
    <cellStyle name="Normal 3 4 5 3 2 2 2 2 2" xfId="22566"/>
    <cellStyle name="Normal 3 4 5 3 2 2 2 3" xfId="22567"/>
    <cellStyle name="Normal 3 4 5 3 2 2 3" xfId="22568"/>
    <cellStyle name="Normal 3 4 5 3 2 2 3 2" xfId="22569"/>
    <cellStyle name="Normal 3 4 5 3 2 2 4" xfId="22570"/>
    <cellStyle name="Normal 3 4 5 3 2 3" xfId="22571"/>
    <cellStyle name="Normal 3 4 5 3 2 3 2" xfId="22572"/>
    <cellStyle name="Normal 3 4 5 3 2 3 2 2" xfId="22573"/>
    <cellStyle name="Normal 3 4 5 3 2 3 3" xfId="22574"/>
    <cellStyle name="Normal 3 4 5 3 2 4" xfId="22575"/>
    <cellStyle name="Normal 3 4 5 3 2 4 2" xfId="22576"/>
    <cellStyle name="Normal 3 4 5 3 2 5" xfId="22577"/>
    <cellStyle name="Normal 3 4 5 3 3" xfId="22578"/>
    <cellStyle name="Normal 3 4 5 3 3 2" xfId="22579"/>
    <cellStyle name="Normal 3 4 5 3 3 2 2" xfId="22580"/>
    <cellStyle name="Normal 3 4 5 3 3 2 2 2" xfId="22581"/>
    <cellStyle name="Normal 3 4 5 3 3 2 3" xfId="22582"/>
    <cellStyle name="Normal 3 4 5 3 3 3" xfId="22583"/>
    <cellStyle name="Normal 3 4 5 3 3 3 2" xfId="22584"/>
    <cellStyle name="Normal 3 4 5 3 3 4" xfId="22585"/>
    <cellStyle name="Normal 3 4 5 3 4" xfId="22586"/>
    <cellStyle name="Normal 3 4 5 3 4 2" xfId="22587"/>
    <cellStyle name="Normal 3 4 5 3 4 2 2" xfId="22588"/>
    <cellStyle name="Normal 3 4 5 3 4 3" xfId="22589"/>
    <cellStyle name="Normal 3 4 5 3 5" xfId="22590"/>
    <cellStyle name="Normal 3 4 5 3 5 2" xfId="22591"/>
    <cellStyle name="Normal 3 4 5 3 6" xfId="22592"/>
    <cellStyle name="Normal 3 4 5 4" xfId="22593"/>
    <cellStyle name="Normal 3 4 5 4 2" xfId="22594"/>
    <cellStyle name="Normal 3 4 5 4 2 2" xfId="22595"/>
    <cellStyle name="Normal 3 4 5 4 2 2 2" xfId="22596"/>
    <cellStyle name="Normal 3 4 5 4 2 2 2 2" xfId="22597"/>
    <cellStyle name="Normal 3 4 5 4 2 2 3" xfId="22598"/>
    <cellStyle name="Normal 3 4 5 4 2 3" xfId="22599"/>
    <cellStyle name="Normal 3 4 5 4 2 3 2" xfId="22600"/>
    <cellStyle name="Normal 3 4 5 4 2 4" xfId="22601"/>
    <cellStyle name="Normal 3 4 5 4 3" xfId="22602"/>
    <cellStyle name="Normal 3 4 5 4 3 2" xfId="22603"/>
    <cellStyle name="Normal 3 4 5 4 3 2 2" xfId="22604"/>
    <cellStyle name="Normal 3 4 5 4 3 3" xfId="22605"/>
    <cellStyle name="Normal 3 4 5 4 4" xfId="22606"/>
    <cellStyle name="Normal 3 4 5 4 4 2" xfId="22607"/>
    <cellStyle name="Normal 3 4 5 4 5" xfId="22608"/>
    <cellStyle name="Normal 3 4 5 5" xfId="22609"/>
    <cellStyle name="Normal 3 4 5 5 2" xfId="22610"/>
    <cellStyle name="Normal 3 4 5 5 2 2" xfId="22611"/>
    <cellStyle name="Normal 3 4 5 5 2 2 2" xfId="22612"/>
    <cellStyle name="Normal 3 4 5 5 2 3" xfId="22613"/>
    <cellStyle name="Normal 3 4 5 5 3" xfId="22614"/>
    <cellStyle name="Normal 3 4 5 5 3 2" xfId="22615"/>
    <cellStyle name="Normal 3 4 5 5 4" xfId="22616"/>
    <cellStyle name="Normal 3 4 5 6" xfId="22617"/>
    <cellStyle name="Normal 3 4 5 6 2" xfId="22618"/>
    <cellStyle name="Normal 3 4 5 6 2 2" xfId="22619"/>
    <cellStyle name="Normal 3 4 5 6 3" xfId="22620"/>
    <cellStyle name="Normal 3 4 5 7" xfId="22621"/>
    <cellStyle name="Normal 3 4 5 7 2" xfId="22622"/>
    <cellStyle name="Normal 3 4 5 8" xfId="22623"/>
    <cellStyle name="Normal 3 4 6" xfId="22624"/>
    <cellStyle name="Normal 3 4 6 2" xfId="22625"/>
    <cellStyle name="Normal 3 4 6 2 2" xfId="22626"/>
    <cellStyle name="Normal 3 4 6 2 2 2" xfId="22627"/>
    <cellStyle name="Normal 3 4 6 2 2 2 2" xfId="22628"/>
    <cellStyle name="Normal 3 4 6 2 2 2 2 2" xfId="22629"/>
    <cellStyle name="Normal 3 4 6 2 2 2 2 2 2" xfId="22630"/>
    <cellStyle name="Normal 3 4 6 2 2 2 2 3" xfId="22631"/>
    <cellStyle name="Normal 3 4 6 2 2 2 3" xfId="22632"/>
    <cellStyle name="Normal 3 4 6 2 2 2 3 2" xfId="22633"/>
    <cellStyle name="Normal 3 4 6 2 2 2 4" xfId="22634"/>
    <cellStyle name="Normal 3 4 6 2 2 3" xfId="22635"/>
    <cellStyle name="Normal 3 4 6 2 2 3 2" xfId="22636"/>
    <cellStyle name="Normal 3 4 6 2 2 3 2 2" xfId="22637"/>
    <cellStyle name="Normal 3 4 6 2 2 3 3" xfId="22638"/>
    <cellStyle name="Normal 3 4 6 2 2 4" xfId="22639"/>
    <cellStyle name="Normal 3 4 6 2 2 4 2" xfId="22640"/>
    <cellStyle name="Normal 3 4 6 2 2 5" xfId="22641"/>
    <cellStyle name="Normal 3 4 6 2 3" xfId="22642"/>
    <cellStyle name="Normal 3 4 6 2 3 2" xfId="22643"/>
    <cellStyle name="Normal 3 4 6 2 3 2 2" xfId="22644"/>
    <cellStyle name="Normal 3 4 6 2 3 2 2 2" xfId="22645"/>
    <cellStyle name="Normal 3 4 6 2 3 2 3" xfId="22646"/>
    <cellStyle name="Normal 3 4 6 2 3 3" xfId="22647"/>
    <cellStyle name="Normal 3 4 6 2 3 3 2" xfId="22648"/>
    <cellStyle name="Normal 3 4 6 2 3 4" xfId="22649"/>
    <cellStyle name="Normal 3 4 6 2 4" xfId="22650"/>
    <cellStyle name="Normal 3 4 6 2 4 2" xfId="22651"/>
    <cellStyle name="Normal 3 4 6 2 4 2 2" xfId="22652"/>
    <cellStyle name="Normal 3 4 6 2 4 3" xfId="22653"/>
    <cellStyle name="Normal 3 4 6 2 5" xfId="22654"/>
    <cellStyle name="Normal 3 4 6 2 5 2" xfId="22655"/>
    <cellStyle name="Normal 3 4 6 2 6" xfId="22656"/>
    <cellStyle name="Normal 3 4 6 3" xfId="22657"/>
    <cellStyle name="Normal 3 4 6 3 2" xfId="22658"/>
    <cellStyle name="Normal 3 4 6 3 2 2" xfId="22659"/>
    <cellStyle name="Normal 3 4 6 3 2 2 2" xfId="22660"/>
    <cellStyle name="Normal 3 4 6 3 2 2 2 2" xfId="22661"/>
    <cellStyle name="Normal 3 4 6 3 2 2 3" xfId="22662"/>
    <cellStyle name="Normal 3 4 6 3 2 3" xfId="22663"/>
    <cellStyle name="Normal 3 4 6 3 2 3 2" xfId="22664"/>
    <cellStyle name="Normal 3 4 6 3 2 4" xfId="22665"/>
    <cellStyle name="Normal 3 4 6 3 3" xfId="22666"/>
    <cellStyle name="Normal 3 4 6 3 3 2" xfId="22667"/>
    <cellStyle name="Normal 3 4 6 3 3 2 2" xfId="22668"/>
    <cellStyle name="Normal 3 4 6 3 3 3" xfId="22669"/>
    <cellStyle name="Normal 3 4 6 3 4" xfId="22670"/>
    <cellStyle name="Normal 3 4 6 3 4 2" xfId="22671"/>
    <cellStyle name="Normal 3 4 6 3 5" xfId="22672"/>
    <cellStyle name="Normal 3 4 6 4" xfId="22673"/>
    <cellStyle name="Normal 3 4 6 4 2" xfId="22674"/>
    <cellStyle name="Normal 3 4 6 4 2 2" xfId="22675"/>
    <cellStyle name="Normal 3 4 6 4 2 2 2" xfId="22676"/>
    <cellStyle name="Normal 3 4 6 4 2 3" xfId="22677"/>
    <cellStyle name="Normal 3 4 6 4 3" xfId="22678"/>
    <cellStyle name="Normal 3 4 6 4 3 2" xfId="22679"/>
    <cellStyle name="Normal 3 4 6 4 4" xfId="22680"/>
    <cellStyle name="Normal 3 4 6 5" xfId="22681"/>
    <cellStyle name="Normal 3 4 6 5 2" xfId="22682"/>
    <cellStyle name="Normal 3 4 6 5 2 2" xfId="22683"/>
    <cellStyle name="Normal 3 4 6 5 3" xfId="22684"/>
    <cellStyle name="Normal 3 4 6 6" xfId="22685"/>
    <cellStyle name="Normal 3 4 6 6 2" xfId="22686"/>
    <cellStyle name="Normal 3 4 6 7" xfId="22687"/>
    <cellStyle name="Normal 3 4 7" xfId="22688"/>
    <cellStyle name="Normal 3 4 7 2" xfId="22689"/>
    <cellStyle name="Normal 3 4 7 2 2" xfId="22690"/>
    <cellStyle name="Normal 3 4 7 2 2 2" xfId="22691"/>
    <cellStyle name="Normal 3 4 7 2 2 2 2" xfId="22692"/>
    <cellStyle name="Normal 3 4 7 2 2 2 2 2" xfId="22693"/>
    <cellStyle name="Normal 3 4 7 2 2 2 3" xfId="22694"/>
    <cellStyle name="Normal 3 4 7 2 2 3" xfId="22695"/>
    <cellStyle name="Normal 3 4 7 2 2 3 2" xfId="22696"/>
    <cellStyle name="Normal 3 4 7 2 2 4" xfId="22697"/>
    <cellStyle name="Normal 3 4 7 2 3" xfId="22698"/>
    <cellStyle name="Normal 3 4 7 2 3 2" xfId="22699"/>
    <cellStyle name="Normal 3 4 7 2 3 2 2" xfId="22700"/>
    <cellStyle name="Normal 3 4 7 2 3 3" xfId="22701"/>
    <cellStyle name="Normal 3 4 7 2 4" xfId="22702"/>
    <cellStyle name="Normal 3 4 7 2 4 2" xfId="22703"/>
    <cellStyle name="Normal 3 4 7 2 5" xfId="22704"/>
    <cellStyle name="Normal 3 4 7 3" xfId="22705"/>
    <cellStyle name="Normal 3 4 7 3 2" xfId="22706"/>
    <cellStyle name="Normal 3 4 7 3 2 2" xfId="22707"/>
    <cellStyle name="Normal 3 4 7 3 2 2 2" xfId="22708"/>
    <cellStyle name="Normal 3 4 7 3 2 3" xfId="22709"/>
    <cellStyle name="Normal 3 4 7 3 3" xfId="22710"/>
    <cellStyle name="Normal 3 4 7 3 3 2" xfId="22711"/>
    <cellStyle name="Normal 3 4 7 3 4" xfId="22712"/>
    <cellStyle name="Normal 3 4 7 4" xfId="22713"/>
    <cellStyle name="Normal 3 4 7 4 2" xfId="22714"/>
    <cellStyle name="Normal 3 4 7 4 2 2" xfId="22715"/>
    <cellStyle name="Normal 3 4 7 4 3" xfId="22716"/>
    <cellStyle name="Normal 3 4 7 5" xfId="22717"/>
    <cellStyle name="Normal 3 4 7 5 2" xfId="22718"/>
    <cellStyle name="Normal 3 4 7 6" xfId="22719"/>
    <cellStyle name="Normal 3 4 8" xfId="22720"/>
    <cellStyle name="Normal 3 4 8 2" xfId="22721"/>
    <cellStyle name="Normal 3 4 8 2 2" xfId="22722"/>
    <cellStyle name="Normal 3 4 8 2 2 2" xfId="22723"/>
    <cellStyle name="Normal 3 4 8 2 2 2 2" xfId="22724"/>
    <cellStyle name="Normal 3 4 8 2 2 3" xfId="22725"/>
    <cellStyle name="Normal 3 4 8 2 3" xfId="22726"/>
    <cellStyle name="Normal 3 4 8 2 3 2" xfId="22727"/>
    <cellStyle name="Normal 3 4 8 2 4" xfId="22728"/>
    <cellStyle name="Normal 3 4 8 3" xfId="22729"/>
    <cellStyle name="Normal 3 4 8 3 2" xfId="22730"/>
    <cellStyle name="Normal 3 4 8 3 2 2" xfId="22731"/>
    <cellStyle name="Normal 3 4 8 3 3" xfId="22732"/>
    <cellStyle name="Normal 3 4 8 4" xfId="22733"/>
    <cellStyle name="Normal 3 4 8 4 2" xfId="22734"/>
    <cellStyle name="Normal 3 4 8 5" xfId="22735"/>
    <cellStyle name="Normal 3 4 9" xfId="22736"/>
    <cellStyle name="Normal 3 4 9 2" xfId="22737"/>
    <cellStyle name="Normal 3 4 9 2 2" xfId="22738"/>
    <cellStyle name="Normal 3 4 9 2 2 2" xfId="22739"/>
    <cellStyle name="Normal 3 4 9 2 3" xfId="22740"/>
    <cellStyle name="Normal 3 4 9 3" xfId="22741"/>
    <cellStyle name="Normal 3 4 9 3 2" xfId="22742"/>
    <cellStyle name="Normal 3 4 9 4" xfId="22743"/>
    <cellStyle name="Normal 3 5" xfId="22744"/>
    <cellStyle name="Normal 3 5 10" xfId="22745"/>
    <cellStyle name="Normal 3 5 10 2" xfId="22746"/>
    <cellStyle name="Normal 3 5 11" xfId="22747"/>
    <cellStyle name="Normal 3 5 2" xfId="22748"/>
    <cellStyle name="Normal 3 5 2 10" xfId="22749"/>
    <cellStyle name="Normal 3 5 2 2" xfId="22750"/>
    <cellStyle name="Normal 3 5 2 2 2" xfId="22751"/>
    <cellStyle name="Normal 3 5 2 2 2 2" xfId="22752"/>
    <cellStyle name="Normal 3 5 2 2 2 2 2" xfId="22753"/>
    <cellStyle name="Normal 3 5 2 2 2 2 2 2" xfId="22754"/>
    <cellStyle name="Normal 3 5 2 2 2 2 2 2 2" xfId="22755"/>
    <cellStyle name="Normal 3 5 2 2 2 2 2 2 2 2" xfId="22756"/>
    <cellStyle name="Normal 3 5 2 2 2 2 2 2 2 2 2" xfId="22757"/>
    <cellStyle name="Normal 3 5 2 2 2 2 2 2 2 2 2 2" xfId="22758"/>
    <cellStyle name="Normal 3 5 2 2 2 2 2 2 2 2 3" xfId="22759"/>
    <cellStyle name="Normal 3 5 2 2 2 2 2 2 2 3" xfId="22760"/>
    <cellStyle name="Normal 3 5 2 2 2 2 2 2 2 3 2" xfId="22761"/>
    <cellStyle name="Normal 3 5 2 2 2 2 2 2 2 4" xfId="22762"/>
    <cellStyle name="Normal 3 5 2 2 2 2 2 2 3" xfId="22763"/>
    <cellStyle name="Normal 3 5 2 2 2 2 2 2 3 2" xfId="22764"/>
    <cellStyle name="Normal 3 5 2 2 2 2 2 2 3 2 2" xfId="22765"/>
    <cellStyle name="Normal 3 5 2 2 2 2 2 2 3 3" xfId="22766"/>
    <cellStyle name="Normal 3 5 2 2 2 2 2 2 4" xfId="22767"/>
    <cellStyle name="Normal 3 5 2 2 2 2 2 2 4 2" xfId="22768"/>
    <cellStyle name="Normal 3 5 2 2 2 2 2 2 5" xfId="22769"/>
    <cellStyle name="Normal 3 5 2 2 2 2 2 3" xfId="22770"/>
    <cellStyle name="Normal 3 5 2 2 2 2 2 3 2" xfId="22771"/>
    <cellStyle name="Normal 3 5 2 2 2 2 2 3 2 2" xfId="22772"/>
    <cellStyle name="Normal 3 5 2 2 2 2 2 3 2 2 2" xfId="22773"/>
    <cellStyle name="Normal 3 5 2 2 2 2 2 3 2 3" xfId="22774"/>
    <cellStyle name="Normal 3 5 2 2 2 2 2 3 3" xfId="22775"/>
    <cellStyle name="Normal 3 5 2 2 2 2 2 3 3 2" xfId="22776"/>
    <cellStyle name="Normal 3 5 2 2 2 2 2 3 4" xfId="22777"/>
    <cellStyle name="Normal 3 5 2 2 2 2 2 4" xfId="22778"/>
    <cellStyle name="Normal 3 5 2 2 2 2 2 4 2" xfId="22779"/>
    <cellStyle name="Normal 3 5 2 2 2 2 2 4 2 2" xfId="22780"/>
    <cellStyle name="Normal 3 5 2 2 2 2 2 4 3" xfId="22781"/>
    <cellStyle name="Normal 3 5 2 2 2 2 2 5" xfId="22782"/>
    <cellStyle name="Normal 3 5 2 2 2 2 2 5 2" xfId="22783"/>
    <cellStyle name="Normal 3 5 2 2 2 2 2 6" xfId="22784"/>
    <cellStyle name="Normal 3 5 2 2 2 2 3" xfId="22785"/>
    <cellStyle name="Normal 3 5 2 2 2 2 3 2" xfId="22786"/>
    <cellStyle name="Normal 3 5 2 2 2 2 3 2 2" xfId="22787"/>
    <cellStyle name="Normal 3 5 2 2 2 2 3 2 2 2" xfId="22788"/>
    <cellStyle name="Normal 3 5 2 2 2 2 3 2 2 2 2" xfId="22789"/>
    <cellStyle name="Normal 3 5 2 2 2 2 3 2 2 3" xfId="22790"/>
    <cellStyle name="Normal 3 5 2 2 2 2 3 2 3" xfId="22791"/>
    <cellStyle name="Normal 3 5 2 2 2 2 3 2 3 2" xfId="22792"/>
    <cellStyle name="Normal 3 5 2 2 2 2 3 2 4" xfId="22793"/>
    <cellStyle name="Normal 3 5 2 2 2 2 3 3" xfId="22794"/>
    <cellStyle name="Normal 3 5 2 2 2 2 3 3 2" xfId="22795"/>
    <cellStyle name="Normal 3 5 2 2 2 2 3 3 2 2" xfId="22796"/>
    <cellStyle name="Normal 3 5 2 2 2 2 3 3 3" xfId="22797"/>
    <cellStyle name="Normal 3 5 2 2 2 2 3 4" xfId="22798"/>
    <cellStyle name="Normal 3 5 2 2 2 2 3 4 2" xfId="22799"/>
    <cellStyle name="Normal 3 5 2 2 2 2 3 5" xfId="22800"/>
    <cellStyle name="Normal 3 5 2 2 2 2 4" xfId="22801"/>
    <cellStyle name="Normal 3 5 2 2 2 2 4 2" xfId="22802"/>
    <cellStyle name="Normal 3 5 2 2 2 2 4 2 2" xfId="22803"/>
    <cellStyle name="Normal 3 5 2 2 2 2 4 2 2 2" xfId="22804"/>
    <cellStyle name="Normal 3 5 2 2 2 2 4 2 3" xfId="22805"/>
    <cellStyle name="Normal 3 5 2 2 2 2 4 3" xfId="22806"/>
    <cellStyle name="Normal 3 5 2 2 2 2 4 3 2" xfId="22807"/>
    <cellStyle name="Normal 3 5 2 2 2 2 4 4" xfId="22808"/>
    <cellStyle name="Normal 3 5 2 2 2 2 5" xfId="22809"/>
    <cellStyle name="Normal 3 5 2 2 2 2 5 2" xfId="22810"/>
    <cellStyle name="Normal 3 5 2 2 2 2 5 2 2" xfId="22811"/>
    <cellStyle name="Normal 3 5 2 2 2 2 5 3" xfId="22812"/>
    <cellStyle name="Normal 3 5 2 2 2 2 6" xfId="22813"/>
    <cellStyle name="Normal 3 5 2 2 2 2 6 2" xfId="22814"/>
    <cellStyle name="Normal 3 5 2 2 2 2 7" xfId="22815"/>
    <cellStyle name="Normal 3 5 2 2 2 3" xfId="22816"/>
    <cellStyle name="Normal 3 5 2 2 2 3 2" xfId="22817"/>
    <cellStyle name="Normal 3 5 2 2 2 3 2 2" xfId="22818"/>
    <cellStyle name="Normal 3 5 2 2 2 3 2 2 2" xfId="22819"/>
    <cellStyle name="Normal 3 5 2 2 2 3 2 2 2 2" xfId="22820"/>
    <cellStyle name="Normal 3 5 2 2 2 3 2 2 2 2 2" xfId="22821"/>
    <cellStyle name="Normal 3 5 2 2 2 3 2 2 2 3" xfId="22822"/>
    <cellStyle name="Normal 3 5 2 2 2 3 2 2 3" xfId="22823"/>
    <cellStyle name="Normal 3 5 2 2 2 3 2 2 3 2" xfId="22824"/>
    <cellStyle name="Normal 3 5 2 2 2 3 2 2 4" xfId="22825"/>
    <cellStyle name="Normal 3 5 2 2 2 3 2 3" xfId="22826"/>
    <cellStyle name="Normal 3 5 2 2 2 3 2 3 2" xfId="22827"/>
    <cellStyle name="Normal 3 5 2 2 2 3 2 3 2 2" xfId="22828"/>
    <cellStyle name="Normal 3 5 2 2 2 3 2 3 3" xfId="22829"/>
    <cellStyle name="Normal 3 5 2 2 2 3 2 4" xfId="22830"/>
    <cellStyle name="Normal 3 5 2 2 2 3 2 4 2" xfId="22831"/>
    <cellStyle name="Normal 3 5 2 2 2 3 2 5" xfId="22832"/>
    <cellStyle name="Normal 3 5 2 2 2 3 3" xfId="22833"/>
    <cellStyle name="Normal 3 5 2 2 2 3 3 2" xfId="22834"/>
    <cellStyle name="Normal 3 5 2 2 2 3 3 2 2" xfId="22835"/>
    <cellStyle name="Normal 3 5 2 2 2 3 3 2 2 2" xfId="22836"/>
    <cellStyle name="Normal 3 5 2 2 2 3 3 2 3" xfId="22837"/>
    <cellStyle name="Normal 3 5 2 2 2 3 3 3" xfId="22838"/>
    <cellStyle name="Normal 3 5 2 2 2 3 3 3 2" xfId="22839"/>
    <cellStyle name="Normal 3 5 2 2 2 3 3 4" xfId="22840"/>
    <cellStyle name="Normal 3 5 2 2 2 3 4" xfId="22841"/>
    <cellStyle name="Normal 3 5 2 2 2 3 4 2" xfId="22842"/>
    <cellStyle name="Normal 3 5 2 2 2 3 4 2 2" xfId="22843"/>
    <cellStyle name="Normal 3 5 2 2 2 3 4 3" xfId="22844"/>
    <cellStyle name="Normal 3 5 2 2 2 3 5" xfId="22845"/>
    <cellStyle name="Normal 3 5 2 2 2 3 5 2" xfId="22846"/>
    <cellStyle name="Normal 3 5 2 2 2 3 6" xfId="22847"/>
    <cellStyle name="Normal 3 5 2 2 2 4" xfId="22848"/>
    <cellStyle name="Normal 3 5 2 2 2 4 2" xfId="22849"/>
    <cellStyle name="Normal 3 5 2 2 2 4 2 2" xfId="22850"/>
    <cellStyle name="Normal 3 5 2 2 2 4 2 2 2" xfId="22851"/>
    <cellStyle name="Normal 3 5 2 2 2 4 2 2 2 2" xfId="22852"/>
    <cellStyle name="Normal 3 5 2 2 2 4 2 2 3" xfId="22853"/>
    <cellStyle name="Normal 3 5 2 2 2 4 2 3" xfId="22854"/>
    <cellStyle name="Normal 3 5 2 2 2 4 2 3 2" xfId="22855"/>
    <cellStyle name="Normal 3 5 2 2 2 4 2 4" xfId="22856"/>
    <cellStyle name="Normal 3 5 2 2 2 4 3" xfId="22857"/>
    <cellStyle name="Normal 3 5 2 2 2 4 3 2" xfId="22858"/>
    <cellStyle name="Normal 3 5 2 2 2 4 3 2 2" xfId="22859"/>
    <cellStyle name="Normal 3 5 2 2 2 4 3 3" xfId="22860"/>
    <cellStyle name="Normal 3 5 2 2 2 4 4" xfId="22861"/>
    <cellStyle name="Normal 3 5 2 2 2 4 4 2" xfId="22862"/>
    <cellStyle name="Normal 3 5 2 2 2 4 5" xfId="22863"/>
    <cellStyle name="Normal 3 5 2 2 2 5" xfId="22864"/>
    <cellStyle name="Normal 3 5 2 2 2 5 2" xfId="22865"/>
    <cellStyle name="Normal 3 5 2 2 2 5 2 2" xfId="22866"/>
    <cellStyle name="Normal 3 5 2 2 2 5 2 2 2" xfId="22867"/>
    <cellStyle name="Normal 3 5 2 2 2 5 2 3" xfId="22868"/>
    <cellStyle name="Normal 3 5 2 2 2 5 3" xfId="22869"/>
    <cellStyle name="Normal 3 5 2 2 2 5 3 2" xfId="22870"/>
    <cellStyle name="Normal 3 5 2 2 2 5 4" xfId="22871"/>
    <cellStyle name="Normal 3 5 2 2 2 6" xfId="22872"/>
    <cellStyle name="Normal 3 5 2 2 2 6 2" xfId="22873"/>
    <cellStyle name="Normal 3 5 2 2 2 6 2 2" xfId="22874"/>
    <cellStyle name="Normal 3 5 2 2 2 6 3" xfId="22875"/>
    <cellStyle name="Normal 3 5 2 2 2 7" xfId="22876"/>
    <cellStyle name="Normal 3 5 2 2 2 7 2" xfId="22877"/>
    <cellStyle name="Normal 3 5 2 2 2 8" xfId="22878"/>
    <cellStyle name="Normal 3 5 2 2 3" xfId="22879"/>
    <cellStyle name="Normal 3 5 2 2 3 2" xfId="22880"/>
    <cellStyle name="Normal 3 5 2 2 3 2 2" xfId="22881"/>
    <cellStyle name="Normal 3 5 2 2 3 2 2 2" xfId="22882"/>
    <cellStyle name="Normal 3 5 2 2 3 2 2 2 2" xfId="22883"/>
    <cellStyle name="Normal 3 5 2 2 3 2 2 2 2 2" xfId="22884"/>
    <cellStyle name="Normal 3 5 2 2 3 2 2 2 2 2 2" xfId="22885"/>
    <cellStyle name="Normal 3 5 2 2 3 2 2 2 2 3" xfId="22886"/>
    <cellStyle name="Normal 3 5 2 2 3 2 2 2 3" xfId="22887"/>
    <cellStyle name="Normal 3 5 2 2 3 2 2 2 3 2" xfId="22888"/>
    <cellStyle name="Normal 3 5 2 2 3 2 2 2 4" xfId="22889"/>
    <cellStyle name="Normal 3 5 2 2 3 2 2 3" xfId="22890"/>
    <cellStyle name="Normal 3 5 2 2 3 2 2 3 2" xfId="22891"/>
    <cellStyle name="Normal 3 5 2 2 3 2 2 3 2 2" xfId="22892"/>
    <cellStyle name="Normal 3 5 2 2 3 2 2 3 3" xfId="22893"/>
    <cellStyle name="Normal 3 5 2 2 3 2 2 4" xfId="22894"/>
    <cellStyle name="Normal 3 5 2 2 3 2 2 4 2" xfId="22895"/>
    <cellStyle name="Normal 3 5 2 2 3 2 2 5" xfId="22896"/>
    <cellStyle name="Normal 3 5 2 2 3 2 3" xfId="22897"/>
    <cellStyle name="Normal 3 5 2 2 3 2 3 2" xfId="22898"/>
    <cellStyle name="Normal 3 5 2 2 3 2 3 2 2" xfId="22899"/>
    <cellStyle name="Normal 3 5 2 2 3 2 3 2 2 2" xfId="22900"/>
    <cellStyle name="Normal 3 5 2 2 3 2 3 2 3" xfId="22901"/>
    <cellStyle name="Normal 3 5 2 2 3 2 3 3" xfId="22902"/>
    <cellStyle name="Normal 3 5 2 2 3 2 3 3 2" xfId="22903"/>
    <cellStyle name="Normal 3 5 2 2 3 2 3 4" xfId="22904"/>
    <cellStyle name="Normal 3 5 2 2 3 2 4" xfId="22905"/>
    <cellStyle name="Normal 3 5 2 2 3 2 4 2" xfId="22906"/>
    <cellStyle name="Normal 3 5 2 2 3 2 4 2 2" xfId="22907"/>
    <cellStyle name="Normal 3 5 2 2 3 2 4 3" xfId="22908"/>
    <cellStyle name="Normal 3 5 2 2 3 2 5" xfId="22909"/>
    <cellStyle name="Normal 3 5 2 2 3 2 5 2" xfId="22910"/>
    <cellStyle name="Normal 3 5 2 2 3 2 6" xfId="22911"/>
    <cellStyle name="Normal 3 5 2 2 3 3" xfId="22912"/>
    <cellStyle name="Normal 3 5 2 2 3 3 2" xfId="22913"/>
    <cellStyle name="Normal 3 5 2 2 3 3 2 2" xfId="22914"/>
    <cellStyle name="Normal 3 5 2 2 3 3 2 2 2" xfId="22915"/>
    <cellStyle name="Normal 3 5 2 2 3 3 2 2 2 2" xfId="22916"/>
    <cellStyle name="Normal 3 5 2 2 3 3 2 2 3" xfId="22917"/>
    <cellStyle name="Normal 3 5 2 2 3 3 2 3" xfId="22918"/>
    <cellStyle name="Normal 3 5 2 2 3 3 2 3 2" xfId="22919"/>
    <cellStyle name="Normal 3 5 2 2 3 3 2 4" xfId="22920"/>
    <cellStyle name="Normal 3 5 2 2 3 3 3" xfId="22921"/>
    <cellStyle name="Normal 3 5 2 2 3 3 3 2" xfId="22922"/>
    <cellStyle name="Normal 3 5 2 2 3 3 3 2 2" xfId="22923"/>
    <cellStyle name="Normal 3 5 2 2 3 3 3 3" xfId="22924"/>
    <cellStyle name="Normal 3 5 2 2 3 3 4" xfId="22925"/>
    <cellStyle name="Normal 3 5 2 2 3 3 4 2" xfId="22926"/>
    <cellStyle name="Normal 3 5 2 2 3 3 5" xfId="22927"/>
    <cellStyle name="Normal 3 5 2 2 3 4" xfId="22928"/>
    <cellStyle name="Normal 3 5 2 2 3 4 2" xfId="22929"/>
    <cellStyle name="Normal 3 5 2 2 3 4 2 2" xfId="22930"/>
    <cellStyle name="Normal 3 5 2 2 3 4 2 2 2" xfId="22931"/>
    <cellStyle name="Normal 3 5 2 2 3 4 2 3" xfId="22932"/>
    <cellStyle name="Normal 3 5 2 2 3 4 3" xfId="22933"/>
    <cellStyle name="Normal 3 5 2 2 3 4 3 2" xfId="22934"/>
    <cellStyle name="Normal 3 5 2 2 3 4 4" xfId="22935"/>
    <cellStyle name="Normal 3 5 2 2 3 5" xfId="22936"/>
    <cellStyle name="Normal 3 5 2 2 3 5 2" xfId="22937"/>
    <cellStyle name="Normal 3 5 2 2 3 5 2 2" xfId="22938"/>
    <cellStyle name="Normal 3 5 2 2 3 5 3" xfId="22939"/>
    <cellStyle name="Normal 3 5 2 2 3 6" xfId="22940"/>
    <cellStyle name="Normal 3 5 2 2 3 6 2" xfId="22941"/>
    <cellStyle name="Normal 3 5 2 2 3 7" xfId="22942"/>
    <cellStyle name="Normal 3 5 2 2 4" xfId="22943"/>
    <cellStyle name="Normal 3 5 2 2 4 2" xfId="22944"/>
    <cellStyle name="Normal 3 5 2 2 4 2 2" xfId="22945"/>
    <cellStyle name="Normal 3 5 2 2 4 2 2 2" xfId="22946"/>
    <cellStyle name="Normal 3 5 2 2 4 2 2 2 2" xfId="22947"/>
    <cellStyle name="Normal 3 5 2 2 4 2 2 2 2 2" xfId="22948"/>
    <cellStyle name="Normal 3 5 2 2 4 2 2 2 3" xfId="22949"/>
    <cellStyle name="Normal 3 5 2 2 4 2 2 3" xfId="22950"/>
    <cellStyle name="Normal 3 5 2 2 4 2 2 3 2" xfId="22951"/>
    <cellStyle name="Normal 3 5 2 2 4 2 2 4" xfId="22952"/>
    <cellStyle name="Normal 3 5 2 2 4 2 3" xfId="22953"/>
    <cellStyle name="Normal 3 5 2 2 4 2 3 2" xfId="22954"/>
    <cellStyle name="Normal 3 5 2 2 4 2 3 2 2" xfId="22955"/>
    <cellStyle name="Normal 3 5 2 2 4 2 3 3" xfId="22956"/>
    <cellStyle name="Normal 3 5 2 2 4 2 4" xfId="22957"/>
    <cellStyle name="Normal 3 5 2 2 4 2 4 2" xfId="22958"/>
    <cellStyle name="Normal 3 5 2 2 4 2 5" xfId="22959"/>
    <cellStyle name="Normal 3 5 2 2 4 3" xfId="22960"/>
    <cellStyle name="Normal 3 5 2 2 4 3 2" xfId="22961"/>
    <cellStyle name="Normal 3 5 2 2 4 3 2 2" xfId="22962"/>
    <cellStyle name="Normal 3 5 2 2 4 3 2 2 2" xfId="22963"/>
    <cellStyle name="Normal 3 5 2 2 4 3 2 3" xfId="22964"/>
    <cellStyle name="Normal 3 5 2 2 4 3 3" xfId="22965"/>
    <cellStyle name="Normal 3 5 2 2 4 3 3 2" xfId="22966"/>
    <cellStyle name="Normal 3 5 2 2 4 3 4" xfId="22967"/>
    <cellStyle name="Normal 3 5 2 2 4 4" xfId="22968"/>
    <cellStyle name="Normal 3 5 2 2 4 4 2" xfId="22969"/>
    <cellStyle name="Normal 3 5 2 2 4 4 2 2" xfId="22970"/>
    <cellStyle name="Normal 3 5 2 2 4 4 3" xfId="22971"/>
    <cellStyle name="Normal 3 5 2 2 4 5" xfId="22972"/>
    <cellStyle name="Normal 3 5 2 2 4 5 2" xfId="22973"/>
    <cellStyle name="Normal 3 5 2 2 4 6" xfId="22974"/>
    <cellStyle name="Normal 3 5 2 2 5" xfId="22975"/>
    <cellStyle name="Normal 3 5 2 2 5 2" xfId="22976"/>
    <cellStyle name="Normal 3 5 2 2 5 2 2" xfId="22977"/>
    <cellStyle name="Normal 3 5 2 2 5 2 2 2" xfId="22978"/>
    <cellStyle name="Normal 3 5 2 2 5 2 2 2 2" xfId="22979"/>
    <cellStyle name="Normal 3 5 2 2 5 2 2 3" xfId="22980"/>
    <cellStyle name="Normal 3 5 2 2 5 2 3" xfId="22981"/>
    <cellStyle name="Normal 3 5 2 2 5 2 3 2" xfId="22982"/>
    <cellStyle name="Normal 3 5 2 2 5 2 4" xfId="22983"/>
    <cellStyle name="Normal 3 5 2 2 5 3" xfId="22984"/>
    <cellStyle name="Normal 3 5 2 2 5 3 2" xfId="22985"/>
    <cellStyle name="Normal 3 5 2 2 5 3 2 2" xfId="22986"/>
    <cellStyle name="Normal 3 5 2 2 5 3 3" xfId="22987"/>
    <cellStyle name="Normal 3 5 2 2 5 4" xfId="22988"/>
    <cellStyle name="Normal 3 5 2 2 5 4 2" xfId="22989"/>
    <cellStyle name="Normal 3 5 2 2 5 5" xfId="22990"/>
    <cellStyle name="Normal 3 5 2 2 6" xfId="22991"/>
    <cellStyle name="Normal 3 5 2 2 6 2" xfId="22992"/>
    <cellStyle name="Normal 3 5 2 2 6 2 2" xfId="22993"/>
    <cellStyle name="Normal 3 5 2 2 6 2 2 2" xfId="22994"/>
    <cellStyle name="Normal 3 5 2 2 6 2 3" xfId="22995"/>
    <cellStyle name="Normal 3 5 2 2 6 3" xfId="22996"/>
    <cellStyle name="Normal 3 5 2 2 6 3 2" xfId="22997"/>
    <cellStyle name="Normal 3 5 2 2 6 4" xfId="22998"/>
    <cellStyle name="Normal 3 5 2 2 7" xfId="22999"/>
    <cellStyle name="Normal 3 5 2 2 7 2" xfId="23000"/>
    <cellStyle name="Normal 3 5 2 2 7 2 2" xfId="23001"/>
    <cellStyle name="Normal 3 5 2 2 7 3" xfId="23002"/>
    <cellStyle name="Normal 3 5 2 2 8" xfId="23003"/>
    <cellStyle name="Normal 3 5 2 2 8 2" xfId="23004"/>
    <cellStyle name="Normal 3 5 2 2 9" xfId="23005"/>
    <cellStyle name="Normal 3 5 2 3" xfId="23006"/>
    <cellStyle name="Normal 3 5 2 3 2" xfId="23007"/>
    <cellStyle name="Normal 3 5 2 3 2 2" xfId="23008"/>
    <cellStyle name="Normal 3 5 2 3 2 2 2" xfId="23009"/>
    <cellStyle name="Normal 3 5 2 3 2 2 2 2" xfId="23010"/>
    <cellStyle name="Normal 3 5 2 3 2 2 2 2 2" xfId="23011"/>
    <cellStyle name="Normal 3 5 2 3 2 2 2 2 2 2" xfId="23012"/>
    <cellStyle name="Normal 3 5 2 3 2 2 2 2 2 2 2" xfId="23013"/>
    <cellStyle name="Normal 3 5 2 3 2 2 2 2 2 3" xfId="23014"/>
    <cellStyle name="Normal 3 5 2 3 2 2 2 2 3" xfId="23015"/>
    <cellStyle name="Normal 3 5 2 3 2 2 2 2 3 2" xfId="23016"/>
    <cellStyle name="Normal 3 5 2 3 2 2 2 2 4" xfId="23017"/>
    <cellStyle name="Normal 3 5 2 3 2 2 2 3" xfId="23018"/>
    <cellStyle name="Normal 3 5 2 3 2 2 2 3 2" xfId="23019"/>
    <cellStyle name="Normal 3 5 2 3 2 2 2 3 2 2" xfId="23020"/>
    <cellStyle name="Normal 3 5 2 3 2 2 2 3 3" xfId="23021"/>
    <cellStyle name="Normal 3 5 2 3 2 2 2 4" xfId="23022"/>
    <cellStyle name="Normal 3 5 2 3 2 2 2 4 2" xfId="23023"/>
    <cellStyle name="Normal 3 5 2 3 2 2 2 5" xfId="23024"/>
    <cellStyle name="Normal 3 5 2 3 2 2 3" xfId="23025"/>
    <cellStyle name="Normal 3 5 2 3 2 2 3 2" xfId="23026"/>
    <cellStyle name="Normal 3 5 2 3 2 2 3 2 2" xfId="23027"/>
    <cellStyle name="Normal 3 5 2 3 2 2 3 2 2 2" xfId="23028"/>
    <cellStyle name="Normal 3 5 2 3 2 2 3 2 3" xfId="23029"/>
    <cellStyle name="Normal 3 5 2 3 2 2 3 3" xfId="23030"/>
    <cellStyle name="Normal 3 5 2 3 2 2 3 3 2" xfId="23031"/>
    <cellStyle name="Normal 3 5 2 3 2 2 3 4" xfId="23032"/>
    <cellStyle name="Normal 3 5 2 3 2 2 4" xfId="23033"/>
    <cellStyle name="Normal 3 5 2 3 2 2 4 2" xfId="23034"/>
    <cellStyle name="Normal 3 5 2 3 2 2 4 2 2" xfId="23035"/>
    <cellStyle name="Normal 3 5 2 3 2 2 4 3" xfId="23036"/>
    <cellStyle name="Normal 3 5 2 3 2 2 5" xfId="23037"/>
    <cellStyle name="Normal 3 5 2 3 2 2 5 2" xfId="23038"/>
    <cellStyle name="Normal 3 5 2 3 2 2 6" xfId="23039"/>
    <cellStyle name="Normal 3 5 2 3 2 3" xfId="23040"/>
    <cellStyle name="Normal 3 5 2 3 2 3 2" xfId="23041"/>
    <cellStyle name="Normal 3 5 2 3 2 3 2 2" xfId="23042"/>
    <cellStyle name="Normal 3 5 2 3 2 3 2 2 2" xfId="23043"/>
    <cellStyle name="Normal 3 5 2 3 2 3 2 2 2 2" xfId="23044"/>
    <cellStyle name="Normal 3 5 2 3 2 3 2 2 3" xfId="23045"/>
    <cellStyle name="Normal 3 5 2 3 2 3 2 3" xfId="23046"/>
    <cellStyle name="Normal 3 5 2 3 2 3 2 3 2" xfId="23047"/>
    <cellStyle name="Normal 3 5 2 3 2 3 2 4" xfId="23048"/>
    <cellStyle name="Normal 3 5 2 3 2 3 3" xfId="23049"/>
    <cellStyle name="Normal 3 5 2 3 2 3 3 2" xfId="23050"/>
    <cellStyle name="Normal 3 5 2 3 2 3 3 2 2" xfId="23051"/>
    <cellStyle name="Normal 3 5 2 3 2 3 3 3" xfId="23052"/>
    <cellStyle name="Normal 3 5 2 3 2 3 4" xfId="23053"/>
    <cellStyle name="Normal 3 5 2 3 2 3 4 2" xfId="23054"/>
    <cellStyle name="Normal 3 5 2 3 2 3 5" xfId="23055"/>
    <cellStyle name="Normal 3 5 2 3 2 4" xfId="23056"/>
    <cellStyle name="Normal 3 5 2 3 2 4 2" xfId="23057"/>
    <cellStyle name="Normal 3 5 2 3 2 4 2 2" xfId="23058"/>
    <cellStyle name="Normal 3 5 2 3 2 4 2 2 2" xfId="23059"/>
    <cellStyle name="Normal 3 5 2 3 2 4 2 3" xfId="23060"/>
    <cellStyle name="Normal 3 5 2 3 2 4 3" xfId="23061"/>
    <cellStyle name="Normal 3 5 2 3 2 4 3 2" xfId="23062"/>
    <cellStyle name="Normal 3 5 2 3 2 4 4" xfId="23063"/>
    <cellStyle name="Normal 3 5 2 3 2 5" xfId="23064"/>
    <cellStyle name="Normal 3 5 2 3 2 5 2" xfId="23065"/>
    <cellStyle name="Normal 3 5 2 3 2 5 2 2" xfId="23066"/>
    <cellStyle name="Normal 3 5 2 3 2 5 3" xfId="23067"/>
    <cellStyle name="Normal 3 5 2 3 2 6" xfId="23068"/>
    <cellStyle name="Normal 3 5 2 3 2 6 2" xfId="23069"/>
    <cellStyle name="Normal 3 5 2 3 2 7" xfId="23070"/>
    <cellStyle name="Normal 3 5 2 3 3" xfId="23071"/>
    <cellStyle name="Normal 3 5 2 3 3 2" xfId="23072"/>
    <cellStyle name="Normal 3 5 2 3 3 2 2" xfId="23073"/>
    <cellStyle name="Normal 3 5 2 3 3 2 2 2" xfId="23074"/>
    <cellStyle name="Normal 3 5 2 3 3 2 2 2 2" xfId="23075"/>
    <cellStyle name="Normal 3 5 2 3 3 2 2 2 2 2" xfId="23076"/>
    <cellStyle name="Normal 3 5 2 3 3 2 2 2 3" xfId="23077"/>
    <cellStyle name="Normal 3 5 2 3 3 2 2 3" xfId="23078"/>
    <cellStyle name="Normal 3 5 2 3 3 2 2 3 2" xfId="23079"/>
    <cellStyle name="Normal 3 5 2 3 3 2 2 4" xfId="23080"/>
    <cellStyle name="Normal 3 5 2 3 3 2 3" xfId="23081"/>
    <cellStyle name="Normal 3 5 2 3 3 2 3 2" xfId="23082"/>
    <cellStyle name="Normal 3 5 2 3 3 2 3 2 2" xfId="23083"/>
    <cellStyle name="Normal 3 5 2 3 3 2 3 3" xfId="23084"/>
    <cellStyle name="Normal 3 5 2 3 3 2 4" xfId="23085"/>
    <cellStyle name="Normal 3 5 2 3 3 2 4 2" xfId="23086"/>
    <cellStyle name="Normal 3 5 2 3 3 2 5" xfId="23087"/>
    <cellStyle name="Normal 3 5 2 3 3 3" xfId="23088"/>
    <cellStyle name="Normal 3 5 2 3 3 3 2" xfId="23089"/>
    <cellStyle name="Normal 3 5 2 3 3 3 2 2" xfId="23090"/>
    <cellStyle name="Normal 3 5 2 3 3 3 2 2 2" xfId="23091"/>
    <cellStyle name="Normal 3 5 2 3 3 3 2 3" xfId="23092"/>
    <cellStyle name="Normal 3 5 2 3 3 3 3" xfId="23093"/>
    <cellStyle name="Normal 3 5 2 3 3 3 3 2" xfId="23094"/>
    <cellStyle name="Normal 3 5 2 3 3 3 4" xfId="23095"/>
    <cellStyle name="Normal 3 5 2 3 3 4" xfId="23096"/>
    <cellStyle name="Normal 3 5 2 3 3 4 2" xfId="23097"/>
    <cellStyle name="Normal 3 5 2 3 3 4 2 2" xfId="23098"/>
    <cellStyle name="Normal 3 5 2 3 3 4 3" xfId="23099"/>
    <cellStyle name="Normal 3 5 2 3 3 5" xfId="23100"/>
    <cellStyle name="Normal 3 5 2 3 3 5 2" xfId="23101"/>
    <cellStyle name="Normal 3 5 2 3 3 6" xfId="23102"/>
    <cellStyle name="Normal 3 5 2 3 4" xfId="23103"/>
    <cellStyle name="Normal 3 5 2 3 4 2" xfId="23104"/>
    <cellStyle name="Normal 3 5 2 3 4 2 2" xfId="23105"/>
    <cellStyle name="Normal 3 5 2 3 4 2 2 2" xfId="23106"/>
    <cellStyle name="Normal 3 5 2 3 4 2 2 2 2" xfId="23107"/>
    <cellStyle name="Normal 3 5 2 3 4 2 2 3" xfId="23108"/>
    <cellStyle name="Normal 3 5 2 3 4 2 3" xfId="23109"/>
    <cellStyle name="Normal 3 5 2 3 4 2 3 2" xfId="23110"/>
    <cellStyle name="Normal 3 5 2 3 4 2 4" xfId="23111"/>
    <cellStyle name="Normal 3 5 2 3 4 3" xfId="23112"/>
    <cellStyle name="Normal 3 5 2 3 4 3 2" xfId="23113"/>
    <cellStyle name="Normal 3 5 2 3 4 3 2 2" xfId="23114"/>
    <cellStyle name="Normal 3 5 2 3 4 3 3" xfId="23115"/>
    <cellStyle name="Normal 3 5 2 3 4 4" xfId="23116"/>
    <cellStyle name="Normal 3 5 2 3 4 4 2" xfId="23117"/>
    <cellStyle name="Normal 3 5 2 3 4 5" xfId="23118"/>
    <cellStyle name="Normal 3 5 2 3 5" xfId="23119"/>
    <cellStyle name="Normal 3 5 2 3 5 2" xfId="23120"/>
    <cellStyle name="Normal 3 5 2 3 5 2 2" xfId="23121"/>
    <cellStyle name="Normal 3 5 2 3 5 2 2 2" xfId="23122"/>
    <cellStyle name="Normal 3 5 2 3 5 2 3" xfId="23123"/>
    <cellStyle name="Normal 3 5 2 3 5 3" xfId="23124"/>
    <cellStyle name="Normal 3 5 2 3 5 3 2" xfId="23125"/>
    <cellStyle name="Normal 3 5 2 3 5 4" xfId="23126"/>
    <cellStyle name="Normal 3 5 2 3 6" xfId="23127"/>
    <cellStyle name="Normal 3 5 2 3 6 2" xfId="23128"/>
    <cellStyle name="Normal 3 5 2 3 6 2 2" xfId="23129"/>
    <cellStyle name="Normal 3 5 2 3 6 3" xfId="23130"/>
    <cellStyle name="Normal 3 5 2 3 7" xfId="23131"/>
    <cellStyle name="Normal 3 5 2 3 7 2" xfId="23132"/>
    <cellStyle name="Normal 3 5 2 3 8" xfId="23133"/>
    <cellStyle name="Normal 3 5 2 4" xfId="23134"/>
    <cellStyle name="Normal 3 5 2 4 2" xfId="23135"/>
    <cellStyle name="Normal 3 5 2 4 2 2" xfId="23136"/>
    <cellStyle name="Normal 3 5 2 4 2 2 2" xfId="23137"/>
    <cellStyle name="Normal 3 5 2 4 2 2 2 2" xfId="23138"/>
    <cellStyle name="Normal 3 5 2 4 2 2 2 2 2" xfId="23139"/>
    <cellStyle name="Normal 3 5 2 4 2 2 2 2 2 2" xfId="23140"/>
    <cellStyle name="Normal 3 5 2 4 2 2 2 2 3" xfId="23141"/>
    <cellStyle name="Normal 3 5 2 4 2 2 2 3" xfId="23142"/>
    <cellStyle name="Normal 3 5 2 4 2 2 2 3 2" xfId="23143"/>
    <cellStyle name="Normal 3 5 2 4 2 2 2 4" xfId="23144"/>
    <cellStyle name="Normal 3 5 2 4 2 2 3" xfId="23145"/>
    <cellStyle name="Normal 3 5 2 4 2 2 3 2" xfId="23146"/>
    <cellStyle name="Normal 3 5 2 4 2 2 3 2 2" xfId="23147"/>
    <cellStyle name="Normal 3 5 2 4 2 2 3 3" xfId="23148"/>
    <cellStyle name="Normal 3 5 2 4 2 2 4" xfId="23149"/>
    <cellStyle name="Normal 3 5 2 4 2 2 4 2" xfId="23150"/>
    <cellStyle name="Normal 3 5 2 4 2 2 5" xfId="23151"/>
    <cellStyle name="Normal 3 5 2 4 2 3" xfId="23152"/>
    <cellStyle name="Normal 3 5 2 4 2 3 2" xfId="23153"/>
    <cellStyle name="Normal 3 5 2 4 2 3 2 2" xfId="23154"/>
    <cellStyle name="Normal 3 5 2 4 2 3 2 2 2" xfId="23155"/>
    <cellStyle name="Normal 3 5 2 4 2 3 2 3" xfId="23156"/>
    <cellStyle name="Normal 3 5 2 4 2 3 3" xfId="23157"/>
    <cellStyle name="Normal 3 5 2 4 2 3 3 2" xfId="23158"/>
    <cellStyle name="Normal 3 5 2 4 2 3 4" xfId="23159"/>
    <cellStyle name="Normal 3 5 2 4 2 4" xfId="23160"/>
    <cellStyle name="Normal 3 5 2 4 2 4 2" xfId="23161"/>
    <cellStyle name="Normal 3 5 2 4 2 4 2 2" xfId="23162"/>
    <cellStyle name="Normal 3 5 2 4 2 4 3" xfId="23163"/>
    <cellStyle name="Normal 3 5 2 4 2 5" xfId="23164"/>
    <cellStyle name="Normal 3 5 2 4 2 5 2" xfId="23165"/>
    <cellStyle name="Normal 3 5 2 4 2 6" xfId="23166"/>
    <cellStyle name="Normal 3 5 2 4 3" xfId="23167"/>
    <cellStyle name="Normal 3 5 2 4 3 2" xfId="23168"/>
    <cellStyle name="Normal 3 5 2 4 3 2 2" xfId="23169"/>
    <cellStyle name="Normal 3 5 2 4 3 2 2 2" xfId="23170"/>
    <cellStyle name="Normal 3 5 2 4 3 2 2 2 2" xfId="23171"/>
    <cellStyle name="Normal 3 5 2 4 3 2 2 3" xfId="23172"/>
    <cellStyle name="Normal 3 5 2 4 3 2 3" xfId="23173"/>
    <cellStyle name="Normal 3 5 2 4 3 2 3 2" xfId="23174"/>
    <cellStyle name="Normal 3 5 2 4 3 2 4" xfId="23175"/>
    <cellStyle name="Normal 3 5 2 4 3 3" xfId="23176"/>
    <cellStyle name="Normal 3 5 2 4 3 3 2" xfId="23177"/>
    <cellStyle name="Normal 3 5 2 4 3 3 2 2" xfId="23178"/>
    <cellStyle name="Normal 3 5 2 4 3 3 3" xfId="23179"/>
    <cellStyle name="Normal 3 5 2 4 3 4" xfId="23180"/>
    <cellStyle name="Normal 3 5 2 4 3 4 2" xfId="23181"/>
    <cellStyle name="Normal 3 5 2 4 3 5" xfId="23182"/>
    <cellStyle name="Normal 3 5 2 4 4" xfId="23183"/>
    <cellStyle name="Normal 3 5 2 4 4 2" xfId="23184"/>
    <cellStyle name="Normal 3 5 2 4 4 2 2" xfId="23185"/>
    <cellStyle name="Normal 3 5 2 4 4 2 2 2" xfId="23186"/>
    <cellStyle name="Normal 3 5 2 4 4 2 3" xfId="23187"/>
    <cellStyle name="Normal 3 5 2 4 4 3" xfId="23188"/>
    <cellStyle name="Normal 3 5 2 4 4 3 2" xfId="23189"/>
    <cellStyle name="Normal 3 5 2 4 4 4" xfId="23190"/>
    <cellStyle name="Normal 3 5 2 4 5" xfId="23191"/>
    <cellStyle name="Normal 3 5 2 4 5 2" xfId="23192"/>
    <cellStyle name="Normal 3 5 2 4 5 2 2" xfId="23193"/>
    <cellStyle name="Normal 3 5 2 4 5 3" xfId="23194"/>
    <cellStyle name="Normal 3 5 2 4 6" xfId="23195"/>
    <cellStyle name="Normal 3 5 2 4 6 2" xfId="23196"/>
    <cellStyle name="Normal 3 5 2 4 7" xfId="23197"/>
    <cellStyle name="Normal 3 5 2 5" xfId="23198"/>
    <cellStyle name="Normal 3 5 2 5 2" xfId="23199"/>
    <cellStyle name="Normal 3 5 2 5 2 2" xfId="23200"/>
    <cellStyle name="Normal 3 5 2 5 2 2 2" xfId="23201"/>
    <cellStyle name="Normal 3 5 2 5 2 2 2 2" xfId="23202"/>
    <cellStyle name="Normal 3 5 2 5 2 2 2 2 2" xfId="23203"/>
    <cellStyle name="Normal 3 5 2 5 2 2 2 3" xfId="23204"/>
    <cellStyle name="Normal 3 5 2 5 2 2 3" xfId="23205"/>
    <cellStyle name="Normal 3 5 2 5 2 2 3 2" xfId="23206"/>
    <cellStyle name="Normal 3 5 2 5 2 2 4" xfId="23207"/>
    <cellStyle name="Normal 3 5 2 5 2 3" xfId="23208"/>
    <cellStyle name="Normal 3 5 2 5 2 3 2" xfId="23209"/>
    <cellStyle name="Normal 3 5 2 5 2 3 2 2" xfId="23210"/>
    <cellStyle name="Normal 3 5 2 5 2 3 3" xfId="23211"/>
    <cellStyle name="Normal 3 5 2 5 2 4" xfId="23212"/>
    <cellStyle name="Normal 3 5 2 5 2 4 2" xfId="23213"/>
    <cellStyle name="Normal 3 5 2 5 2 5" xfId="23214"/>
    <cellStyle name="Normal 3 5 2 5 3" xfId="23215"/>
    <cellStyle name="Normal 3 5 2 5 3 2" xfId="23216"/>
    <cellStyle name="Normal 3 5 2 5 3 2 2" xfId="23217"/>
    <cellStyle name="Normal 3 5 2 5 3 2 2 2" xfId="23218"/>
    <cellStyle name="Normal 3 5 2 5 3 2 3" xfId="23219"/>
    <cellStyle name="Normal 3 5 2 5 3 3" xfId="23220"/>
    <cellStyle name="Normal 3 5 2 5 3 3 2" xfId="23221"/>
    <cellStyle name="Normal 3 5 2 5 3 4" xfId="23222"/>
    <cellStyle name="Normal 3 5 2 5 4" xfId="23223"/>
    <cellStyle name="Normal 3 5 2 5 4 2" xfId="23224"/>
    <cellStyle name="Normal 3 5 2 5 4 2 2" xfId="23225"/>
    <cellStyle name="Normal 3 5 2 5 4 3" xfId="23226"/>
    <cellStyle name="Normal 3 5 2 5 5" xfId="23227"/>
    <cellStyle name="Normal 3 5 2 5 5 2" xfId="23228"/>
    <cellStyle name="Normal 3 5 2 5 6" xfId="23229"/>
    <cellStyle name="Normal 3 5 2 6" xfId="23230"/>
    <cellStyle name="Normal 3 5 2 6 2" xfId="23231"/>
    <cellStyle name="Normal 3 5 2 6 2 2" xfId="23232"/>
    <cellStyle name="Normal 3 5 2 6 2 2 2" xfId="23233"/>
    <cellStyle name="Normal 3 5 2 6 2 2 2 2" xfId="23234"/>
    <cellStyle name="Normal 3 5 2 6 2 2 3" xfId="23235"/>
    <cellStyle name="Normal 3 5 2 6 2 3" xfId="23236"/>
    <cellStyle name="Normal 3 5 2 6 2 3 2" xfId="23237"/>
    <cellStyle name="Normal 3 5 2 6 2 4" xfId="23238"/>
    <cellStyle name="Normal 3 5 2 6 3" xfId="23239"/>
    <cellStyle name="Normal 3 5 2 6 3 2" xfId="23240"/>
    <cellStyle name="Normal 3 5 2 6 3 2 2" xfId="23241"/>
    <cellStyle name="Normal 3 5 2 6 3 3" xfId="23242"/>
    <cellStyle name="Normal 3 5 2 6 4" xfId="23243"/>
    <cellStyle name="Normal 3 5 2 6 4 2" xfId="23244"/>
    <cellStyle name="Normal 3 5 2 6 5" xfId="23245"/>
    <cellStyle name="Normal 3 5 2 7" xfId="23246"/>
    <cellStyle name="Normal 3 5 2 7 2" xfId="23247"/>
    <cellStyle name="Normal 3 5 2 7 2 2" xfId="23248"/>
    <cellStyle name="Normal 3 5 2 7 2 2 2" xfId="23249"/>
    <cellStyle name="Normal 3 5 2 7 2 3" xfId="23250"/>
    <cellStyle name="Normal 3 5 2 7 3" xfId="23251"/>
    <cellStyle name="Normal 3 5 2 7 3 2" xfId="23252"/>
    <cellStyle name="Normal 3 5 2 7 4" xfId="23253"/>
    <cellStyle name="Normal 3 5 2 8" xfId="23254"/>
    <cellStyle name="Normal 3 5 2 8 2" xfId="23255"/>
    <cellStyle name="Normal 3 5 2 8 2 2" xfId="23256"/>
    <cellStyle name="Normal 3 5 2 8 3" xfId="23257"/>
    <cellStyle name="Normal 3 5 2 9" xfId="23258"/>
    <cellStyle name="Normal 3 5 2 9 2" xfId="23259"/>
    <cellStyle name="Normal 3 5 3" xfId="23260"/>
    <cellStyle name="Normal 3 5 3 2" xfId="23261"/>
    <cellStyle name="Normal 3 5 3 2 2" xfId="23262"/>
    <cellStyle name="Normal 3 5 3 2 2 2" xfId="23263"/>
    <cellStyle name="Normal 3 5 3 2 2 2 2" xfId="23264"/>
    <cellStyle name="Normal 3 5 3 2 2 2 2 2" xfId="23265"/>
    <cellStyle name="Normal 3 5 3 2 2 2 2 2 2" xfId="23266"/>
    <cellStyle name="Normal 3 5 3 2 2 2 2 2 2 2" xfId="23267"/>
    <cellStyle name="Normal 3 5 3 2 2 2 2 2 2 2 2" xfId="23268"/>
    <cellStyle name="Normal 3 5 3 2 2 2 2 2 2 3" xfId="23269"/>
    <cellStyle name="Normal 3 5 3 2 2 2 2 2 3" xfId="23270"/>
    <cellStyle name="Normal 3 5 3 2 2 2 2 2 3 2" xfId="23271"/>
    <cellStyle name="Normal 3 5 3 2 2 2 2 2 4" xfId="23272"/>
    <cellStyle name="Normal 3 5 3 2 2 2 2 3" xfId="23273"/>
    <cellStyle name="Normal 3 5 3 2 2 2 2 3 2" xfId="23274"/>
    <cellStyle name="Normal 3 5 3 2 2 2 2 3 2 2" xfId="23275"/>
    <cellStyle name="Normal 3 5 3 2 2 2 2 3 3" xfId="23276"/>
    <cellStyle name="Normal 3 5 3 2 2 2 2 4" xfId="23277"/>
    <cellStyle name="Normal 3 5 3 2 2 2 2 4 2" xfId="23278"/>
    <cellStyle name="Normal 3 5 3 2 2 2 2 5" xfId="23279"/>
    <cellStyle name="Normal 3 5 3 2 2 2 3" xfId="23280"/>
    <cellStyle name="Normal 3 5 3 2 2 2 3 2" xfId="23281"/>
    <cellStyle name="Normal 3 5 3 2 2 2 3 2 2" xfId="23282"/>
    <cellStyle name="Normal 3 5 3 2 2 2 3 2 2 2" xfId="23283"/>
    <cellStyle name="Normal 3 5 3 2 2 2 3 2 3" xfId="23284"/>
    <cellStyle name="Normal 3 5 3 2 2 2 3 3" xfId="23285"/>
    <cellStyle name="Normal 3 5 3 2 2 2 3 3 2" xfId="23286"/>
    <cellStyle name="Normal 3 5 3 2 2 2 3 4" xfId="23287"/>
    <cellStyle name="Normal 3 5 3 2 2 2 4" xfId="23288"/>
    <cellStyle name="Normal 3 5 3 2 2 2 4 2" xfId="23289"/>
    <cellStyle name="Normal 3 5 3 2 2 2 4 2 2" xfId="23290"/>
    <cellStyle name="Normal 3 5 3 2 2 2 4 3" xfId="23291"/>
    <cellStyle name="Normal 3 5 3 2 2 2 5" xfId="23292"/>
    <cellStyle name="Normal 3 5 3 2 2 2 5 2" xfId="23293"/>
    <cellStyle name="Normal 3 5 3 2 2 2 6" xfId="23294"/>
    <cellStyle name="Normal 3 5 3 2 2 3" xfId="23295"/>
    <cellStyle name="Normal 3 5 3 2 2 3 2" xfId="23296"/>
    <cellStyle name="Normal 3 5 3 2 2 3 2 2" xfId="23297"/>
    <cellStyle name="Normal 3 5 3 2 2 3 2 2 2" xfId="23298"/>
    <cellStyle name="Normal 3 5 3 2 2 3 2 2 2 2" xfId="23299"/>
    <cellStyle name="Normal 3 5 3 2 2 3 2 2 3" xfId="23300"/>
    <cellStyle name="Normal 3 5 3 2 2 3 2 3" xfId="23301"/>
    <cellStyle name="Normal 3 5 3 2 2 3 2 3 2" xfId="23302"/>
    <cellStyle name="Normal 3 5 3 2 2 3 2 4" xfId="23303"/>
    <cellStyle name="Normal 3 5 3 2 2 3 3" xfId="23304"/>
    <cellStyle name="Normal 3 5 3 2 2 3 3 2" xfId="23305"/>
    <cellStyle name="Normal 3 5 3 2 2 3 3 2 2" xfId="23306"/>
    <cellStyle name="Normal 3 5 3 2 2 3 3 3" xfId="23307"/>
    <cellStyle name="Normal 3 5 3 2 2 3 4" xfId="23308"/>
    <cellStyle name="Normal 3 5 3 2 2 3 4 2" xfId="23309"/>
    <cellStyle name="Normal 3 5 3 2 2 3 5" xfId="23310"/>
    <cellStyle name="Normal 3 5 3 2 2 4" xfId="23311"/>
    <cellStyle name="Normal 3 5 3 2 2 4 2" xfId="23312"/>
    <cellStyle name="Normal 3 5 3 2 2 4 2 2" xfId="23313"/>
    <cellStyle name="Normal 3 5 3 2 2 4 2 2 2" xfId="23314"/>
    <cellStyle name="Normal 3 5 3 2 2 4 2 3" xfId="23315"/>
    <cellStyle name="Normal 3 5 3 2 2 4 3" xfId="23316"/>
    <cellStyle name="Normal 3 5 3 2 2 4 3 2" xfId="23317"/>
    <cellStyle name="Normal 3 5 3 2 2 4 4" xfId="23318"/>
    <cellStyle name="Normal 3 5 3 2 2 5" xfId="23319"/>
    <cellStyle name="Normal 3 5 3 2 2 5 2" xfId="23320"/>
    <cellStyle name="Normal 3 5 3 2 2 5 2 2" xfId="23321"/>
    <cellStyle name="Normal 3 5 3 2 2 5 3" xfId="23322"/>
    <cellStyle name="Normal 3 5 3 2 2 6" xfId="23323"/>
    <cellStyle name="Normal 3 5 3 2 2 6 2" xfId="23324"/>
    <cellStyle name="Normal 3 5 3 2 2 7" xfId="23325"/>
    <cellStyle name="Normal 3 5 3 2 3" xfId="23326"/>
    <cellStyle name="Normal 3 5 3 2 3 2" xfId="23327"/>
    <cellStyle name="Normal 3 5 3 2 3 2 2" xfId="23328"/>
    <cellStyle name="Normal 3 5 3 2 3 2 2 2" xfId="23329"/>
    <cellStyle name="Normal 3 5 3 2 3 2 2 2 2" xfId="23330"/>
    <cellStyle name="Normal 3 5 3 2 3 2 2 2 2 2" xfId="23331"/>
    <cellStyle name="Normal 3 5 3 2 3 2 2 2 3" xfId="23332"/>
    <cellStyle name="Normal 3 5 3 2 3 2 2 3" xfId="23333"/>
    <cellStyle name="Normal 3 5 3 2 3 2 2 3 2" xfId="23334"/>
    <cellStyle name="Normal 3 5 3 2 3 2 2 4" xfId="23335"/>
    <cellStyle name="Normal 3 5 3 2 3 2 3" xfId="23336"/>
    <cellStyle name="Normal 3 5 3 2 3 2 3 2" xfId="23337"/>
    <cellStyle name="Normal 3 5 3 2 3 2 3 2 2" xfId="23338"/>
    <cellStyle name="Normal 3 5 3 2 3 2 3 3" xfId="23339"/>
    <cellStyle name="Normal 3 5 3 2 3 2 4" xfId="23340"/>
    <cellStyle name="Normal 3 5 3 2 3 2 4 2" xfId="23341"/>
    <cellStyle name="Normal 3 5 3 2 3 2 5" xfId="23342"/>
    <cellStyle name="Normal 3 5 3 2 3 3" xfId="23343"/>
    <cellStyle name="Normal 3 5 3 2 3 3 2" xfId="23344"/>
    <cellStyle name="Normal 3 5 3 2 3 3 2 2" xfId="23345"/>
    <cellStyle name="Normal 3 5 3 2 3 3 2 2 2" xfId="23346"/>
    <cellStyle name="Normal 3 5 3 2 3 3 2 3" xfId="23347"/>
    <cellStyle name="Normal 3 5 3 2 3 3 3" xfId="23348"/>
    <cellStyle name="Normal 3 5 3 2 3 3 3 2" xfId="23349"/>
    <cellStyle name="Normal 3 5 3 2 3 3 4" xfId="23350"/>
    <cellStyle name="Normal 3 5 3 2 3 4" xfId="23351"/>
    <cellStyle name="Normal 3 5 3 2 3 4 2" xfId="23352"/>
    <cellStyle name="Normal 3 5 3 2 3 4 2 2" xfId="23353"/>
    <cellStyle name="Normal 3 5 3 2 3 4 3" xfId="23354"/>
    <cellStyle name="Normal 3 5 3 2 3 5" xfId="23355"/>
    <cellStyle name="Normal 3 5 3 2 3 5 2" xfId="23356"/>
    <cellStyle name="Normal 3 5 3 2 3 6" xfId="23357"/>
    <cellStyle name="Normal 3 5 3 2 4" xfId="23358"/>
    <cellStyle name="Normal 3 5 3 2 4 2" xfId="23359"/>
    <cellStyle name="Normal 3 5 3 2 4 2 2" xfId="23360"/>
    <cellStyle name="Normal 3 5 3 2 4 2 2 2" xfId="23361"/>
    <cellStyle name="Normal 3 5 3 2 4 2 2 2 2" xfId="23362"/>
    <cellStyle name="Normal 3 5 3 2 4 2 2 3" xfId="23363"/>
    <cellStyle name="Normal 3 5 3 2 4 2 3" xfId="23364"/>
    <cellStyle name="Normal 3 5 3 2 4 2 3 2" xfId="23365"/>
    <cellStyle name="Normal 3 5 3 2 4 2 4" xfId="23366"/>
    <cellStyle name="Normal 3 5 3 2 4 3" xfId="23367"/>
    <cellStyle name="Normal 3 5 3 2 4 3 2" xfId="23368"/>
    <cellStyle name="Normal 3 5 3 2 4 3 2 2" xfId="23369"/>
    <cellStyle name="Normal 3 5 3 2 4 3 3" xfId="23370"/>
    <cellStyle name="Normal 3 5 3 2 4 4" xfId="23371"/>
    <cellStyle name="Normal 3 5 3 2 4 4 2" xfId="23372"/>
    <cellStyle name="Normal 3 5 3 2 4 5" xfId="23373"/>
    <cellStyle name="Normal 3 5 3 2 5" xfId="23374"/>
    <cellStyle name="Normal 3 5 3 2 5 2" xfId="23375"/>
    <cellStyle name="Normal 3 5 3 2 5 2 2" xfId="23376"/>
    <cellStyle name="Normal 3 5 3 2 5 2 2 2" xfId="23377"/>
    <cellStyle name="Normal 3 5 3 2 5 2 3" xfId="23378"/>
    <cellStyle name="Normal 3 5 3 2 5 3" xfId="23379"/>
    <cellStyle name="Normal 3 5 3 2 5 3 2" xfId="23380"/>
    <cellStyle name="Normal 3 5 3 2 5 4" xfId="23381"/>
    <cellStyle name="Normal 3 5 3 2 6" xfId="23382"/>
    <cellStyle name="Normal 3 5 3 2 6 2" xfId="23383"/>
    <cellStyle name="Normal 3 5 3 2 6 2 2" xfId="23384"/>
    <cellStyle name="Normal 3 5 3 2 6 3" xfId="23385"/>
    <cellStyle name="Normal 3 5 3 2 7" xfId="23386"/>
    <cellStyle name="Normal 3 5 3 2 7 2" xfId="23387"/>
    <cellStyle name="Normal 3 5 3 2 8" xfId="23388"/>
    <cellStyle name="Normal 3 5 3 3" xfId="23389"/>
    <cellStyle name="Normal 3 5 3 3 2" xfId="23390"/>
    <cellStyle name="Normal 3 5 3 3 2 2" xfId="23391"/>
    <cellStyle name="Normal 3 5 3 3 2 2 2" xfId="23392"/>
    <cellStyle name="Normal 3 5 3 3 2 2 2 2" xfId="23393"/>
    <cellStyle name="Normal 3 5 3 3 2 2 2 2 2" xfId="23394"/>
    <cellStyle name="Normal 3 5 3 3 2 2 2 2 2 2" xfId="23395"/>
    <cellStyle name="Normal 3 5 3 3 2 2 2 2 3" xfId="23396"/>
    <cellStyle name="Normal 3 5 3 3 2 2 2 3" xfId="23397"/>
    <cellStyle name="Normal 3 5 3 3 2 2 2 3 2" xfId="23398"/>
    <cellStyle name="Normal 3 5 3 3 2 2 2 4" xfId="23399"/>
    <cellStyle name="Normal 3 5 3 3 2 2 3" xfId="23400"/>
    <cellStyle name="Normal 3 5 3 3 2 2 3 2" xfId="23401"/>
    <cellStyle name="Normal 3 5 3 3 2 2 3 2 2" xfId="23402"/>
    <cellStyle name="Normal 3 5 3 3 2 2 3 3" xfId="23403"/>
    <cellStyle name="Normal 3 5 3 3 2 2 4" xfId="23404"/>
    <cellStyle name="Normal 3 5 3 3 2 2 4 2" xfId="23405"/>
    <cellStyle name="Normal 3 5 3 3 2 2 5" xfId="23406"/>
    <cellStyle name="Normal 3 5 3 3 2 3" xfId="23407"/>
    <cellStyle name="Normal 3 5 3 3 2 3 2" xfId="23408"/>
    <cellStyle name="Normal 3 5 3 3 2 3 2 2" xfId="23409"/>
    <cellStyle name="Normal 3 5 3 3 2 3 2 2 2" xfId="23410"/>
    <cellStyle name="Normal 3 5 3 3 2 3 2 3" xfId="23411"/>
    <cellStyle name="Normal 3 5 3 3 2 3 3" xfId="23412"/>
    <cellStyle name="Normal 3 5 3 3 2 3 3 2" xfId="23413"/>
    <cellStyle name="Normal 3 5 3 3 2 3 4" xfId="23414"/>
    <cellStyle name="Normal 3 5 3 3 2 4" xfId="23415"/>
    <cellStyle name="Normal 3 5 3 3 2 4 2" xfId="23416"/>
    <cellStyle name="Normal 3 5 3 3 2 4 2 2" xfId="23417"/>
    <cellStyle name="Normal 3 5 3 3 2 4 3" xfId="23418"/>
    <cellStyle name="Normal 3 5 3 3 2 5" xfId="23419"/>
    <cellStyle name="Normal 3 5 3 3 2 5 2" xfId="23420"/>
    <cellStyle name="Normal 3 5 3 3 2 6" xfId="23421"/>
    <cellStyle name="Normal 3 5 3 3 3" xfId="23422"/>
    <cellStyle name="Normal 3 5 3 3 3 2" xfId="23423"/>
    <cellStyle name="Normal 3 5 3 3 3 2 2" xfId="23424"/>
    <cellStyle name="Normal 3 5 3 3 3 2 2 2" xfId="23425"/>
    <cellStyle name="Normal 3 5 3 3 3 2 2 2 2" xfId="23426"/>
    <cellStyle name="Normal 3 5 3 3 3 2 2 3" xfId="23427"/>
    <cellStyle name="Normal 3 5 3 3 3 2 3" xfId="23428"/>
    <cellStyle name="Normal 3 5 3 3 3 2 3 2" xfId="23429"/>
    <cellStyle name="Normal 3 5 3 3 3 2 4" xfId="23430"/>
    <cellStyle name="Normal 3 5 3 3 3 3" xfId="23431"/>
    <cellStyle name="Normal 3 5 3 3 3 3 2" xfId="23432"/>
    <cellStyle name="Normal 3 5 3 3 3 3 2 2" xfId="23433"/>
    <cellStyle name="Normal 3 5 3 3 3 3 3" xfId="23434"/>
    <cellStyle name="Normal 3 5 3 3 3 4" xfId="23435"/>
    <cellStyle name="Normal 3 5 3 3 3 4 2" xfId="23436"/>
    <cellStyle name="Normal 3 5 3 3 3 5" xfId="23437"/>
    <cellStyle name="Normal 3 5 3 3 4" xfId="23438"/>
    <cellStyle name="Normal 3 5 3 3 4 2" xfId="23439"/>
    <cellStyle name="Normal 3 5 3 3 4 2 2" xfId="23440"/>
    <cellStyle name="Normal 3 5 3 3 4 2 2 2" xfId="23441"/>
    <cellStyle name="Normal 3 5 3 3 4 2 3" xfId="23442"/>
    <cellStyle name="Normal 3 5 3 3 4 3" xfId="23443"/>
    <cellStyle name="Normal 3 5 3 3 4 3 2" xfId="23444"/>
    <cellStyle name="Normal 3 5 3 3 4 4" xfId="23445"/>
    <cellStyle name="Normal 3 5 3 3 5" xfId="23446"/>
    <cellStyle name="Normal 3 5 3 3 5 2" xfId="23447"/>
    <cellStyle name="Normal 3 5 3 3 5 2 2" xfId="23448"/>
    <cellStyle name="Normal 3 5 3 3 5 3" xfId="23449"/>
    <cellStyle name="Normal 3 5 3 3 6" xfId="23450"/>
    <cellStyle name="Normal 3 5 3 3 6 2" xfId="23451"/>
    <cellStyle name="Normal 3 5 3 3 7" xfId="23452"/>
    <cellStyle name="Normal 3 5 3 4" xfId="23453"/>
    <cellStyle name="Normal 3 5 3 4 2" xfId="23454"/>
    <cellStyle name="Normal 3 5 3 4 2 2" xfId="23455"/>
    <cellStyle name="Normal 3 5 3 4 2 2 2" xfId="23456"/>
    <cellStyle name="Normal 3 5 3 4 2 2 2 2" xfId="23457"/>
    <cellStyle name="Normal 3 5 3 4 2 2 2 2 2" xfId="23458"/>
    <cellStyle name="Normal 3 5 3 4 2 2 2 3" xfId="23459"/>
    <cellStyle name="Normal 3 5 3 4 2 2 3" xfId="23460"/>
    <cellStyle name="Normal 3 5 3 4 2 2 3 2" xfId="23461"/>
    <cellStyle name="Normal 3 5 3 4 2 2 4" xfId="23462"/>
    <cellStyle name="Normal 3 5 3 4 2 3" xfId="23463"/>
    <cellStyle name="Normal 3 5 3 4 2 3 2" xfId="23464"/>
    <cellStyle name="Normal 3 5 3 4 2 3 2 2" xfId="23465"/>
    <cellStyle name="Normal 3 5 3 4 2 3 3" xfId="23466"/>
    <cellStyle name="Normal 3 5 3 4 2 4" xfId="23467"/>
    <cellStyle name="Normal 3 5 3 4 2 4 2" xfId="23468"/>
    <cellStyle name="Normal 3 5 3 4 2 5" xfId="23469"/>
    <cellStyle name="Normal 3 5 3 4 3" xfId="23470"/>
    <cellStyle name="Normal 3 5 3 4 3 2" xfId="23471"/>
    <cellStyle name="Normal 3 5 3 4 3 2 2" xfId="23472"/>
    <cellStyle name="Normal 3 5 3 4 3 2 2 2" xfId="23473"/>
    <cellStyle name="Normal 3 5 3 4 3 2 3" xfId="23474"/>
    <cellStyle name="Normal 3 5 3 4 3 3" xfId="23475"/>
    <cellStyle name="Normal 3 5 3 4 3 3 2" xfId="23476"/>
    <cellStyle name="Normal 3 5 3 4 3 4" xfId="23477"/>
    <cellStyle name="Normal 3 5 3 4 4" xfId="23478"/>
    <cellStyle name="Normal 3 5 3 4 4 2" xfId="23479"/>
    <cellStyle name="Normal 3 5 3 4 4 2 2" xfId="23480"/>
    <cellStyle name="Normal 3 5 3 4 4 3" xfId="23481"/>
    <cellStyle name="Normal 3 5 3 4 5" xfId="23482"/>
    <cellStyle name="Normal 3 5 3 4 5 2" xfId="23483"/>
    <cellStyle name="Normal 3 5 3 4 6" xfId="23484"/>
    <cellStyle name="Normal 3 5 3 5" xfId="23485"/>
    <cellStyle name="Normal 3 5 3 5 2" xfId="23486"/>
    <cellStyle name="Normal 3 5 3 5 2 2" xfId="23487"/>
    <cellStyle name="Normal 3 5 3 5 2 2 2" xfId="23488"/>
    <cellStyle name="Normal 3 5 3 5 2 2 2 2" xfId="23489"/>
    <cellStyle name="Normal 3 5 3 5 2 2 3" xfId="23490"/>
    <cellStyle name="Normal 3 5 3 5 2 3" xfId="23491"/>
    <cellStyle name="Normal 3 5 3 5 2 3 2" xfId="23492"/>
    <cellStyle name="Normal 3 5 3 5 2 4" xfId="23493"/>
    <cellStyle name="Normal 3 5 3 5 3" xfId="23494"/>
    <cellStyle name="Normal 3 5 3 5 3 2" xfId="23495"/>
    <cellStyle name="Normal 3 5 3 5 3 2 2" xfId="23496"/>
    <cellStyle name="Normal 3 5 3 5 3 3" xfId="23497"/>
    <cellStyle name="Normal 3 5 3 5 4" xfId="23498"/>
    <cellStyle name="Normal 3 5 3 5 4 2" xfId="23499"/>
    <cellStyle name="Normal 3 5 3 5 5" xfId="23500"/>
    <cellStyle name="Normal 3 5 3 6" xfId="23501"/>
    <cellStyle name="Normal 3 5 3 6 2" xfId="23502"/>
    <cellStyle name="Normal 3 5 3 6 2 2" xfId="23503"/>
    <cellStyle name="Normal 3 5 3 6 2 2 2" xfId="23504"/>
    <cellStyle name="Normal 3 5 3 6 2 3" xfId="23505"/>
    <cellStyle name="Normal 3 5 3 6 3" xfId="23506"/>
    <cellStyle name="Normal 3 5 3 6 3 2" xfId="23507"/>
    <cellStyle name="Normal 3 5 3 6 4" xfId="23508"/>
    <cellStyle name="Normal 3 5 3 7" xfId="23509"/>
    <cellStyle name="Normal 3 5 3 7 2" xfId="23510"/>
    <cellStyle name="Normal 3 5 3 7 2 2" xfId="23511"/>
    <cellStyle name="Normal 3 5 3 7 3" xfId="23512"/>
    <cellStyle name="Normal 3 5 3 8" xfId="23513"/>
    <cellStyle name="Normal 3 5 3 8 2" xfId="23514"/>
    <cellStyle name="Normal 3 5 3 9" xfId="23515"/>
    <cellStyle name="Normal 3 5 4" xfId="23516"/>
    <cellStyle name="Normal 3 5 4 2" xfId="23517"/>
    <cellStyle name="Normal 3 5 4 2 2" xfId="23518"/>
    <cellStyle name="Normal 3 5 4 2 2 2" xfId="23519"/>
    <cellStyle name="Normal 3 5 4 2 2 2 2" xfId="23520"/>
    <cellStyle name="Normal 3 5 4 2 2 2 2 2" xfId="23521"/>
    <cellStyle name="Normal 3 5 4 2 2 2 2 2 2" xfId="23522"/>
    <cellStyle name="Normal 3 5 4 2 2 2 2 2 2 2" xfId="23523"/>
    <cellStyle name="Normal 3 5 4 2 2 2 2 2 3" xfId="23524"/>
    <cellStyle name="Normal 3 5 4 2 2 2 2 3" xfId="23525"/>
    <cellStyle name="Normal 3 5 4 2 2 2 2 3 2" xfId="23526"/>
    <cellStyle name="Normal 3 5 4 2 2 2 2 4" xfId="23527"/>
    <cellStyle name="Normal 3 5 4 2 2 2 3" xfId="23528"/>
    <cellStyle name="Normal 3 5 4 2 2 2 3 2" xfId="23529"/>
    <cellStyle name="Normal 3 5 4 2 2 2 3 2 2" xfId="23530"/>
    <cellStyle name="Normal 3 5 4 2 2 2 3 3" xfId="23531"/>
    <cellStyle name="Normal 3 5 4 2 2 2 4" xfId="23532"/>
    <cellStyle name="Normal 3 5 4 2 2 2 4 2" xfId="23533"/>
    <cellStyle name="Normal 3 5 4 2 2 2 5" xfId="23534"/>
    <cellStyle name="Normal 3 5 4 2 2 3" xfId="23535"/>
    <cellStyle name="Normal 3 5 4 2 2 3 2" xfId="23536"/>
    <cellStyle name="Normal 3 5 4 2 2 3 2 2" xfId="23537"/>
    <cellStyle name="Normal 3 5 4 2 2 3 2 2 2" xfId="23538"/>
    <cellStyle name="Normal 3 5 4 2 2 3 2 3" xfId="23539"/>
    <cellStyle name="Normal 3 5 4 2 2 3 3" xfId="23540"/>
    <cellStyle name="Normal 3 5 4 2 2 3 3 2" xfId="23541"/>
    <cellStyle name="Normal 3 5 4 2 2 3 4" xfId="23542"/>
    <cellStyle name="Normal 3 5 4 2 2 4" xfId="23543"/>
    <cellStyle name="Normal 3 5 4 2 2 4 2" xfId="23544"/>
    <cellStyle name="Normal 3 5 4 2 2 4 2 2" xfId="23545"/>
    <cellStyle name="Normal 3 5 4 2 2 4 3" xfId="23546"/>
    <cellStyle name="Normal 3 5 4 2 2 5" xfId="23547"/>
    <cellStyle name="Normal 3 5 4 2 2 5 2" xfId="23548"/>
    <cellStyle name="Normal 3 5 4 2 2 6" xfId="23549"/>
    <cellStyle name="Normal 3 5 4 2 3" xfId="23550"/>
    <cellStyle name="Normal 3 5 4 2 3 2" xfId="23551"/>
    <cellStyle name="Normal 3 5 4 2 3 2 2" xfId="23552"/>
    <cellStyle name="Normal 3 5 4 2 3 2 2 2" xfId="23553"/>
    <cellStyle name="Normal 3 5 4 2 3 2 2 2 2" xfId="23554"/>
    <cellStyle name="Normal 3 5 4 2 3 2 2 3" xfId="23555"/>
    <cellStyle name="Normal 3 5 4 2 3 2 3" xfId="23556"/>
    <cellStyle name="Normal 3 5 4 2 3 2 3 2" xfId="23557"/>
    <cellStyle name="Normal 3 5 4 2 3 2 4" xfId="23558"/>
    <cellStyle name="Normal 3 5 4 2 3 3" xfId="23559"/>
    <cellStyle name="Normal 3 5 4 2 3 3 2" xfId="23560"/>
    <cellStyle name="Normal 3 5 4 2 3 3 2 2" xfId="23561"/>
    <cellStyle name="Normal 3 5 4 2 3 3 3" xfId="23562"/>
    <cellStyle name="Normal 3 5 4 2 3 4" xfId="23563"/>
    <cellStyle name="Normal 3 5 4 2 3 4 2" xfId="23564"/>
    <cellStyle name="Normal 3 5 4 2 3 5" xfId="23565"/>
    <cellStyle name="Normal 3 5 4 2 4" xfId="23566"/>
    <cellStyle name="Normal 3 5 4 2 4 2" xfId="23567"/>
    <cellStyle name="Normal 3 5 4 2 4 2 2" xfId="23568"/>
    <cellStyle name="Normal 3 5 4 2 4 2 2 2" xfId="23569"/>
    <cellStyle name="Normal 3 5 4 2 4 2 3" xfId="23570"/>
    <cellStyle name="Normal 3 5 4 2 4 3" xfId="23571"/>
    <cellStyle name="Normal 3 5 4 2 4 3 2" xfId="23572"/>
    <cellStyle name="Normal 3 5 4 2 4 4" xfId="23573"/>
    <cellStyle name="Normal 3 5 4 2 5" xfId="23574"/>
    <cellStyle name="Normal 3 5 4 2 5 2" xfId="23575"/>
    <cellStyle name="Normal 3 5 4 2 5 2 2" xfId="23576"/>
    <cellStyle name="Normal 3 5 4 2 5 3" xfId="23577"/>
    <cellStyle name="Normal 3 5 4 2 6" xfId="23578"/>
    <cellStyle name="Normal 3 5 4 2 6 2" xfId="23579"/>
    <cellStyle name="Normal 3 5 4 2 7" xfId="23580"/>
    <cellStyle name="Normal 3 5 4 3" xfId="23581"/>
    <cellStyle name="Normal 3 5 4 3 2" xfId="23582"/>
    <cellStyle name="Normal 3 5 4 3 2 2" xfId="23583"/>
    <cellStyle name="Normal 3 5 4 3 2 2 2" xfId="23584"/>
    <cellStyle name="Normal 3 5 4 3 2 2 2 2" xfId="23585"/>
    <cellStyle name="Normal 3 5 4 3 2 2 2 2 2" xfId="23586"/>
    <cellStyle name="Normal 3 5 4 3 2 2 2 3" xfId="23587"/>
    <cellStyle name="Normal 3 5 4 3 2 2 3" xfId="23588"/>
    <cellStyle name="Normal 3 5 4 3 2 2 3 2" xfId="23589"/>
    <cellStyle name="Normal 3 5 4 3 2 2 4" xfId="23590"/>
    <cellStyle name="Normal 3 5 4 3 2 3" xfId="23591"/>
    <cellStyle name="Normal 3 5 4 3 2 3 2" xfId="23592"/>
    <cellStyle name="Normal 3 5 4 3 2 3 2 2" xfId="23593"/>
    <cellStyle name="Normal 3 5 4 3 2 3 3" xfId="23594"/>
    <cellStyle name="Normal 3 5 4 3 2 4" xfId="23595"/>
    <cellStyle name="Normal 3 5 4 3 2 4 2" xfId="23596"/>
    <cellStyle name="Normal 3 5 4 3 2 5" xfId="23597"/>
    <cellStyle name="Normal 3 5 4 3 3" xfId="23598"/>
    <cellStyle name="Normal 3 5 4 3 3 2" xfId="23599"/>
    <cellStyle name="Normal 3 5 4 3 3 2 2" xfId="23600"/>
    <cellStyle name="Normal 3 5 4 3 3 2 2 2" xfId="23601"/>
    <cellStyle name="Normal 3 5 4 3 3 2 3" xfId="23602"/>
    <cellStyle name="Normal 3 5 4 3 3 3" xfId="23603"/>
    <cellStyle name="Normal 3 5 4 3 3 3 2" xfId="23604"/>
    <cellStyle name="Normal 3 5 4 3 3 4" xfId="23605"/>
    <cellStyle name="Normal 3 5 4 3 4" xfId="23606"/>
    <cellStyle name="Normal 3 5 4 3 4 2" xfId="23607"/>
    <cellStyle name="Normal 3 5 4 3 4 2 2" xfId="23608"/>
    <cellStyle name="Normal 3 5 4 3 4 3" xfId="23609"/>
    <cellStyle name="Normal 3 5 4 3 5" xfId="23610"/>
    <cellStyle name="Normal 3 5 4 3 5 2" xfId="23611"/>
    <cellStyle name="Normal 3 5 4 3 6" xfId="23612"/>
    <cellStyle name="Normal 3 5 4 4" xfId="23613"/>
    <cellStyle name="Normal 3 5 4 4 2" xfId="23614"/>
    <cellStyle name="Normal 3 5 4 4 2 2" xfId="23615"/>
    <cellStyle name="Normal 3 5 4 4 2 2 2" xfId="23616"/>
    <cellStyle name="Normal 3 5 4 4 2 2 2 2" xfId="23617"/>
    <cellStyle name="Normal 3 5 4 4 2 2 3" xfId="23618"/>
    <cellStyle name="Normal 3 5 4 4 2 3" xfId="23619"/>
    <cellStyle name="Normal 3 5 4 4 2 3 2" xfId="23620"/>
    <cellStyle name="Normal 3 5 4 4 2 4" xfId="23621"/>
    <cellStyle name="Normal 3 5 4 4 3" xfId="23622"/>
    <cellStyle name="Normal 3 5 4 4 3 2" xfId="23623"/>
    <cellStyle name="Normal 3 5 4 4 3 2 2" xfId="23624"/>
    <cellStyle name="Normal 3 5 4 4 3 3" xfId="23625"/>
    <cellStyle name="Normal 3 5 4 4 4" xfId="23626"/>
    <cellStyle name="Normal 3 5 4 4 4 2" xfId="23627"/>
    <cellStyle name="Normal 3 5 4 4 5" xfId="23628"/>
    <cellStyle name="Normal 3 5 4 5" xfId="23629"/>
    <cellStyle name="Normal 3 5 4 5 2" xfId="23630"/>
    <cellStyle name="Normal 3 5 4 5 2 2" xfId="23631"/>
    <cellStyle name="Normal 3 5 4 5 2 2 2" xfId="23632"/>
    <cellStyle name="Normal 3 5 4 5 2 3" xfId="23633"/>
    <cellStyle name="Normal 3 5 4 5 3" xfId="23634"/>
    <cellStyle name="Normal 3 5 4 5 3 2" xfId="23635"/>
    <cellStyle name="Normal 3 5 4 5 4" xfId="23636"/>
    <cellStyle name="Normal 3 5 4 6" xfId="23637"/>
    <cellStyle name="Normal 3 5 4 6 2" xfId="23638"/>
    <cellStyle name="Normal 3 5 4 6 2 2" xfId="23639"/>
    <cellStyle name="Normal 3 5 4 6 3" xfId="23640"/>
    <cellStyle name="Normal 3 5 4 7" xfId="23641"/>
    <cellStyle name="Normal 3 5 4 7 2" xfId="23642"/>
    <cellStyle name="Normal 3 5 4 8" xfId="23643"/>
    <cellStyle name="Normal 3 5 5" xfId="23644"/>
    <cellStyle name="Normal 3 5 5 2" xfId="23645"/>
    <cellStyle name="Normal 3 5 5 2 2" xfId="23646"/>
    <cellStyle name="Normal 3 5 5 2 2 2" xfId="23647"/>
    <cellStyle name="Normal 3 5 5 2 2 2 2" xfId="23648"/>
    <cellStyle name="Normal 3 5 5 2 2 2 2 2" xfId="23649"/>
    <cellStyle name="Normal 3 5 5 2 2 2 2 2 2" xfId="23650"/>
    <cellStyle name="Normal 3 5 5 2 2 2 2 3" xfId="23651"/>
    <cellStyle name="Normal 3 5 5 2 2 2 3" xfId="23652"/>
    <cellStyle name="Normal 3 5 5 2 2 2 3 2" xfId="23653"/>
    <cellStyle name="Normal 3 5 5 2 2 2 4" xfId="23654"/>
    <cellStyle name="Normal 3 5 5 2 2 3" xfId="23655"/>
    <cellStyle name="Normal 3 5 5 2 2 3 2" xfId="23656"/>
    <cellStyle name="Normal 3 5 5 2 2 3 2 2" xfId="23657"/>
    <cellStyle name="Normal 3 5 5 2 2 3 3" xfId="23658"/>
    <cellStyle name="Normal 3 5 5 2 2 4" xfId="23659"/>
    <cellStyle name="Normal 3 5 5 2 2 4 2" xfId="23660"/>
    <cellStyle name="Normal 3 5 5 2 2 5" xfId="23661"/>
    <cellStyle name="Normal 3 5 5 2 3" xfId="23662"/>
    <cellStyle name="Normal 3 5 5 2 3 2" xfId="23663"/>
    <cellStyle name="Normal 3 5 5 2 3 2 2" xfId="23664"/>
    <cellStyle name="Normal 3 5 5 2 3 2 2 2" xfId="23665"/>
    <cellStyle name="Normal 3 5 5 2 3 2 3" xfId="23666"/>
    <cellStyle name="Normal 3 5 5 2 3 3" xfId="23667"/>
    <cellStyle name="Normal 3 5 5 2 3 3 2" xfId="23668"/>
    <cellStyle name="Normal 3 5 5 2 3 4" xfId="23669"/>
    <cellStyle name="Normal 3 5 5 2 4" xfId="23670"/>
    <cellStyle name="Normal 3 5 5 2 4 2" xfId="23671"/>
    <cellStyle name="Normal 3 5 5 2 4 2 2" xfId="23672"/>
    <cellStyle name="Normal 3 5 5 2 4 3" xfId="23673"/>
    <cellStyle name="Normal 3 5 5 2 5" xfId="23674"/>
    <cellStyle name="Normal 3 5 5 2 5 2" xfId="23675"/>
    <cellStyle name="Normal 3 5 5 2 6" xfId="23676"/>
    <cellStyle name="Normal 3 5 5 3" xfId="23677"/>
    <cellStyle name="Normal 3 5 5 3 2" xfId="23678"/>
    <cellStyle name="Normal 3 5 5 3 2 2" xfId="23679"/>
    <cellStyle name="Normal 3 5 5 3 2 2 2" xfId="23680"/>
    <cellStyle name="Normal 3 5 5 3 2 2 2 2" xfId="23681"/>
    <cellStyle name="Normal 3 5 5 3 2 2 3" xfId="23682"/>
    <cellStyle name="Normal 3 5 5 3 2 3" xfId="23683"/>
    <cellStyle name="Normal 3 5 5 3 2 3 2" xfId="23684"/>
    <cellStyle name="Normal 3 5 5 3 2 4" xfId="23685"/>
    <cellStyle name="Normal 3 5 5 3 3" xfId="23686"/>
    <cellStyle name="Normal 3 5 5 3 3 2" xfId="23687"/>
    <cellStyle name="Normal 3 5 5 3 3 2 2" xfId="23688"/>
    <cellStyle name="Normal 3 5 5 3 3 3" xfId="23689"/>
    <cellStyle name="Normal 3 5 5 3 4" xfId="23690"/>
    <cellStyle name="Normal 3 5 5 3 4 2" xfId="23691"/>
    <cellStyle name="Normal 3 5 5 3 5" xfId="23692"/>
    <cellStyle name="Normal 3 5 5 4" xfId="23693"/>
    <cellStyle name="Normal 3 5 5 4 2" xfId="23694"/>
    <cellStyle name="Normal 3 5 5 4 2 2" xfId="23695"/>
    <cellStyle name="Normal 3 5 5 4 2 2 2" xfId="23696"/>
    <cellStyle name="Normal 3 5 5 4 2 3" xfId="23697"/>
    <cellStyle name="Normal 3 5 5 4 3" xfId="23698"/>
    <cellStyle name="Normal 3 5 5 4 3 2" xfId="23699"/>
    <cellStyle name="Normal 3 5 5 4 4" xfId="23700"/>
    <cellStyle name="Normal 3 5 5 5" xfId="23701"/>
    <cellStyle name="Normal 3 5 5 5 2" xfId="23702"/>
    <cellStyle name="Normal 3 5 5 5 2 2" xfId="23703"/>
    <cellStyle name="Normal 3 5 5 5 3" xfId="23704"/>
    <cellStyle name="Normal 3 5 5 6" xfId="23705"/>
    <cellStyle name="Normal 3 5 5 6 2" xfId="23706"/>
    <cellStyle name="Normal 3 5 5 7" xfId="23707"/>
    <cellStyle name="Normal 3 5 6" xfId="23708"/>
    <cellStyle name="Normal 3 5 6 2" xfId="23709"/>
    <cellStyle name="Normal 3 5 6 2 2" xfId="23710"/>
    <cellStyle name="Normal 3 5 6 2 2 2" xfId="23711"/>
    <cellStyle name="Normal 3 5 6 2 2 2 2" xfId="23712"/>
    <cellStyle name="Normal 3 5 6 2 2 2 2 2" xfId="23713"/>
    <cellStyle name="Normal 3 5 6 2 2 2 3" xfId="23714"/>
    <cellStyle name="Normal 3 5 6 2 2 3" xfId="23715"/>
    <cellStyle name="Normal 3 5 6 2 2 3 2" xfId="23716"/>
    <cellStyle name="Normal 3 5 6 2 2 4" xfId="23717"/>
    <cellStyle name="Normal 3 5 6 2 3" xfId="23718"/>
    <cellStyle name="Normal 3 5 6 2 3 2" xfId="23719"/>
    <cellStyle name="Normal 3 5 6 2 3 2 2" xfId="23720"/>
    <cellStyle name="Normal 3 5 6 2 3 3" xfId="23721"/>
    <cellStyle name="Normal 3 5 6 2 4" xfId="23722"/>
    <cellStyle name="Normal 3 5 6 2 4 2" xfId="23723"/>
    <cellStyle name="Normal 3 5 6 2 5" xfId="23724"/>
    <cellStyle name="Normal 3 5 6 3" xfId="23725"/>
    <cellStyle name="Normal 3 5 6 3 2" xfId="23726"/>
    <cellStyle name="Normal 3 5 6 3 2 2" xfId="23727"/>
    <cellStyle name="Normal 3 5 6 3 2 2 2" xfId="23728"/>
    <cellStyle name="Normal 3 5 6 3 2 3" xfId="23729"/>
    <cellStyle name="Normal 3 5 6 3 3" xfId="23730"/>
    <cellStyle name="Normal 3 5 6 3 3 2" xfId="23731"/>
    <cellStyle name="Normal 3 5 6 3 4" xfId="23732"/>
    <cellStyle name="Normal 3 5 6 4" xfId="23733"/>
    <cellStyle name="Normal 3 5 6 4 2" xfId="23734"/>
    <cellStyle name="Normal 3 5 6 4 2 2" xfId="23735"/>
    <cellStyle name="Normal 3 5 6 4 3" xfId="23736"/>
    <cellStyle name="Normal 3 5 6 5" xfId="23737"/>
    <cellStyle name="Normal 3 5 6 5 2" xfId="23738"/>
    <cellStyle name="Normal 3 5 6 6" xfId="23739"/>
    <cellStyle name="Normal 3 5 7" xfId="23740"/>
    <cellStyle name="Normal 3 5 7 2" xfId="23741"/>
    <cellStyle name="Normal 3 5 7 2 2" xfId="23742"/>
    <cellStyle name="Normal 3 5 7 2 2 2" xfId="23743"/>
    <cellStyle name="Normal 3 5 7 2 2 2 2" xfId="23744"/>
    <cellStyle name="Normal 3 5 7 2 2 3" xfId="23745"/>
    <cellStyle name="Normal 3 5 7 2 3" xfId="23746"/>
    <cellStyle name="Normal 3 5 7 2 3 2" xfId="23747"/>
    <cellStyle name="Normal 3 5 7 2 4" xfId="23748"/>
    <cellStyle name="Normal 3 5 7 3" xfId="23749"/>
    <cellStyle name="Normal 3 5 7 3 2" xfId="23750"/>
    <cellStyle name="Normal 3 5 7 3 2 2" xfId="23751"/>
    <cellStyle name="Normal 3 5 7 3 3" xfId="23752"/>
    <cellStyle name="Normal 3 5 7 4" xfId="23753"/>
    <cellStyle name="Normal 3 5 7 4 2" xfId="23754"/>
    <cellStyle name="Normal 3 5 7 5" xfId="23755"/>
    <cellStyle name="Normal 3 5 8" xfId="23756"/>
    <cellStyle name="Normal 3 5 8 2" xfId="23757"/>
    <cellStyle name="Normal 3 5 8 2 2" xfId="23758"/>
    <cellStyle name="Normal 3 5 8 2 2 2" xfId="23759"/>
    <cellStyle name="Normal 3 5 8 2 3" xfId="23760"/>
    <cellStyle name="Normal 3 5 8 3" xfId="23761"/>
    <cellStyle name="Normal 3 5 8 3 2" xfId="23762"/>
    <cellStyle name="Normal 3 5 8 4" xfId="23763"/>
    <cellStyle name="Normal 3 5 9" xfId="23764"/>
    <cellStyle name="Normal 3 5 9 2" xfId="23765"/>
    <cellStyle name="Normal 3 5 9 2 2" xfId="23766"/>
    <cellStyle name="Normal 3 5 9 3" xfId="23767"/>
    <cellStyle name="Normal 3 6" xfId="23768"/>
    <cellStyle name="Normal 3 6 10" xfId="23769"/>
    <cellStyle name="Normal 3 6 10 2" xfId="23770"/>
    <cellStyle name="Normal 3 6 11" xfId="23771"/>
    <cellStyle name="Normal 3 6 2" xfId="23772"/>
    <cellStyle name="Normal 3 6 2 10" xfId="23773"/>
    <cellStyle name="Normal 3 6 2 2" xfId="23774"/>
    <cellStyle name="Normal 3 6 2 2 2" xfId="23775"/>
    <cellStyle name="Normal 3 6 2 2 2 2" xfId="23776"/>
    <cellStyle name="Normal 3 6 2 2 2 2 2" xfId="23777"/>
    <cellStyle name="Normal 3 6 2 2 2 2 2 2" xfId="23778"/>
    <cellStyle name="Normal 3 6 2 2 2 2 2 2 2" xfId="23779"/>
    <cellStyle name="Normal 3 6 2 2 2 2 2 2 2 2" xfId="23780"/>
    <cellStyle name="Normal 3 6 2 2 2 2 2 2 2 2 2" xfId="23781"/>
    <cellStyle name="Normal 3 6 2 2 2 2 2 2 2 2 2 2" xfId="23782"/>
    <cellStyle name="Normal 3 6 2 2 2 2 2 2 2 2 3" xfId="23783"/>
    <cellStyle name="Normal 3 6 2 2 2 2 2 2 2 3" xfId="23784"/>
    <cellStyle name="Normal 3 6 2 2 2 2 2 2 2 3 2" xfId="23785"/>
    <cellStyle name="Normal 3 6 2 2 2 2 2 2 2 4" xfId="23786"/>
    <cellStyle name="Normal 3 6 2 2 2 2 2 2 3" xfId="23787"/>
    <cellStyle name="Normal 3 6 2 2 2 2 2 2 3 2" xfId="23788"/>
    <cellStyle name="Normal 3 6 2 2 2 2 2 2 3 2 2" xfId="23789"/>
    <cellStyle name="Normal 3 6 2 2 2 2 2 2 3 3" xfId="23790"/>
    <cellStyle name="Normal 3 6 2 2 2 2 2 2 4" xfId="23791"/>
    <cellStyle name="Normal 3 6 2 2 2 2 2 2 4 2" xfId="23792"/>
    <cellStyle name="Normal 3 6 2 2 2 2 2 2 5" xfId="23793"/>
    <cellStyle name="Normal 3 6 2 2 2 2 2 3" xfId="23794"/>
    <cellStyle name="Normal 3 6 2 2 2 2 2 3 2" xfId="23795"/>
    <cellStyle name="Normal 3 6 2 2 2 2 2 3 2 2" xfId="23796"/>
    <cellStyle name="Normal 3 6 2 2 2 2 2 3 2 2 2" xfId="23797"/>
    <cellStyle name="Normal 3 6 2 2 2 2 2 3 2 3" xfId="23798"/>
    <cellStyle name="Normal 3 6 2 2 2 2 2 3 3" xfId="23799"/>
    <cellStyle name="Normal 3 6 2 2 2 2 2 3 3 2" xfId="23800"/>
    <cellStyle name="Normal 3 6 2 2 2 2 2 3 4" xfId="23801"/>
    <cellStyle name="Normal 3 6 2 2 2 2 2 4" xfId="23802"/>
    <cellStyle name="Normal 3 6 2 2 2 2 2 4 2" xfId="23803"/>
    <cellStyle name="Normal 3 6 2 2 2 2 2 4 2 2" xfId="23804"/>
    <cellStyle name="Normal 3 6 2 2 2 2 2 4 3" xfId="23805"/>
    <cellStyle name="Normal 3 6 2 2 2 2 2 5" xfId="23806"/>
    <cellStyle name="Normal 3 6 2 2 2 2 2 5 2" xfId="23807"/>
    <cellStyle name="Normal 3 6 2 2 2 2 2 6" xfId="23808"/>
    <cellStyle name="Normal 3 6 2 2 2 2 3" xfId="23809"/>
    <cellStyle name="Normal 3 6 2 2 2 2 3 2" xfId="23810"/>
    <cellStyle name="Normal 3 6 2 2 2 2 3 2 2" xfId="23811"/>
    <cellStyle name="Normal 3 6 2 2 2 2 3 2 2 2" xfId="23812"/>
    <cellStyle name="Normal 3 6 2 2 2 2 3 2 2 2 2" xfId="23813"/>
    <cellStyle name="Normal 3 6 2 2 2 2 3 2 2 3" xfId="23814"/>
    <cellStyle name="Normal 3 6 2 2 2 2 3 2 3" xfId="23815"/>
    <cellStyle name="Normal 3 6 2 2 2 2 3 2 3 2" xfId="23816"/>
    <cellStyle name="Normal 3 6 2 2 2 2 3 2 4" xfId="23817"/>
    <cellStyle name="Normal 3 6 2 2 2 2 3 3" xfId="23818"/>
    <cellStyle name="Normal 3 6 2 2 2 2 3 3 2" xfId="23819"/>
    <cellStyle name="Normal 3 6 2 2 2 2 3 3 2 2" xfId="23820"/>
    <cellStyle name="Normal 3 6 2 2 2 2 3 3 3" xfId="23821"/>
    <cellStyle name="Normal 3 6 2 2 2 2 3 4" xfId="23822"/>
    <cellStyle name="Normal 3 6 2 2 2 2 3 4 2" xfId="23823"/>
    <cellStyle name="Normal 3 6 2 2 2 2 3 5" xfId="23824"/>
    <cellStyle name="Normal 3 6 2 2 2 2 4" xfId="23825"/>
    <cellStyle name="Normal 3 6 2 2 2 2 4 2" xfId="23826"/>
    <cellStyle name="Normal 3 6 2 2 2 2 4 2 2" xfId="23827"/>
    <cellStyle name="Normal 3 6 2 2 2 2 4 2 2 2" xfId="23828"/>
    <cellStyle name="Normal 3 6 2 2 2 2 4 2 3" xfId="23829"/>
    <cellStyle name="Normal 3 6 2 2 2 2 4 3" xfId="23830"/>
    <cellStyle name="Normal 3 6 2 2 2 2 4 3 2" xfId="23831"/>
    <cellStyle name="Normal 3 6 2 2 2 2 4 4" xfId="23832"/>
    <cellStyle name="Normal 3 6 2 2 2 2 5" xfId="23833"/>
    <cellStyle name="Normal 3 6 2 2 2 2 5 2" xfId="23834"/>
    <cellStyle name="Normal 3 6 2 2 2 2 5 2 2" xfId="23835"/>
    <cellStyle name="Normal 3 6 2 2 2 2 5 3" xfId="23836"/>
    <cellStyle name="Normal 3 6 2 2 2 2 6" xfId="23837"/>
    <cellStyle name="Normal 3 6 2 2 2 2 6 2" xfId="23838"/>
    <cellStyle name="Normal 3 6 2 2 2 2 7" xfId="23839"/>
    <cellStyle name="Normal 3 6 2 2 2 3" xfId="23840"/>
    <cellStyle name="Normal 3 6 2 2 2 3 2" xfId="23841"/>
    <cellStyle name="Normal 3 6 2 2 2 3 2 2" xfId="23842"/>
    <cellStyle name="Normal 3 6 2 2 2 3 2 2 2" xfId="23843"/>
    <cellStyle name="Normal 3 6 2 2 2 3 2 2 2 2" xfId="23844"/>
    <cellStyle name="Normal 3 6 2 2 2 3 2 2 2 2 2" xfId="23845"/>
    <cellStyle name="Normal 3 6 2 2 2 3 2 2 2 3" xfId="23846"/>
    <cellStyle name="Normal 3 6 2 2 2 3 2 2 3" xfId="23847"/>
    <cellStyle name="Normal 3 6 2 2 2 3 2 2 3 2" xfId="23848"/>
    <cellStyle name="Normal 3 6 2 2 2 3 2 2 4" xfId="23849"/>
    <cellStyle name="Normal 3 6 2 2 2 3 2 3" xfId="23850"/>
    <cellStyle name="Normal 3 6 2 2 2 3 2 3 2" xfId="23851"/>
    <cellStyle name="Normal 3 6 2 2 2 3 2 3 2 2" xfId="23852"/>
    <cellStyle name="Normal 3 6 2 2 2 3 2 3 3" xfId="23853"/>
    <cellStyle name="Normal 3 6 2 2 2 3 2 4" xfId="23854"/>
    <cellStyle name="Normal 3 6 2 2 2 3 2 4 2" xfId="23855"/>
    <cellStyle name="Normal 3 6 2 2 2 3 2 5" xfId="23856"/>
    <cellStyle name="Normal 3 6 2 2 2 3 3" xfId="23857"/>
    <cellStyle name="Normal 3 6 2 2 2 3 3 2" xfId="23858"/>
    <cellStyle name="Normal 3 6 2 2 2 3 3 2 2" xfId="23859"/>
    <cellStyle name="Normal 3 6 2 2 2 3 3 2 2 2" xfId="23860"/>
    <cellStyle name="Normal 3 6 2 2 2 3 3 2 3" xfId="23861"/>
    <cellStyle name="Normal 3 6 2 2 2 3 3 3" xfId="23862"/>
    <cellStyle name="Normal 3 6 2 2 2 3 3 3 2" xfId="23863"/>
    <cellStyle name="Normal 3 6 2 2 2 3 3 4" xfId="23864"/>
    <cellStyle name="Normal 3 6 2 2 2 3 4" xfId="23865"/>
    <cellStyle name="Normal 3 6 2 2 2 3 4 2" xfId="23866"/>
    <cellStyle name="Normal 3 6 2 2 2 3 4 2 2" xfId="23867"/>
    <cellStyle name="Normal 3 6 2 2 2 3 4 3" xfId="23868"/>
    <cellStyle name="Normal 3 6 2 2 2 3 5" xfId="23869"/>
    <cellStyle name="Normal 3 6 2 2 2 3 5 2" xfId="23870"/>
    <cellStyle name="Normal 3 6 2 2 2 3 6" xfId="23871"/>
    <cellStyle name="Normal 3 6 2 2 2 4" xfId="23872"/>
    <cellStyle name="Normal 3 6 2 2 2 4 2" xfId="23873"/>
    <cellStyle name="Normal 3 6 2 2 2 4 2 2" xfId="23874"/>
    <cellStyle name="Normal 3 6 2 2 2 4 2 2 2" xfId="23875"/>
    <cellStyle name="Normal 3 6 2 2 2 4 2 2 2 2" xfId="23876"/>
    <cellStyle name="Normal 3 6 2 2 2 4 2 2 3" xfId="23877"/>
    <cellStyle name="Normal 3 6 2 2 2 4 2 3" xfId="23878"/>
    <cellStyle name="Normal 3 6 2 2 2 4 2 3 2" xfId="23879"/>
    <cellStyle name="Normal 3 6 2 2 2 4 2 4" xfId="23880"/>
    <cellStyle name="Normal 3 6 2 2 2 4 3" xfId="23881"/>
    <cellStyle name="Normal 3 6 2 2 2 4 3 2" xfId="23882"/>
    <cellStyle name="Normal 3 6 2 2 2 4 3 2 2" xfId="23883"/>
    <cellStyle name="Normal 3 6 2 2 2 4 3 3" xfId="23884"/>
    <cellStyle name="Normal 3 6 2 2 2 4 4" xfId="23885"/>
    <cellStyle name="Normal 3 6 2 2 2 4 4 2" xfId="23886"/>
    <cellStyle name="Normal 3 6 2 2 2 4 5" xfId="23887"/>
    <cellStyle name="Normal 3 6 2 2 2 5" xfId="23888"/>
    <cellStyle name="Normal 3 6 2 2 2 5 2" xfId="23889"/>
    <cellStyle name="Normal 3 6 2 2 2 5 2 2" xfId="23890"/>
    <cellStyle name="Normal 3 6 2 2 2 5 2 2 2" xfId="23891"/>
    <cellStyle name="Normal 3 6 2 2 2 5 2 3" xfId="23892"/>
    <cellStyle name="Normal 3 6 2 2 2 5 3" xfId="23893"/>
    <cellStyle name="Normal 3 6 2 2 2 5 3 2" xfId="23894"/>
    <cellStyle name="Normal 3 6 2 2 2 5 4" xfId="23895"/>
    <cellStyle name="Normal 3 6 2 2 2 6" xfId="23896"/>
    <cellStyle name="Normal 3 6 2 2 2 6 2" xfId="23897"/>
    <cellStyle name="Normal 3 6 2 2 2 6 2 2" xfId="23898"/>
    <cellStyle name="Normal 3 6 2 2 2 6 3" xfId="23899"/>
    <cellStyle name="Normal 3 6 2 2 2 7" xfId="23900"/>
    <cellStyle name="Normal 3 6 2 2 2 7 2" xfId="23901"/>
    <cellStyle name="Normal 3 6 2 2 2 8" xfId="23902"/>
    <cellStyle name="Normal 3 6 2 2 3" xfId="23903"/>
    <cellStyle name="Normal 3 6 2 2 3 2" xfId="23904"/>
    <cellStyle name="Normal 3 6 2 2 3 2 2" xfId="23905"/>
    <cellStyle name="Normal 3 6 2 2 3 2 2 2" xfId="23906"/>
    <cellStyle name="Normal 3 6 2 2 3 2 2 2 2" xfId="23907"/>
    <cellStyle name="Normal 3 6 2 2 3 2 2 2 2 2" xfId="23908"/>
    <cellStyle name="Normal 3 6 2 2 3 2 2 2 2 2 2" xfId="23909"/>
    <cellStyle name="Normal 3 6 2 2 3 2 2 2 2 3" xfId="23910"/>
    <cellStyle name="Normal 3 6 2 2 3 2 2 2 3" xfId="23911"/>
    <cellStyle name="Normal 3 6 2 2 3 2 2 2 3 2" xfId="23912"/>
    <cellStyle name="Normal 3 6 2 2 3 2 2 2 4" xfId="23913"/>
    <cellStyle name="Normal 3 6 2 2 3 2 2 3" xfId="23914"/>
    <cellStyle name="Normal 3 6 2 2 3 2 2 3 2" xfId="23915"/>
    <cellStyle name="Normal 3 6 2 2 3 2 2 3 2 2" xfId="23916"/>
    <cellStyle name="Normal 3 6 2 2 3 2 2 3 3" xfId="23917"/>
    <cellStyle name="Normal 3 6 2 2 3 2 2 4" xfId="23918"/>
    <cellStyle name="Normal 3 6 2 2 3 2 2 4 2" xfId="23919"/>
    <cellStyle name="Normal 3 6 2 2 3 2 2 5" xfId="23920"/>
    <cellStyle name="Normal 3 6 2 2 3 2 3" xfId="23921"/>
    <cellStyle name="Normal 3 6 2 2 3 2 3 2" xfId="23922"/>
    <cellStyle name="Normal 3 6 2 2 3 2 3 2 2" xfId="23923"/>
    <cellStyle name="Normal 3 6 2 2 3 2 3 2 2 2" xfId="23924"/>
    <cellStyle name="Normal 3 6 2 2 3 2 3 2 3" xfId="23925"/>
    <cellStyle name="Normal 3 6 2 2 3 2 3 3" xfId="23926"/>
    <cellStyle name="Normal 3 6 2 2 3 2 3 3 2" xfId="23927"/>
    <cellStyle name="Normal 3 6 2 2 3 2 3 4" xfId="23928"/>
    <cellStyle name="Normal 3 6 2 2 3 2 4" xfId="23929"/>
    <cellStyle name="Normal 3 6 2 2 3 2 4 2" xfId="23930"/>
    <cellStyle name="Normal 3 6 2 2 3 2 4 2 2" xfId="23931"/>
    <cellStyle name="Normal 3 6 2 2 3 2 4 3" xfId="23932"/>
    <cellStyle name="Normal 3 6 2 2 3 2 5" xfId="23933"/>
    <cellStyle name="Normal 3 6 2 2 3 2 5 2" xfId="23934"/>
    <cellStyle name="Normal 3 6 2 2 3 2 6" xfId="23935"/>
    <cellStyle name="Normal 3 6 2 2 3 3" xfId="23936"/>
    <cellStyle name="Normal 3 6 2 2 3 3 2" xfId="23937"/>
    <cellStyle name="Normal 3 6 2 2 3 3 2 2" xfId="23938"/>
    <cellStyle name="Normal 3 6 2 2 3 3 2 2 2" xfId="23939"/>
    <cellStyle name="Normal 3 6 2 2 3 3 2 2 2 2" xfId="23940"/>
    <cellStyle name="Normal 3 6 2 2 3 3 2 2 3" xfId="23941"/>
    <cellStyle name="Normal 3 6 2 2 3 3 2 3" xfId="23942"/>
    <cellStyle name="Normal 3 6 2 2 3 3 2 3 2" xfId="23943"/>
    <cellStyle name="Normal 3 6 2 2 3 3 2 4" xfId="23944"/>
    <cellStyle name="Normal 3 6 2 2 3 3 3" xfId="23945"/>
    <cellStyle name="Normal 3 6 2 2 3 3 3 2" xfId="23946"/>
    <cellStyle name="Normal 3 6 2 2 3 3 3 2 2" xfId="23947"/>
    <cellStyle name="Normal 3 6 2 2 3 3 3 3" xfId="23948"/>
    <cellStyle name="Normal 3 6 2 2 3 3 4" xfId="23949"/>
    <cellStyle name="Normal 3 6 2 2 3 3 4 2" xfId="23950"/>
    <cellStyle name="Normal 3 6 2 2 3 3 5" xfId="23951"/>
    <cellStyle name="Normal 3 6 2 2 3 4" xfId="23952"/>
    <cellStyle name="Normal 3 6 2 2 3 4 2" xfId="23953"/>
    <cellStyle name="Normal 3 6 2 2 3 4 2 2" xfId="23954"/>
    <cellStyle name="Normal 3 6 2 2 3 4 2 2 2" xfId="23955"/>
    <cellStyle name="Normal 3 6 2 2 3 4 2 3" xfId="23956"/>
    <cellStyle name="Normal 3 6 2 2 3 4 3" xfId="23957"/>
    <cellStyle name="Normal 3 6 2 2 3 4 3 2" xfId="23958"/>
    <cellStyle name="Normal 3 6 2 2 3 4 4" xfId="23959"/>
    <cellStyle name="Normal 3 6 2 2 3 5" xfId="23960"/>
    <cellStyle name="Normal 3 6 2 2 3 5 2" xfId="23961"/>
    <cellStyle name="Normal 3 6 2 2 3 5 2 2" xfId="23962"/>
    <cellStyle name="Normal 3 6 2 2 3 5 3" xfId="23963"/>
    <cellStyle name="Normal 3 6 2 2 3 6" xfId="23964"/>
    <cellStyle name="Normal 3 6 2 2 3 6 2" xfId="23965"/>
    <cellStyle name="Normal 3 6 2 2 3 7" xfId="23966"/>
    <cellStyle name="Normal 3 6 2 2 4" xfId="23967"/>
    <cellStyle name="Normal 3 6 2 2 4 2" xfId="23968"/>
    <cellStyle name="Normal 3 6 2 2 4 2 2" xfId="23969"/>
    <cellStyle name="Normal 3 6 2 2 4 2 2 2" xfId="23970"/>
    <cellStyle name="Normal 3 6 2 2 4 2 2 2 2" xfId="23971"/>
    <cellStyle name="Normal 3 6 2 2 4 2 2 2 2 2" xfId="23972"/>
    <cellStyle name="Normal 3 6 2 2 4 2 2 2 3" xfId="23973"/>
    <cellStyle name="Normal 3 6 2 2 4 2 2 3" xfId="23974"/>
    <cellStyle name="Normal 3 6 2 2 4 2 2 3 2" xfId="23975"/>
    <cellStyle name="Normal 3 6 2 2 4 2 2 4" xfId="23976"/>
    <cellStyle name="Normal 3 6 2 2 4 2 3" xfId="23977"/>
    <cellStyle name="Normal 3 6 2 2 4 2 3 2" xfId="23978"/>
    <cellStyle name="Normal 3 6 2 2 4 2 3 2 2" xfId="23979"/>
    <cellStyle name="Normal 3 6 2 2 4 2 3 3" xfId="23980"/>
    <cellStyle name="Normal 3 6 2 2 4 2 4" xfId="23981"/>
    <cellStyle name="Normal 3 6 2 2 4 2 4 2" xfId="23982"/>
    <cellStyle name="Normal 3 6 2 2 4 2 5" xfId="23983"/>
    <cellStyle name="Normal 3 6 2 2 4 3" xfId="23984"/>
    <cellStyle name="Normal 3 6 2 2 4 3 2" xfId="23985"/>
    <cellStyle name="Normal 3 6 2 2 4 3 2 2" xfId="23986"/>
    <cellStyle name="Normal 3 6 2 2 4 3 2 2 2" xfId="23987"/>
    <cellStyle name="Normal 3 6 2 2 4 3 2 3" xfId="23988"/>
    <cellStyle name="Normal 3 6 2 2 4 3 3" xfId="23989"/>
    <cellStyle name="Normal 3 6 2 2 4 3 3 2" xfId="23990"/>
    <cellStyle name="Normal 3 6 2 2 4 3 4" xfId="23991"/>
    <cellStyle name="Normal 3 6 2 2 4 4" xfId="23992"/>
    <cellStyle name="Normal 3 6 2 2 4 4 2" xfId="23993"/>
    <cellStyle name="Normal 3 6 2 2 4 4 2 2" xfId="23994"/>
    <cellStyle name="Normal 3 6 2 2 4 4 3" xfId="23995"/>
    <cellStyle name="Normal 3 6 2 2 4 5" xfId="23996"/>
    <cellStyle name="Normal 3 6 2 2 4 5 2" xfId="23997"/>
    <cellStyle name="Normal 3 6 2 2 4 6" xfId="23998"/>
    <cellStyle name="Normal 3 6 2 2 5" xfId="23999"/>
    <cellStyle name="Normal 3 6 2 2 5 2" xfId="24000"/>
    <cellStyle name="Normal 3 6 2 2 5 2 2" xfId="24001"/>
    <cellStyle name="Normal 3 6 2 2 5 2 2 2" xfId="24002"/>
    <cellStyle name="Normal 3 6 2 2 5 2 2 2 2" xfId="24003"/>
    <cellStyle name="Normal 3 6 2 2 5 2 2 3" xfId="24004"/>
    <cellStyle name="Normal 3 6 2 2 5 2 3" xfId="24005"/>
    <cellStyle name="Normal 3 6 2 2 5 2 3 2" xfId="24006"/>
    <cellStyle name="Normal 3 6 2 2 5 2 4" xfId="24007"/>
    <cellStyle name="Normal 3 6 2 2 5 3" xfId="24008"/>
    <cellStyle name="Normal 3 6 2 2 5 3 2" xfId="24009"/>
    <cellStyle name="Normal 3 6 2 2 5 3 2 2" xfId="24010"/>
    <cellStyle name="Normal 3 6 2 2 5 3 3" xfId="24011"/>
    <cellStyle name="Normal 3 6 2 2 5 4" xfId="24012"/>
    <cellStyle name="Normal 3 6 2 2 5 4 2" xfId="24013"/>
    <cellStyle name="Normal 3 6 2 2 5 5" xfId="24014"/>
    <cellStyle name="Normal 3 6 2 2 6" xfId="24015"/>
    <cellStyle name="Normal 3 6 2 2 6 2" xfId="24016"/>
    <cellStyle name="Normal 3 6 2 2 6 2 2" xfId="24017"/>
    <cellStyle name="Normal 3 6 2 2 6 2 2 2" xfId="24018"/>
    <cellStyle name="Normal 3 6 2 2 6 2 3" xfId="24019"/>
    <cellStyle name="Normal 3 6 2 2 6 3" xfId="24020"/>
    <cellStyle name="Normal 3 6 2 2 6 3 2" xfId="24021"/>
    <cellStyle name="Normal 3 6 2 2 6 4" xfId="24022"/>
    <cellStyle name="Normal 3 6 2 2 7" xfId="24023"/>
    <cellStyle name="Normal 3 6 2 2 7 2" xfId="24024"/>
    <cellStyle name="Normal 3 6 2 2 7 2 2" xfId="24025"/>
    <cellStyle name="Normal 3 6 2 2 7 3" xfId="24026"/>
    <cellStyle name="Normal 3 6 2 2 8" xfId="24027"/>
    <cellStyle name="Normal 3 6 2 2 8 2" xfId="24028"/>
    <cellStyle name="Normal 3 6 2 2 9" xfId="24029"/>
    <cellStyle name="Normal 3 6 2 3" xfId="24030"/>
    <cellStyle name="Normal 3 6 2 3 2" xfId="24031"/>
    <cellStyle name="Normal 3 6 2 3 2 2" xfId="24032"/>
    <cellStyle name="Normal 3 6 2 3 2 2 2" xfId="24033"/>
    <cellStyle name="Normal 3 6 2 3 2 2 2 2" xfId="24034"/>
    <cellStyle name="Normal 3 6 2 3 2 2 2 2 2" xfId="24035"/>
    <cellStyle name="Normal 3 6 2 3 2 2 2 2 2 2" xfId="24036"/>
    <cellStyle name="Normal 3 6 2 3 2 2 2 2 2 2 2" xfId="24037"/>
    <cellStyle name="Normal 3 6 2 3 2 2 2 2 2 3" xfId="24038"/>
    <cellStyle name="Normal 3 6 2 3 2 2 2 2 3" xfId="24039"/>
    <cellStyle name="Normal 3 6 2 3 2 2 2 2 3 2" xfId="24040"/>
    <cellStyle name="Normal 3 6 2 3 2 2 2 2 4" xfId="24041"/>
    <cellStyle name="Normal 3 6 2 3 2 2 2 3" xfId="24042"/>
    <cellStyle name="Normal 3 6 2 3 2 2 2 3 2" xfId="24043"/>
    <cellStyle name="Normal 3 6 2 3 2 2 2 3 2 2" xfId="24044"/>
    <cellStyle name="Normal 3 6 2 3 2 2 2 3 3" xfId="24045"/>
    <cellStyle name="Normal 3 6 2 3 2 2 2 4" xfId="24046"/>
    <cellStyle name="Normal 3 6 2 3 2 2 2 4 2" xfId="24047"/>
    <cellStyle name="Normal 3 6 2 3 2 2 2 5" xfId="24048"/>
    <cellStyle name="Normal 3 6 2 3 2 2 3" xfId="24049"/>
    <cellStyle name="Normal 3 6 2 3 2 2 3 2" xfId="24050"/>
    <cellStyle name="Normal 3 6 2 3 2 2 3 2 2" xfId="24051"/>
    <cellStyle name="Normal 3 6 2 3 2 2 3 2 2 2" xfId="24052"/>
    <cellStyle name="Normal 3 6 2 3 2 2 3 2 3" xfId="24053"/>
    <cellStyle name="Normal 3 6 2 3 2 2 3 3" xfId="24054"/>
    <cellStyle name="Normal 3 6 2 3 2 2 3 3 2" xfId="24055"/>
    <cellStyle name="Normal 3 6 2 3 2 2 3 4" xfId="24056"/>
    <cellStyle name="Normal 3 6 2 3 2 2 4" xfId="24057"/>
    <cellStyle name="Normal 3 6 2 3 2 2 4 2" xfId="24058"/>
    <cellStyle name="Normal 3 6 2 3 2 2 4 2 2" xfId="24059"/>
    <cellStyle name="Normal 3 6 2 3 2 2 4 3" xfId="24060"/>
    <cellStyle name="Normal 3 6 2 3 2 2 5" xfId="24061"/>
    <cellStyle name="Normal 3 6 2 3 2 2 5 2" xfId="24062"/>
    <cellStyle name="Normal 3 6 2 3 2 2 6" xfId="24063"/>
    <cellStyle name="Normal 3 6 2 3 2 3" xfId="24064"/>
    <cellStyle name="Normal 3 6 2 3 2 3 2" xfId="24065"/>
    <cellStyle name="Normal 3 6 2 3 2 3 2 2" xfId="24066"/>
    <cellStyle name="Normal 3 6 2 3 2 3 2 2 2" xfId="24067"/>
    <cellStyle name="Normal 3 6 2 3 2 3 2 2 2 2" xfId="24068"/>
    <cellStyle name="Normal 3 6 2 3 2 3 2 2 3" xfId="24069"/>
    <cellStyle name="Normal 3 6 2 3 2 3 2 3" xfId="24070"/>
    <cellStyle name="Normal 3 6 2 3 2 3 2 3 2" xfId="24071"/>
    <cellStyle name="Normal 3 6 2 3 2 3 2 4" xfId="24072"/>
    <cellStyle name="Normal 3 6 2 3 2 3 3" xfId="24073"/>
    <cellStyle name="Normal 3 6 2 3 2 3 3 2" xfId="24074"/>
    <cellStyle name="Normal 3 6 2 3 2 3 3 2 2" xfId="24075"/>
    <cellStyle name="Normal 3 6 2 3 2 3 3 3" xfId="24076"/>
    <cellStyle name="Normal 3 6 2 3 2 3 4" xfId="24077"/>
    <cellStyle name="Normal 3 6 2 3 2 3 4 2" xfId="24078"/>
    <cellStyle name="Normal 3 6 2 3 2 3 5" xfId="24079"/>
    <cellStyle name="Normal 3 6 2 3 2 4" xfId="24080"/>
    <cellStyle name="Normal 3 6 2 3 2 4 2" xfId="24081"/>
    <cellStyle name="Normal 3 6 2 3 2 4 2 2" xfId="24082"/>
    <cellStyle name="Normal 3 6 2 3 2 4 2 2 2" xfId="24083"/>
    <cellStyle name="Normal 3 6 2 3 2 4 2 3" xfId="24084"/>
    <cellStyle name="Normal 3 6 2 3 2 4 3" xfId="24085"/>
    <cellStyle name="Normal 3 6 2 3 2 4 3 2" xfId="24086"/>
    <cellStyle name="Normal 3 6 2 3 2 4 4" xfId="24087"/>
    <cellStyle name="Normal 3 6 2 3 2 5" xfId="24088"/>
    <cellStyle name="Normal 3 6 2 3 2 5 2" xfId="24089"/>
    <cellStyle name="Normal 3 6 2 3 2 5 2 2" xfId="24090"/>
    <cellStyle name="Normal 3 6 2 3 2 5 3" xfId="24091"/>
    <cellStyle name="Normal 3 6 2 3 2 6" xfId="24092"/>
    <cellStyle name="Normal 3 6 2 3 2 6 2" xfId="24093"/>
    <cellStyle name="Normal 3 6 2 3 2 7" xfId="24094"/>
    <cellStyle name="Normal 3 6 2 3 3" xfId="24095"/>
    <cellStyle name="Normal 3 6 2 3 3 2" xfId="24096"/>
    <cellStyle name="Normal 3 6 2 3 3 2 2" xfId="24097"/>
    <cellStyle name="Normal 3 6 2 3 3 2 2 2" xfId="24098"/>
    <cellStyle name="Normal 3 6 2 3 3 2 2 2 2" xfId="24099"/>
    <cellStyle name="Normal 3 6 2 3 3 2 2 2 2 2" xfId="24100"/>
    <cellStyle name="Normal 3 6 2 3 3 2 2 2 3" xfId="24101"/>
    <cellStyle name="Normal 3 6 2 3 3 2 2 3" xfId="24102"/>
    <cellStyle name="Normal 3 6 2 3 3 2 2 3 2" xfId="24103"/>
    <cellStyle name="Normal 3 6 2 3 3 2 2 4" xfId="24104"/>
    <cellStyle name="Normal 3 6 2 3 3 2 3" xfId="24105"/>
    <cellStyle name="Normal 3 6 2 3 3 2 3 2" xfId="24106"/>
    <cellStyle name="Normal 3 6 2 3 3 2 3 2 2" xfId="24107"/>
    <cellStyle name="Normal 3 6 2 3 3 2 3 3" xfId="24108"/>
    <cellStyle name="Normal 3 6 2 3 3 2 4" xfId="24109"/>
    <cellStyle name="Normal 3 6 2 3 3 2 4 2" xfId="24110"/>
    <cellStyle name="Normal 3 6 2 3 3 2 5" xfId="24111"/>
    <cellStyle name="Normal 3 6 2 3 3 3" xfId="24112"/>
    <cellStyle name="Normal 3 6 2 3 3 3 2" xfId="24113"/>
    <cellStyle name="Normal 3 6 2 3 3 3 2 2" xfId="24114"/>
    <cellStyle name="Normal 3 6 2 3 3 3 2 2 2" xfId="24115"/>
    <cellStyle name="Normal 3 6 2 3 3 3 2 3" xfId="24116"/>
    <cellStyle name="Normal 3 6 2 3 3 3 3" xfId="24117"/>
    <cellStyle name="Normal 3 6 2 3 3 3 3 2" xfId="24118"/>
    <cellStyle name="Normal 3 6 2 3 3 3 4" xfId="24119"/>
    <cellStyle name="Normal 3 6 2 3 3 4" xfId="24120"/>
    <cellStyle name="Normal 3 6 2 3 3 4 2" xfId="24121"/>
    <cellStyle name="Normal 3 6 2 3 3 4 2 2" xfId="24122"/>
    <cellStyle name="Normal 3 6 2 3 3 4 3" xfId="24123"/>
    <cellStyle name="Normal 3 6 2 3 3 5" xfId="24124"/>
    <cellStyle name="Normal 3 6 2 3 3 5 2" xfId="24125"/>
    <cellStyle name="Normal 3 6 2 3 3 6" xfId="24126"/>
    <cellStyle name="Normal 3 6 2 3 4" xfId="24127"/>
    <cellStyle name="Normal 3 6 2 3 4 2" xfId="24128"/>
    <cellStyle name="Normal 3 6 2 3 4 2 2" xfId="24129"/>
    <cellStyle name="Normal 3 6 2 3 4 2 2 2" xfId="24130"/>
    <cellStyle name="Normal 3 6 2 3 4 2 2 2 2" xfId="24131"/>
    <cellStyle name="Normal 3 6 2 3 4 2 2 3" xfId="24132"/>
    <cellStyle name="Normal 3 6 2 3 4 2 3" xfId="24133"/>
    <cellStyle name="Normal 3 6 2 3 4 2 3 2" xfId="24134"/>
    <cellStyle name="Normal 3 6 2 3 4 2 4" xfId="24135"/>
    <cellStyle name="Normal 3 6 2 3 4 3" xfId="24136"/>
    <cellStyle name="Normal 3 6 2 3 4 3 2" xfId="24137"/>
    <cellStyle name="Normal 3 6 2 3 4 3 2 2" xfId="24138"/>
    <cellStyle name="Normal 3 6 2 3 4 3 3" xfId="24139"/>
    <cellStyle name="Normal 3 6 2 3 4 4" xfId="24140"/>
    <cellStyle name="Normal 3 6 2 3 4 4 2" xfId="24141"/>
    <cellStyle name="Normal 3 6 2 3 4 5" xfId="24142"/>
    <cellStyle name="Normal 3 6 2 3 5" xfId="24143"/>
    <cellStyle name="Normal 3 6 2 3 5 2" xfId="24144"/>
    <cellStyle name="Normal 3 6 2 3 5 2 2" xfId="24145"/>
    <cellStyle name="Normal 3 6 2 3 5 2 2 2" xfId="24146"/>
    <cellStyle name="Normal 3 6 2 3 5 2 3" xfId="24147"/>
    <cellStyle name="Normal 3 6 2 3 5 3" xfId="24148"/>
    <cellStyle name="Normal 3 6 2 3 5 3 2" xfId="24149"/>
    <cellStyle name="Normal 3 6 2 3 5 4" xfId="24150"/>
    <cellStyle name="Normal 3 6 2 3 6" xfId="24151"/>
    <cellStyle name="Normal 3 6 2 3 6 2" xfId="24152"/>
    <cellStyle name="Normal 3 6 2 3 6 2 2" xfId="24153"/>
    <cellStyle name="Normal 3 6 2 3 6 3" xfId="24154"/>
    <cellStyle name="Normal 3 6 2 3 7" xfId="24155"/>
    <cellStyle name="Normal 3 6 2 3 7 2" xfId="24156"/>
    <cellStyle name="Normal 3 6 2 3 8" xfId="24157"/>
    <cellStyle name="Normal 3 6 2 4" xfId="24158"/>
    <cellStyle name="Normal 3 6 2 4 2" xfId="24159"/>
    <cellStyle name="Normal 3 6 2 4 2 2" xfId="24160"/>
    <cellStyle name="Normal 3 6 2 4 2 2 2" xfId="24161"/>
    <cellStyle name="Normal 3 6 2 4 2 2 2 2" xfId="24162"/>
    <cellStyle name="Normal 3 6 2 4 2 2 2 2 2" xfId="24163"/>
    <cellStyle name="Normal 3 6 2 4 2 2 2 2 2 2" xfId="24164"/>
    <cellStyle name="Normal 3 6 2 4 2 2 2 2 3" xfId="24165"/>
    <cellStyle name="Normal 3 6 2 4 2 2 2 3" xfId="24166"/>
    <cellStyle name="Normal 3 6 2 4 2 2 2 3 2" xfId="24167"/>
    <cellStyle name="Normal 3 6 2 4 2 2 2 4" xfId="24168"/>
    <cellStyle name="Normal 3 6 2 4 2 2 3" xfId="24169"/>
    <cellStyle name="Normal 3 6 2 4 2 2 3 2" xfId="24170"/>
    <cellStyle name="Normal 3 6 2 4 2 2 3 2 2" xfId="24171"/>
    <cellStyle name="Normal 3 6 2 4 2 2 3 3" xfId="24172"/>
    <cellStyle name="Normal 3 6 2 4 2 2 4" xfId="24173"/>
    <cellStyle name="Normal 3 6 2 4 2 2 4 2" xfId="24174"/>
    <cellStyle name="Normal 3 6 2 4 2 2 5" xfId="24175"/>
    <cellStyle name="Normal 3 6 2 4 2 3" xfId="24176"/>
    <cellStyle name="Normal 3 6 2 4 2 3 2" xfId="24177"/>
    <cellStyle name="Normal 3 6 2 4 2 3 2 2" xfId="24178"/>
    <cellStyle name="Normal 3 6 2 4 2 3 2 2 2" xfId="24179"/>
    <cellStyle name="Normal 3 6 2 4 2 3 2 3" xfId="24180"/>
    <cellStyle name="Normal 3 6 2 4 2 3 3" xfId="24181"/>
    <cellStyle name="Normal 3 6 2 4 2 3 3 2" xfId="24182"/>
    <cellStyle name="Normal 3 6 2 4 2 3 4" xfId="24183"/>
    <cellStyle name="Normal 3 6 2 4 2 4" xfId="24184"/>
    <cellStyle name="Normal 3 6 2 4 2 4 2" xfId="24185"/>
    <cellStyle name="Normal 3 6 2 4 2 4 2 2" xfId="24186"/>
    <cellStyle name="Normal 3 6 2 4 2 4 3" xfId="24187"/>
    <cellStyle name="Normal 3 6 2 4 2 5" xfId="24188"/>
    <cellStyle name="Normal 3 6 2 4 2 5 2" xfId="24189"/>
    <cellStyle name="Normal 3 6 2 4 2 6" xfId="24190"/>
    <cellStyle name="Normal 3 6 2 4 3" xfId="24191"/>
    <cellStyle name="Normal 3 6 2 4 3 2" xfId="24192"/>
    <cellStyle name="Normal 3 6 2 4 3 2 2" xfId="24193"/>
    <cellStyle name="Normal 3 6 2 4 3 2 2 2" xfId="24194"/>
    <cellStyle name="Normal 3 6 2 4 3 2 2 2 2" xfId="24195"/>
    <cellStyle name="Normal 3 6 2 4 3 2 2 3" xfId="24196"/>
    <cellStyle name="Normal 3 6 2 4 3 2 3" xfId="24197"/>
    <cellStyle name="Normal 3 6 2 4 3 2 3 2" xfId="24198"/>
    <cellStyle name="Normal 3 6 2 4 3 2 4" xfId="24199"/>
    <cellStyle name="Normal 3 6 2 4 3 3" xfId="24200"/>
    <cellStyle name="Normal 3 6 2 4 3 3 2" xfId="24201"/>
    <cellStyle name="Normal 3 6 2 4 3 3 2 2" xfId="24202"/>
    <cellStyle name="Normal 3 6 2 4 3 3 3" xfId="24203"/>
    <cellStyle name="Normal 3 6 2 4 3 4" xfId="24204"/>
    <cellStyle name="Normal 3 6 2 4 3 4 2" xfId="24205"/>
    <cellStyle name="Normal 3 6 2 4 3 5" xfId="24206"/>
    <cellStyle name="Normal 3 6 2 4 4" xfId="24207"/>
    <cellStyle name="Normal 3 6 2 4 4 2" xfId="24208"/>
    <cellStyle name="Normal 3 6 2 4 4 2 2" xfId="24209"/>
    <cellStyle name="Normal 3 6 2 4 4 2 2 2" xfId="24210"/>
    <cellStyle name="Normal 3 6 2 4 4 2 3" xfId="24211"/>
    <cellStyle name="Normal 3 6 2 4 4 3" xfId="24212"/>
    <cellStyle name="Normal 3 6 2 4 4 3 2" xfId="24213"/>
    <cellStyle name="Normal 3 6 2 4 4 4" xfId="24214"/>
    <cellStyle name="Normal 3 6 2 4 5" xfId="24215"/>
    <cellStyle name="Normal 3 6 2 4 5 2" xfId="24216"/>
    <cellStyle name="Normal 3 6 2 4 5 2 2" xfId="24217"/>
    <cellStyle name="Normal 3 6 2 4 5 3" xfId="24218"/>
    <cellStyle name="Normal 3 6 2 4 6" xfId="24219"/>
    <cellStyle name="Normal 3 6 2 4 6 2" xfId="24220"/>
    <cellStyle name="Normal 3 6 2 4 7" xfId="24221"/>
    <cellStyle name="Normal 3 6 2 5" xfId="24222"/>
    <cellStyle name="Normal 3 6 2 5 2" xfId="24223"/>
    <cellStyle name="Normal 3 6 2 5 2 2" xfId="24224"/>
    <cellStyle name="Normal 3 6 2 5 2 2 2" xfId="24225"/>
    <cellStyle name="Normal 3 6 2 5 2 2 2 2" xfId="24226"/>
    <cellStyle name="Normal 3 6 2 5 2 2 2 2 2" xfId="24227"/>
    <cellStyle name="Normal 3 6 2 5 2 2 2 3" xfId="24228"/>
    <cellStyle name="Normal 3 6 2 5 2 2 3" xfId="24229"/>
    <cellStyle name="Normal 3 6 2 5 2 2 3 2" xfId="24230"/>
    <cellStyle name="Normal 3 6 2 5 2 2 4" xfId="24231"/>
    <cellStyle name="Normal 3 6 2 5 2 3" xfId="24232"/>
    <cellStyle name="Normal 3 6 2 5 2 3 2" xfId="24233"/>
    <cellStyle name="Normal 3 6 2 5 2 3 2 2" xfId="24234"/>
    <cellStyle name="Normal 3 6 2 5 2 3 3" xfId="24235"/>
    <cellStyle name="Normal 3 6 2 5 2 4" xfId="24236"/>
    <cellStyle name="Normal 3 6 2 5 2 4 2" xfId="24237"/>
    <cellStyle name="Normal 3 6 2 5 2 5" xfId="24238"/>
    <cellStyle name="Normal 3 6 2 5 3" xfId="24239"/>
    <cellStyle name="Normal 3 6 2 5 3 2" xfId="24240"/>
    <cellStyle name="Normal 3 6 2 5 3 2 2" xfId="24241"/>
    <cellStyle name="Normal 3 6 2 5 3 2 2 2" xfId="24242"/>
    <cellStyle name="Normal 3 6 2 5 3 2 3" xfId="24243"/>
    <cellStyle name="Normal 3 6 2 5 3 3" xfId="24244"/>
    <cellStyle name="Normal 3 6 2 5 3 3 2" xfId="24245"/>
    <cellStyle name="Normal 3 6 2 5 3 4" xfId="24246"/>
    <cellStyle name="Normal 3 6 2 5 4" xfId="24247"/>
    <cellStyle name="Normal 3 6 2 5 4 2" xfId="24248"/>
    <cellStyle name="Normal 3 6 2 5 4 2 2" xfId="24249"/>
    <cellStyle name="Normal 3 6 2 5 4 3" xfId="24250"/>
    <cellStyle name="Normal 3 6 2 5 5" xfId="24251"/>
    <cellStyle name="Normal 3 6 2 5 5 2" xfId="24252"/>
    <cellStyle name="Normal 3 6 2 5 6" xfId="24253"/>
    <cellStyle name="Normal 3 6 2 6" xfId="24254"/>
    <cellStyle name="Normal 3 6 2 6 2" xfId="24255"/>
    <cellStyle name="Normal 3 6 2 6 2 2" xfId="24256"/>
    <cellStyle name="Normal 3 6 2 6 2 2 2" xfId="24257"/>
    <cellStyle name="Normal 3 6 2 6 2 2 2 2" xfId="24258"/>
    <cellStyle name="Normal 3 6 2 6 2 2 3" xfId="24259"/>
    <cellStyle name="Normal 3 6 2 6 2 3" xfId="24260"/>
    <cellStyle name="Normal 3 6 2 6 2 3 2" xfId="24261"/>
    <cellStyle name="Normal 3 6 2 6 2 4" xfId="24262"/>
    <cellStyle name="Normal 3 6 2 6 3" xfId="24263"/>
    <cellStyle name="Normal 3 6 2 6 3 2" xfId="24264"/>
    <cellStyle name="Normal 3 6 2 6 3 2 2" xfId="24265"/>
    <cellStyle name="Normal 3 6 2 6 3 3" xfId="24266"/>
    <cellStyle name="Normal 3 6 2 6 4" xfId="24267"/>
    <cellStyle name="Normal 3 6 2 6 4 2" xfId="24268"/>
    <cellStyle name="Normal 3 6 2 6 5" xfId="24269"/>
    <cellStyle name="Normal 3 6 2 7" xfId="24270"/>
    <cellStyle name="Normal 3 6 2 7 2" xfId="24271"/>
    <cellStyle name="Normal 3 6 2 7 2 2" xfId="24272"/>
    <cellStyle name="Normal 3 6 2 7 2 2 2" xfId="24273"/>
    <cellStyle name="Normal 3 6 2 7 2 3" xfId="24274"/>
    <cellStyle name="Normal 3 6 2 7 3" xfId="24275"/>
    <cellStyle name="Normal 3 6 2 7 3 2" xfId="24276"/>
    <cellStyle name="Normal 3 6 2 7 4" xfId="24277"/>
    <cellStyle name="Normal 3 6 2 8" xfId="24278"/>
    <cellStyle name="Normal 3 6 2 8 2" xfId="24279"/>
    <cellStyle name="Normal 3 6 2 8 2 2" xfId="24280"/>
    <cellStyle name="Normal 3 6 2 8 3" xfId="24281"/>
    <cellStyle name="Normal 3 6 2 9" xfId="24282"/>
    <cellStyle name="Normal 3 6 2 9 2" xfId="24283"/>
    <cellStyle name="Normal 3 6 3" xfId="24284"/>
    <cellStyle name="Normal 3 6 3 2" xfId="24285"/>
    <cellStyle name="Normal 3 6 3 2 2" xfId="24286"/>
    <cellStyle name="Normal 3 6 3 2 2 2" xfId="24287"/>
    <cellStyle name="Normal 3 6 3 2 2 2 2" xfId="24288"/>
    <cellStyle name="Normal 3 6 3 2 2 2 2 2" xfId="24289"/>
    <cellStyle name="Normal 3 6 3 2 2 2 2 2 2" xfId="24290"/>
    <cellStyle name="Normal 3 6 3 2 2 2 2 2 2 2" xfId="24291"/>
    <cellStyle name="Normal 3 6 3 2 2 2 2 2 2 2 2" xfId="24292"/>
    <cellStyle name="Normal 3 6 3 2 2 2 2 2 2 3" xfId="24293"/>
    <cellStyle name="Normal 3 6 3 2 2 2 2 2 3" xfId="24294"/>
    <cellStyle name="Normal 3 6 3 2 2 2 2 2 3 2" xfId="24295"/>
    <cellStyle name="Normal 3 6 3 2 2 2 2 2 4" xfId="24296"/>
    <cellStyle name="Normal 3 6 3 2 2 2 2 3" xfId="24297"/>
    <cellStyle name="Normal 3 6 3 2 2 2 2 3 2" xfId="24298"/>
    <cellStyle name="Normal 3 6 3 2 2 2 2 3 2 2" xfId="24299"/>
    <cellStyle name="Normal 3 6 3 2 2 2 2 3 3" xfId="24300"/>
    <cellStyle name="Normal 3 6 3 2 2 2 2 4" xfId="24301"/>
    <cellStyle name="Normal 3 6 3 2 2 2 2 4 2" xfId="24302"/>
    <cellStyle name="Normal 3 6 3 2 2 2 2 5" xfId="24303"/>
    <cellStyle name="Normal 3 6 3 2 2 2 3" xfId="24304"/>
    <cellStyle name="Normal 3 6 3 2 2 2 3 2" xfId="24305"/>
    <cellStyle name="Normal 3 6 3 2 2 2 3 2 2" xfId="24306"/>
    <cellStyle name="Normal 3 6 3 2 2 2 3 2 2 2" xfId="24307"/>
    <cellStyle name="Normal 3 6 3 2 2 2 3 2 3" xfId="24308"/>
    <cellStyle name="Normal 3 6 3 2 2 2 3 3" xfId="24309"/>
    <cellStyle name="Normal 3 6 3 2 2 2 3 3 2" xfId="24310"/>
    <cellStyle name="Normal 3 6 3 2 2 2 3 4" xfId="24311"/>
    <cellStyle name="Normal 3 6 3 2 2 2 4" xfId="24312"/>
    <cellStyle name="Normal 3 6 3 2 2 2 4 2" xfId="24313"/>
    <cellStyle name="Normal 3 6 3 2 2 2 4 2 2" xfId="24314"/>
    <cellStyle name="Normal 3 6 3 2 2 2 4 3" xfId="24315"/>
    <cellStyle name="Normal 3 6 3 2 2 2 5" xfId="24316"/>
    <cellStyle name="Normal 3 6 3 2 2 2 5 2" xfId="24317"/>
    <cellStyle name="Normal 3 6 3 2 2 2 6" xfId="24318"/>
    <cellStyle name="Normal 3 6 3 2 2 3" xfId="24319"/>
    <cellStyle name="Normal 3 6 3 2 2 3 2" xfId="24320"/>
    <cellStyle name="Normal 3 6 3 2 2 3 2 2" xfId="24321"/>
    <cellStyle name="Normal 3 6 3 2 2 3 2 2 2" xfId="24322"/>
    <cellStyle name="Normal 3 6 3 2 2 3 2 2 2 2" xfId="24323"/>
    <cellStyle name="Normal 3 6 3 2 2 3 2 2 3" xfId="24324"/>
    <cellStyle name="Normal 3 6 3 2 2 3 2 3" xfId="24325"/>
    <cellStyle name="Normal 3 6 3 2 2 3 2 3 2" xfId="24326"/>
    <cellStyle name="Normal 3 6 3 2 2 3 2 4" xfId="24327"/>
    <cellStyle name="Normal 3 6 3 2 2 3 3" xfId="24328"/>
    <cellStyle name="Normal 3 6 3 2 2 3 3 2" xfId="24329"/>
    <cellStyle name="Normal 3 6 3 2 2 3 3 2 2" xfId="24330"/>
    <cellStyle name="Normal 3 6 3 2 2 3 3 3" xfId="24331"/>
    <cellStyle name="Normal 3 6 3 2 2 3 4" xfId="24332"/>
    <cellStyle name="Normal 3 6 3 2 2 3 4 2" xfId="24333"/>
    <cellStyle name="Normal 3 6 3 2 2 3 5" xfId="24334"/>
    <cellStyle name="Normal 3 6 3 2 2 4" xfId="24335"/>
    <cellStyle name="Normal 3 6 3 2 2 4 2" xfId="24336"/>
    <cellStyle name="Normal 3 6 3 2 2 4 2 2" xfId="24337"/>
    <cellStyle name="Normal 3 6 3 2 2 4 2 2 2" xfId="24338"/>
    <cellStyle name="Normal 3 6 3 2 2 4 2 3" xfId="24339"/>
    <cellStyle name="Normal 3 6 3 2 2 4 3" xfId="24340"/>
    <cellStyle name="Normal 3 6 3 2 2 4 3 2" xfId="24341"/>
    <cellStyle name="Normal 3 6 3 2 2 4 4" xfId="24342"/>
    <cellStyle name="Normal 3 6 3 2 2 5" xfId="24343"/>
    <cellStyle name="Normal 3 6 3 2 2 5 2" xfId="24344"/>
    <cellStyle name="Normal 3 6 3 2 2 5 2 2" xfId="24345"/>
    <cellStyle name="Normal 3 6 3 2 2 5 3" xfId="24346"/>
    <cellStyle name="Normal 3 6 3 2 2 6" xfId="24347"/>
    <cellStyle name="Normal 3 6 3 2 2 6 2" xfId="24348"/>
    <cellStyle name="Normal 3 6 3 2 2 7" xfId="24349"/>
    <cellStyle name="Normal 3 6 3 2 3" xfId="24350"/>
    <cellStyle name="Normal 3 6 3 2 3 2" xfId="24351"/>
    <cellStyle name="Normal 3 6 3 2 3 2 2" xfId="24352"/>
    <cellStyle name="Normal 3 6 3 2 3 2 2 2" xfId="24353"/>
    <cellStyle name="Normal 3 6 3 2 3 2 2 2 2" xfId="24354"/>
    <cellStyle name="Normal 3 6 3 2 3 2 2 2 2 2" xfId="24355"/>
    <cellStyle name="Normal 3 6 3 2 3 2 2 2 3" xfId="24356"/>
    <cellStyle name="Normal 3 6 3 2 3 2 2 3" xfId="24357"/>
    <cellStyle name="Normal 3 6 3 2 3 2 2 3 2" xfId="24358"/>
    <cellStyle name="Normal 3 6 3 2 3 2 2 4" xfId="24359"/>
    <cellStyle name="Normal 3 6 3 2 3 2 3" xfId="24360"/>
    <cellStyle name="Normal 3 6 3 2 3 2 3 2" xfId="24361"/>
    <cellStyle name="Normal 3 6 3 2 3 2 3 2 2" xfId="24362"/>
    <cellStyle name="Normal 3 6 3 2 3 2 3 3" xfId="24363"/>
    <cellStyle name="Normal 3 6 3 2 3 2 4" xfId="24364"/>
    <cellStyle name="Normal 3 6 3 2 3 2 4 2" xfId="24365"/>
    <cellStyle name="Normal 3 6 3 2 3 2 5" xfId="24366"/>
    <cellStyle name="Normal 3 6 3 2 3 3" xfId="24367"/>
    <cellStyle name="Normal 3 6 3 2 3 3 2" xfId="24368"/>
    <cellStyle name="Normal 3 6 3 2 3 3 2 2" xfId="24369"/>
    <cellStyle name="Normal 3 6 3 2 3 3 2 2 2" xfId="24370"/>
    <cellStyle name="Normal 3 6 3 2 3 3 2 3" xfId="24371"/>
    <cellStyle name="Normal 3 6 3 2 3 3 3" xfId="24372"/>
    <cellStyle name="Normal 3 6 3 2 3 3 3 2" xfId="24373"/>
    <cellStyle name="Normal 3 6 3 2 3 3 4" xfId="24374"/>
    <cellStyle name="Normal 3 6 3 2 3 4" xfId="24375"/>
    <cellStyle name="Normal 3 6 3 2 3 4 2" xfId="24376"/>
    <cellStyle name="Normal 3 6 3 2 3 4 2 2" xfId="24377"/>
    <cellStyle name="Normal 3 6 3 2 3 4 3" xfId="24378"/>
    <cellStyle name="Normal 3 6 3 2 3 5" xfId="24379"/>
    <cellStyle name="Normal 3 6 3 2 3 5 2" xfId="24380"/>
    <cellStyle name="Normal 3 6 3 2 3 6" xfId="24381"/>
    <cellStyle name="Normal 3 6 3 2 4" xfId="24382"/>
    <cellStyle name="Normal 3 6 3 2 4 2" xfId="24383"/>
    <cellStyle name="Normal 3 6 3 2 4 2 2" xfId="24384"/>
    <cellStyle name="Normal 3 6 3 2 4 2 2 2" xfId="24385"/>
    <cellStyle name="Normal 3 6 3 2 4 2 2 2 2" xfId="24386"/>
    <cellStyle name="Normal 3 6 3 2 4 2 2 3" xfId="24387"/>
    <cellStyle name="Normal 3 6 3 2 4 2 3" xfId="24388"/>
    <cellStyle name="Normal 3 6 3 2 4 2 3 2" xfId="24389"/>
    <cellStyle name="Normal 3 6 3 2 4 2 4" xfId="24390"/>
    <cellStyle name="Normal 3 6 3 2 4 3" xfId="24391"/>
    <cellStyle name="Normal 3 6 3 2 4 3 2" xfId="24392"/>
    <cellStyle name="Normal 3 6 3 2 4 3 2 2" xfId="24393"/>
    <cellStyle name="Normal 3 6 3 2 4 3 3" xfId="24394"/>
    <cellStyle name="Normal 3 6 3 2 4 4" xfId="24395"/>
    <cellStyle name="Normal 3 6 3 2 4 4 2" xfId="24396"/>
    <cellStyle name="Normal 3 6 3 2 4 5" xfId="24397"/>
    <cellStyle name="Normal 3 6 3 2 5" xfId="24398"/>
    <cellStyle name="Normal 3 6 3 2 5 2" xfId="24399"/>
    <cellStyle name="Normal 3 6 3 2 5 2 2" xfId="24400"/>
    <cellStyle name="Normal 3 6 3 2 5 2 2 2" xfId="24401"/>
    <cellStyle name="Normal 3 6 3 2 5 2 3" xfId="24402"/>
    <cellStyle name="Normal 3 6 3 2 5 3" xfId="24403"/>
    <cellStyle name="Normal 3 6 3 2 5 3 2" xfId="24404"/>
    <cellStyle name="Normal 3 6 3 2 5 4" xfId="24405"/>
    <cellStyle name="Normal 3 6 3 2 6" xfId="24406"/>
    <cellStyle name="Normal 3 6 3 2 6 2" xfId="24407"/>
    <cellStyle name="Normal 3 6 3 2 6 2 2" xfId="24408"/>
    <cellStyle name="Normal 3 6 3 2 6 3" xfId="24409"/>
    <cellStyle name="Normal 3 6 3 2 7" xfId="24410"/>
    <cellStyle name="Normal 3 6 3 2 7 2" xfId="24411"/>
    <cellStyle name="Normal 3 6 3 2 8" xfId="24412"/>
    <cellStyle name="Normal 3 6 3 3" xfId="24413"/>
    <cellStyle name="Normal 3 6 3 3 2" xfId="24414"/>
    <cellStyle name="Normal 3 6 3 3 2 2" xfId="24415"/>
    <cellStyle name="Normal 3 6 3 3 2 2 2" xfId="24416"/>
    <cellStyle name="Normal 3 6 3 3 2 2 2 2" xfId="24417"/>
    <cellStyle name="Normal 3 6 3 3 2 2 2 2 2" xfId="24418"/>
    <cellStyle name="Normal 3 6 3 3 2 2 2 2 2 2" xfId="24419"/>
    <cellStyle name="Normal 3 6 3 3 2 2 2 2 3" xfId="24420"/>
    <cellStyle name="Normal 3 6 3 3 2 2 2 3" xfId="24421"/>
    <cellStyle name="Normal 3 6 3 3 2 2 2 3 2" xfId="24422"/>
    <cellStyle name="Normal 3 6 3 3 2 2 2 4" xfId="24423"/>
    <cellStyle name="Normal 3 6 3 3 2 2 3" xfId="24424"/>
    <cellStyle name="Normal 3 6 3 3 2 2 3 2" xfId="24425"/>
    <cellStyle name="Normal 3 6 3 3 2 2 3 2 2" xfId="24426"/>
    <cellStyle name="Normal 3 6 3 3 2 2 3 3" xfId="24427"/>
    <cellStyle name="Normal 3 6 3 3 2 2 4" xfId="24428"/>
    <cellStyle name="Normal 3 6 3 3 2 2 4 2" xfId="24429"/>
    <cellStyle name="Normal 3 6 3 3 2 2 5" xfId="24430"/>
    <cellStyle name="Normal 3 6 3 3 2 3" xfId="24431"/>
    <cellStyle name="Normal 3 6 3 3 2 3 2" xfId="24432"/>
    <cellStyle name="Normal 3 6 3 3 2 3 2 2" xfId="24433"/>
    <cellStyle name="Normal 3 6 3 3 2 3 2 2 2" xfId="24434"/>
    <cellStyle name="Normal 3 6 3 3 2 3 2 3" xfId="24435"/>
    <cellStyle name="Normal 3 6 3 3 2 3 3" xfId="24436"/>
    <cellStyle name="Normal 3 6 3 3 2 3 3 2" xfId="24437"/>
    <cellStyle name="Normal 3 6 3 3 2 3 4" xfId="24438"/>
    <cellStyle name="Normal 3 6 3 3 2 4" xfId="24439"/>
    <cellStyle name="Normal 3 6 3 3 2 4 2" xfId="24440"/>
    <cellStyle name="Normal 3 6 3 3 2 4 2 2" xfId="24441"/>
    <cellStyle name="Normal 3 6 3 3 2 4 3" xfId="24442"/>
    <cellStyle name="Normal 3 6 3 3 2 5" xfId="24443"/>
    <cellStyle name="Normal 3 6 3 3 2 5 2" xfId="24444"/>
    <cellStyle name="Normal 3 6 3 3 2 6" xfId="24445"/>
    <cellStyle name="Normal 3 6 3 3 3" xfId="24446"/>
    <cellStyle name="Normal 3 6 3 3 3 2" xfId="24447"/>
    <cellStyle name="Normal 3 6 3 3 3 2 2" xfId="24448"/>
    <cellStyle name="Normal 3 6 3 3 3 2 2 2" xfId="24449"/>
    <cellStyle name="Normal 3 6 3 3 3 2 2 2 2" xfId="24450"/>
    <cellStyle name="Normal 3 6 3 3 3 2 2 3" xfId="24451"/>
    <cellStyle name="Normal 3 6 3 3 3 2 3" xfId="24452"/>
    <cellStyle name="Normal 3 6 3 3 3 2 3 2" xfId="24453"/>
    <cellStyle name="Normal 3 6 3 3 3 2 4" xfId="24454"/>
    <cellStyle name="Normal 3 6 3 3 3 3" xfId="24455"/>
    <cellStyle name="Normal 3 6 3 3 3 3 2" xfId="24456"/>
    <cellStyle name="Normal 3 6 3 3 3 3 2 2" xfId="24457"/>
    <cellStyle name="Normal 3 6 3 3 3 3 3" xfId="24458"/>
    <cellStyle name="Normal 3 6 3 3 3 4" xfId="24459"/>
    <cellStyle name="Normal 3 6 3 3 3 4 2" xfId="24460"/>
    <cellStyle name="Normal 3 6 3 3 3 5" xfId="24461"/>
    <cellStyle name="Normal 3 6 3 3 4" xfId="24462"/>
    <cellStyle name="Normal 3 6 3 3 4 2" xfId="24463"/>
    <cellStyle name="Normal 3 6 3 3 4 2 2" xfId="24464"/>
    <cellStyle name="Normal 3 6 3 3 4 2 2 2" xfId="24465"/>
    <cellStyle name="Normal 3 6 3 3 4 2 3" xfId="24466"/>
    <cellStyle name="Normal 3 6 3 3 4 3" xfId="24467"/>
    <cellStyle name="Normal 3 6 3 3 4 3 2" xfId="24468"/>
    <cellStyle name="Normal 3 6 3 3 4 4" xfId="24469"/>
    <cellStyle name="Normal 3 6 3 3 5" xfId="24470"/>
    <cellStyle name="Normal 3 6 3 3 5 2" xfId="24471"/>
    <cellStyle name="Normal 3 6 3 3 5 2 2" xfId="24472"/>
    <cellStyle name="Normal 3 6 3 3 5 3" xfId="24473"/>
    <cellStyle name="Normal 3 6 3 3 6" xfId="24474"/>
    <cellStyle name="Normal 3 6 3 3 6 2" xfId="24475"/>
    <cellStyle name="Normal 3 6 3 3 7" xfId="24476"/>
    <cellStyle name="Normal 3 6 3 4" xfId="24477"/>
    <cellStyle name="Normal 3 6 3 4 2" xfId="24478"/>
    <cellStyle name="Normal 3 6 3 4 2 2" xfId="24479"/>
    <cellStyle name="Normal 3 6 3 4 2 2 2" xfId="24480"/>
    <cellStyle name="Normal 3 6 3 4 2 2 2 2" xfId="24481"/>
    <cellStyle name="Normal 3 6 3 4 2 2 2 2 2" xfId="24482"/>
    <cellStyle name="Normal 3 6 3 4 2 2 2 3" xfId="24483"/>
    <cellStyle name="Normal 3 6 3 4 2 2 3" xfId="24484"/>
    <cellStyle name="Normal 3 6 3 4 2 2 3 2" xfId="24485"/>
    <cellStyle name="Normal 3 6 3 4 2 2 4" xfId="24486"/>
    <cellStyle name="Normal 3 6 3 4 2 3" xfId="24487"/>
    <cellStyle name="Normal 3 6 3 4 2 3 2" xfId="24488"/>
    <cellStyle name="Normal 3 6 3 4 2 3 2 2" xfId="24489"/>
    <cellStyle name="Normal 3 6 3 4 2 3 3" xfId="24490"/>
    <cellStyle name="Normal 3 6 3 4 2 4" xfId="24491"/>
    <cellStyle name="Normal 3 6 3 4 2 4 2" xfId="24492"/>
    <cellStyle name="Normal 3 6 3 4 2 5" xfId="24493"/>
    <cellStyle name="Normal 3 6 3 4 3" xfId="24494"/>
    <cellStyle name="Normal 3 6 3 4 3 2" xfId="24495"/>
    <cellStyle name="Normal 3 6 3 4 3 2 2" xfId="24496"/>
    <cellStyle name="Normal 3 6 3 4 3 2 2 2" xfId="24497"/>
    <cellStyle name="Normal 3 6 3 4 3 2 3" xfId="24498"/>
    <cellStyle name="Normal 3 6 3 4 3 3" xfId="24499"/>
    <cellStyle name="Normal 3 6 3 4 3 3 2" xfId="24500"/>
    <cellStyle name="Normal 3 6 3 4 3 4" xfId="24501"/>
    <cellStyle name="Normal 3 6 3 4 4" xfId="24502"/>
    <cellStyle name="Normal 3 6 3 4 4 2" xfId="24503"/>
    <cellStyle name="Normal 3 6 3 4 4 2 2" xfId="24504"/>
    <cellStyle name="Normal 3 6 3 4 4 3" xfId="24505"/>
    <cellStyle name="Normal 3 6 3 4 5" xfId="24506"/>
    <cellStyle name="Normal 3 6 3 4 5 2" xfId="24507"/>
    <cellStyle name="Normal 3 6 3 4 6" xfId="24508"/>
    <cellStyle name="Normal 3 6 3 5" xfId="24509"/>
    <cellStyle name="Normal 3 6 3 5 2" xfId="24510"/>
    <cellStyle name="Normal 3 6 3 5 2 2" xfId="24511"/>
    <cellStyle name="Normal 3 6 3 5 2 2 2" xfId="24512"/>
    <cellStyle name="Normal 3 6 3 5 2 2 2 2" xfId="24513"/>
    <cellStyle name="Normal 3 6 3 5 2 2 3" xfId="24514"/>
    <cellStyle name="Normal 3 6 3 5 2 3" xfId="24515"/>
    <cellStyle name="Normal 3 6 3 5 2 3 2" xfId="24516"/>
    <cellStyle name="Normal 3 6 3 5 2 4" xfId="24517"/>
    <cellStyle name="Normal 3 6 3 5 3" xfId="24518"/>
    <cellStyle name="Normal 3 6 3 5 3 2" xfId="24519"/>
    <cellStyle name="Normal 3 6 3 5 3 2 2" xfId="24520"/>
    <cellStyle name="Normal 3 6 3 5 3 3" xfId="24521"/>
    <cellStyle name="Normal 3 6 3 5 4" xfId="24522"/>
    <cellStyle name="Normal 3 6 3 5 4 2" xfId="24523"/>
    <cellStyle name="Normal 3 6 3 5 5" xfId="24524"/>
    <cellStyle name="Normal 3 6 3 6" xfId="24525"/>
    <cellStyle name="Normal 3 6 3 6 2" xfId="24526"/>
    <cellStyle name="Normal 3 6 3 6 2 2" xfId="24527"/>
    <cellStyle name="Normal 3 6 3 6 2 2 2" xfId="24528"/>
    <cellStyle name="Normal 3 6 3 6 2 3" xfId="24529"/>
    <cellStyle name="Normal 3 6 3 6 3" xfId="24530"/>
    <cellStyle name="Normal 3 6 3 6 3 2" xfId="24531"/>
    <cellStyle name="Normal 3 6 3 6 4" xfId="24532"/>
    <cellStyle name="Normal 3 6 3 7" xfId="24533"/>
    <cellStyle name="Normal 3 6 3 7 2" xfId="24534"/>
    <cellStyle name="Normal 3 6 3 7 2 2" xfId="24535"/>
    <cellStyle name="Normal 3 6 3 7 3" xfId="24536"/>
    <cellStyle name="Normal 3 6 3 8" xfId="24537"/>
    <cellStyle name="Normal 3 6 3 8 2" xfId="24538"/>
    <cellStyle name="Normal 3 6 3 9" xfId="24539"/>
    <cellStyle name="Normal 3 6 4" xfId="24540"/>
    <cellStyle name="Normal 3 6 4 2" xfId="24541"/>
    <cellStyle name="Normal 3 6 4 2 2" xfId="24542"/>
    <cellStyle name="Normal 3 6 4 2 2 2" xfId="24543"/>
    <cellStyle name="Normal 3 6 4 2 2 2 2" xfId="24544"/>
    <cellStyle name="Normal 3 6 4 2 2 2 2 2" xfId="24545"/>
    <cellStyle name="Normal 3 6 4 2 2 2 2 2 2" xfId="24546"/>
    <cellStyle name="Normal 3 6 4 2 2 2 2 2 2 2" xfId="24547"/>
    <cellStyle name="Normal 3 6 4 2 2 2 2 2 3" xfId="24548"/>
    <cellStyle name="Normal 3 6 4 2 2 2 2 3" xfId="24549"/>
    <cellStyle name="Normal 3 6 4 2 2 2 2 3 2" xfId="24550"/>
    <cellStyle name="Normal 3 6 4 2 2 2 2 4" xfId="24551"/>
    <cellStyle name="Normal 3 6 4 2 2 2 3" xfId="24552"/>
    <cellStyle name="Normal 3 6 4 2 2 2 3 2" xfId="24553"/>
    <cellStyle name="Normal 3 6 4 2 2 2 3 2 2" xfId="24554"/>
    <cellStyle name="Normal 3 6 4 2 2 2 3 3" xfId="24555"/>
    <cellStyle name="Normal 3 6 4 2 2 2 4" xfId="24556"/>
    <cellStyle name="Normal 3 6 4 2 2 2 4 2" xfId="24557"/>
    <cellStyle name="Normal 3 6 4 2 2 2 5" xfId="24558"/>
    <cellStyle name="Normal 3 6 4 2 2 3" xfId="24559"/>
    <cellStyle name="Normal 3 6 4 2 2 3 2" xfId="24560"/>
    <cellStyle name="Normal 3 6 4 2 2 3 2 2" xfId="24561"/>
    <cellStyle name="Normal 3 6 4 2 2 3 2 2 2" xfId="24562"/>
    <cellStyle name="Normal 3 6 4 2 2 3 2 3" xfId="24563"/>
    <cellStyle name="Normal 3 6 4 2 2 3 3" xfId="24564"/>
    <cellStyle name="Normal 3 6 4 2 2 3 3 2" xfId="24565"/>
    <cellStyle name="Normal 3 6 4 2 2 3 4" xfId="24566"/>
    <cellStyle name="Normal 3 6 4 2 2 4" xfId="24567"/>
    <cellStyle name="Normal 3 6 4 2 2 4 2" xfId="24568"/>
    <cellStyle name="Normal 3 6 4 2 2 4 2 2" xfId="24569"/>
    <cellStyle name="Normal 3 6 4 2 2 4 3" xfId="24570"/>
    <cellStyle name="Normal 3 6 4 2 2 5" xfId="24571"/>
    <cellStyle name="Normal 3 6 4 2 2 5 2" xfId="24572"/>
    <cellStyle name="Normal 3 6 4 2 2 6" xfId="24573"/>
    <cellStyle name="Normal 3 6 4 2 3" xfId="24574"/>
    <cellStyle name="Normal 3 6 4 2 3 2" xfId="24575"/>
    <cellStyle name="Normal 3 6 4 2 3 2 2" xfId="24576"/>
    <cellStyle name="Normal 3 6 4 2 3 2 2 2" xfId="24577"/>
    <cellStyle name="Normal 3 6 4 2 3 2 2 2 2" xfId="24578"/>
    <cellStyle name="Normal 3 6 4 2 3 2 2 3" xfId="24579"/>
    <cellStyle name="Normal 3 6 4 2 3 2 3" xfId="24580"/>
    <cellStyle name="Normal 3 6 4 2 3 2 3 2" xfId="24581"/>
    <cellStyle name="Normal 3 6 4 2 3 2 4" xfId="24582"/>
    <cellStyle name="Normal 3 6 4 2 3 3" xfId="24583"/>
    <cellStyle name="Normal 3 6 4 2 3 3 2" xfId="24584"/>
    <cellStyle name="Normal 3 6 4 2 3 3 2 2" xfId="24585"/>
    <cellStyle name="Normal 3 6 4 2 3 3 3" xfId="24586"/>
    <cellStyle name="Normal 3 6 4 2 3 4" xfId="24587"/>
    <cellStyle name="Normal 3 6 4 2 3 4 2" xfId="24588"/>
    <cellStyle name="Normal 3 6 4 2 3 5" xfId="24589"/>
    <cellStyle name="Normal 3 6 4 2 4" xfId="24590"/>
    <cellStyle name="Normal 3 6 4 2 4 2" xfId="24591"/>
    <cellStyle name="Normal 3 6 4 2 4 2 2" xfId="24592"/>
    <cellStyle name="Normal 3 6 4 2 4 2 2 2" xfId="24593"/>
    <cellStyle name="Normal 3 6 4 2 4 2 3" xfId="24594"/>
    <cellStyle name="Normal 3 6 4 2 4 3" xfId="24595"/>
    <cellStyle name="Normal 3 6 4 2 4 3 2" xfId="24596"/>
    <cellStyle name="Normal 3 6 4 2 4 4" xfId="24597"/>
    <cellStyle name="Normal 3 6 4 2 5" xfId="24598"/>
    <cellStyle name="Normal 3 6 4 2 5 2" xfId="24599"/>
    <cellStyle name="Normal 3 6 4 2 5 2 2" xfId="24600"/>
    <cellStyle name="Normal 3 6 4 2 5 3" xfId="24601"/>
    <cellStyle name="Normal 3 6 4 2 6" xfId="24602"/>
    <cellStyle name="Normal 3 6 4 2 6 2" xfId="24603"/>
    <cellStyle name="Normal 3 6 4 2 7" xfId="24604"/>
    <cellStyle name="Normal 3 6 4 3" xfId="24605"/>
    <cellStyle name="Normal 3 6 4 3 2" xfId="24606"/>
    <cellStyle name="Normal 3 6 4 3 2 2" xfId="24607"/>
    <cellStyle name="Normal 3 6 4 3 2 2 2" xfId="24608"/>
    <cellStyle name="Normal 3 6 4 3 2 2 2 2" xfId="24609"/>
    <cellStyle name="Normal 3 6 4 3 2 2 2 2 2" xfId="24610"/>
    <cellStyle name="Normal 3 6 4 3 2 2 2 3" xfId="24611"/>
    <cellStyle name="Normal 3 6 4 3 2 2 3" xfId="24612"/>
    <cellStyle name="Normal 3 6 4 3 2 2 3 2" xfId="24613"/>
    <cellStyle name="Normal 3 6 4 3 2 2 4" xfId="24614"/>
    <cellStyle name="Normal 3 6 4 3 2 3" xfId="24615"/>
    <cellStyle name="Normal 3 6 4 3 2 3 2" xfId="24616"/>
    <cellStyle name="Normal 3 6 4 3 2 3 2 2" xfId="24617"/>
    <cellStyle name="Normal 3 6 4 3 2 3 3" xfId="24618"/>
    <cellStyle name="Normal 3 6 4 3 2 4" xfId="24619"/>
    <cellStyle name="Normal 3 6 4 3 2 4 2" xfId="24620"/>
    <cellStyle name="Normal 3 6 4 3 2 5" xfId="24621"/>
    <cellStyle name="Normal 3 6 4 3 3" xfId="24622"/>
    <cellStyle name="Normal 3 6 4 3 3 2" xfId="24623"/>
    <cellStyle name="Normal 3 6 4 3 3 2 2" xfId="24624"/>
    <cellStyle name="Normal 3 6 4 3 3 2 2 2" xfId="24625"/>
    <cellStyle name="Normal 3 6 4 3 3 2 3" xfId="24626"/>
    <cellStyle name="Normal 3 6 4 3 3 3" xfId="24627"/>
    <cellStyle name="Normal 3 6 4 3 3 3 2" xfId="24628"/>
    <cellStyle name="Normal 3 6 4 3 3 4" xfId="24629"/>
    <cellStyle name="Normal 3 6 4 3 4" xfId="24630"/>
    <cellStyle name="Normal 3 6 4 3 4 2" xfId="24631"/>
    <cellStyle name="Normal 3 6 4 3 4 2 2" xfId="24632"/>
    <cellStyle name="Normal 3 6 4 3 4 3" xfId="24633"/>
    <cellStyle name="Normal 3 6 4 3 5" xfId="24634"/>
    <cellStyle name="Normal 3 6 4 3 5 2" xfId="24635"/>
    <cellStyle name="Normal 3 6 4 3 6" xfId="24636"/>
    <cellStyle name="Normal 3 6 4 4" xfId="24637"/>
    <cellStyle name="Normal 3 6 4 4 2" xfId="24638"/>
    <cellStyle name="Normal 3 6 4 4 2 2" xfId="24639"/>
    <cellStyle name="Normal 3 6 4 4 2 2 2" xfId="24640"/>
    <cellStyle name="Normal 3 6 4 4 2 2 2 2" xfId="24641"/>
    <cellStyle name="Normal 3 6 4 4 2 2 3" xfId="24642"/>
    <cellStyle name="Normal 3 6 4 4 2 3" xfId="24643"/>
    <cellStyle name="Normal 3 6 4 4 2 3 2" xfId="24644"/>
    <cellStyle name="Normal 3 6 4 4 2 4" xfId="24645"/>
    <cellStyle name="Normal 3 6 4 4 3" xfId="24646"/>
    <cellStyle name="Normal 3 6 4 4 3 2" xfId="24647"/>
    <cellStyle name="Normal 3 6 4 4 3 2 2" xfId="24648"/>
    <cellStyle name="Normal 3 6 4 4 3 3" xfId="24649"/>
    <cellStyle name="Normal 3 6 4 4 4" xfId="24650"/>
    <cellStyle name="Normal 3 6 4 4 4 2" xfId="24651"/>
    <cellStyle name="Normal 3 6 4 4 5" xfId="24652"/>
    <cellStyle name="Normal 3 6 4 5" xfId="24653"/>
    <cellStyle name="Normal 3 6 4 5 2" xfId="24654"/>
    <cellStyle name="Normal 3 6 4 5 2 2" xfId="24655"/>
    <cellStyle name="Normal 3 6 4 5 2 2 2" xfId="24656"/>
    <cellStyle name="Normal 3 6 4 5 2 3" xfId="24657"/>
    <cellStyle name="Normal 3 6 4 5 3" xfId="24658"/>
    <cellStyle name="Normal 3 6 4 5 3 2" xfId="24659"/>
    <cellStyle name="Normal 3 6 4 5 4" xfId="24660"/>
    <cellStyle name="Normal 3 6 4 6" xfId="24661"/>
    <cellStyle name="Normal 3 6 4 6 2" xfId="24662"/>
    <cellStyle name="Normal 3 6 4 6 2 2" xfId="24663"/>
    <cellStyle name="Normal 3 6 4 6 3" xfId="24664"/>
    <cellStyle name="Normal 3 6 4 7" xfId="24665"/>
    <cellStyle name="Normal 3 6 4 7 2" xfId="24666"/>
    <cellStyle name="Normal 3 6 4 8" xfId="24667"/>
    <cellStyle name="Normal 3 6 5" xfId="24668"/>
    <cellStyle name="Normal 3 6 5 2" xfId="24669"/>
    <cellStyle name="Normal 3 6 5 2 2" xfId="24670"/>
    <cellStyle name="Normal 3 6 5 2 2 2" xfId="24671"/>
    <cellStyle name="Normal 3 6 5 2 2 2 2" xfId="24672"/>
    <cellStyle name="Normal 3 6 5 2 2 2 2 2" xfId="24673"/>
    <cellStyle name="Normal 3 6 5 2 2 2 2 2 2" xfId="24674"/>
    <cellStyle name="Normal 3 6 5 2 2 2 2 3" xfId="24675"/>
    <cellStyle name="Normal 3 6 5 2 2 2 3" xfId="24676"/>
    <cellStyle name="Normal 3 6 5 2 2 2 3 2" xfId="24677"/>
    <cellStyle name="Normal 3 6 5 2 2 2 4" xfId="24678"/>
    <cellStyle name="Normal 3 6 5 2 2 3" xfId="24679"/>
    <cellStyle name="Normal 3 6 5 2 2 3 2" xfId="24680"/>
    <cellStyle name="Normal 3 6 5 2 2 3 2 2" xfId="24681"/>
    <cellStyle name="Normal 3 6 5 2 2 3 3" xfId="24682"/>
    <cellStyle name="Normal 3 6 5 2 2 4" xfId="24683"/>
    <cellStyle name="Normal 3 6 5 2 2 4 2" xfId="24684"/>
    <cellStyle name="Normal 3 6 5 2 2 5" xfId="24685"/>
    <cellStyle name="Normal 3 6 5 2 3" xfId="24686"/>
    <cellStyle name="Normal 3 6 5 2 3 2" xfId="24687"/>
    <cellStyle name="Normal 3 6 5 2 3 2 2" xfId="24688"/>
    <cellStyle name="Normal 3 6 5 2 3 2 2 2" xfId="24689"/>
    <cellStyle name="Normal 3 6 5 2 3 2 3" xfId="24690"/>
    <cellStyle name="Normal 3 6 5 2 3 3" xfId="24691"/>
    <cellStyle name="Normal 3 6 5 2 3 3 2" xfId="24692"/>
    <cellStyle name="Normal 3 6 5 2 3 4" xfId="24693"/>
    <cellStyle name="Normal 3 6 5 2 4" xfId="24694"/>
    <cellStyle name="Normal 3 6 5 2 4 2" xfId="24695"/>
    <cellStyle name="Normal 3 6 5 2 4 2 2" xfId="24696"/>
    <cellStyle name="Normal 3 6 5 2 4 3" xfId="24697"/>
    <cellStyle name="Normal 3 6 5 2 5" xfId="24698"/>
    <cellStyle name="Normal 3 6 5 2 5 2" xfId="24699"/>
    <cellStyle name="Normal 3 6 5 2 6" xfId="24700"/>
    <cellStyle name="Normal 3 6 5 3" xfId="24701"/>
    <cellStyle name="Normal 3 6 5 3 2" xfId="24702"/>
    <cellStyle name="Normal 3 6 5 3 2 2" xfId="24703"/>
    <cellStyle name="Normal 3 6 5 3 2 2 2" xfId="24704"/>
    <cellStyle name="Normal 3 6 5 3 2 2 2 2" xfId="24705"/>
    <cellStyle name="Normal 3 6 5 3 2 2 3" xfId="24706"/>
    <cellStyle name="Normal 3 6 5 3 2 3" xfId="24707"/>
    <cellStyle name="Normal 3 6 5 3 2 3 2" xfId="24708"/>
    <cellStyle name="Normal 3 6 5 3 2 4" xfId="24709"/>
    <cellStyle name="Normal 3 6 5 3 3" xfId="24710"/>
    <cellStyle name="Normal 3 6 5 3 3 2" xfId="24711"/>
    <cellStyle name="Normal 3 6 5 3 3 2 2" xfId="24712"/>
    <cellStyle name="Normal 3 6 5 3 3 3" xfId="24713"/>
    <cellStyle name="Normal 3 6 5 3 4" xfId="24714"/>
    <cellStyle name="Normal 3 6 5 3 4 2" xfId="24715"/>
    <cellStyle name="Normal 3 6 5 3 5" xfId="24716"/>
    <cellStyle name="Normal 3 6 5 4" xfId="24717"/>
    <cellStyle name="Normal 3 6 5 4 2" xfId="24718"/>
    <cellStyle name="Normal 3 6 5 4 2 2" xfId="24719"/>
    <cellStyle name="Normal 3 6 5 4 2 2 2" xfId="24720"/>
    <cellStyle name="Normal 3 6 5 4 2 3" xfId="24721"/>
    <cellStyle name="Normal 3 6 5 4 3" xfId="24722"/>
    <cellStyle name="Normal 3 6 5 4 3 2" xfId="24723"/>
    <cellStyle name="Normal 3 6 5 4 4" xfId="24724"/>
    <cellStyle name="Normal 3 6 5 5" xfId="24725"/>
    <cellStyle name="Normal 3 6 5 5 2" xfId="24726"/>
    <cellStyle name="Normal 3 6 5 5 2 2" xfId="24727"/>
    <cellStyle name="Normal 3 6 5 5 3" xfId="24728"/>
    <cellStyle name="Normal 3 6 5 6" xfId="24729"/>
    <cellStyle name="Normal 3 6 5 6 2" xfId="24730"/>
    <cellStyle name="Normal 3 6 5 7" xfId="24731"/>
    <cellStyle name="Normal 3 6 6" xfId="24732"/>
    <cellStyle name="Normal 3 6 6 2" xfId="24733"/>
    <cellStyle name="Normal 3 6 6 2 2" xfId="24734"/>
    <cellStyle name="Normal 3 6 6 2 2 2" xfId="24735"/>
    <cellStyle name="Normal 3 6 6 2 2 2 2" xfId="24736"/>
    <cellStyle name="Normal 3 6 6 2 2 2 2 2" xfId="24737"/>
    <cellStyle name="Normal 3 6 6 2 2 2 3" xfId="24738"/>
    <cellStyle name="Normal 3 6 6 2 2 3" xfId="24739"/>
    <cellStyle name="Normal 3 6 6 2 2 3 2" xfId="24740"/>
    <cellStyle name="Normal 3 6 6 2 2 4" xfId="24741"/>
    <cellStyle name="Normal 3 6 6 2 3" xfId="24742"/>
    <cellStyle name="Normal 3 6 6 2 3 2" xfId="24743"/>
    <cellStyle name="Normal 3 6 6 2 3 2 2" xfId="24744"/>
    <cellStyle name="Normal 3 6 6 2 3 3" xfId="24745"/>
    <cellStyle name="Normal 3 6 6 2 4" xfId="24746"/>
    <cellStyle name="Normal 3 6 6 2 4 2" xfId="24747"/>
    <cellStyle name="Normal 3 6 6 2 5" xfId="24748"/>
    <cellStyle name="Normal 3 6 6 3" xfId="24749"/>
    <cellStyle name="Normal 3 6 6 3 2" xfId="24750"/>
    <cellStyle name="Normal 3 6 6 3 2 2" xfId="24751"/>
    <cellStyle name="Normal 3 6 6 3 2 2 2" xfId="24752"/>
    <cellStyle name="Normal 3 6 6 3 2 3" xfId="24753"/>
    <cellStyle name="Normal 3 6 6 3 3" xfId="24754"/>
    <cellStyle name="Normal 3 6 6 3 3 2" xfId="24755"/>
    <cellStyle name="Normal 3 6 6 3 4" xfId="24756"/>
    <cellStyle name="Normal 3 6 6 4" xfId="24757"/>
    <cellStyle name="Normal 3 6 6 4 2" xfId="24758"/>
    <cellStyle name="Normal 3 6 6 4 2 2" xfId="24759"/>
    <cellStyle name="Normal 3 6 6 4 3" xfId="24760"/>
    <cellStyle name="Normal 3 6 6 5" xfId="24761"/>
    <cellStyle name="Normal 3 6 6 5 2" xfId="24762"/>
    <cellStyle name="Normal 3 6 6 6" xfId="24763"/>
    <cellStyle name="Normal 3 6 7" xfId="24764"/>
    <cellStyle name="Normal 3 6 7 2" xfId="24765"/>
    <cellStyle name="Normal 3 6 7 2 2" xfId="24766"/>
    <cellStyle name="Normal 3 6 7 2 2 2" xfId="24767"/>
    <cellStyle name="Normal 3 6 7 2 2 2 2" xfId="24768"/>
    <cellStyle name="Normal 3 6 7 2 2 3" xfId="24769"/>
    <cellStyle name="Normal 3 6 7 2 3" xfId="24770"/>
    <cellStyle name="Normal 3 6 7 2 3 2" xfId="24771"/>
    <cellStyle name="Normal 3 6 7 2 4" xfId="24772"/>
    <cellStyle name="Normal 3 6 7 3" xfId="24773"/>
    <cellStyle name="Normal 3 6 7 3 2" xfId="24774"/>
    <cellStyle name="Normal 3 6 7 3 2 2" xfId="24775"/>
    <cellStyle name="Normal 3 6 7 3 3" xfId="24776"/>
    <cellStyle name="Normal 3 6 7 4" xfId="24777"/>
    <cellStyle name="Normal 3 6 7 4 2" xfId="24778"/>
    <cellStyle name="Normal 3 6 7 5" xfId="24779"/>
    <cellStyle name="Normal 3 6 8" xfId="24780"/>
    <cellStyle name="Normal 3 6 8 2" xfId="24781"/>
    <cellStyle name="Normal 3 6 8 2 2" xfId="24782"/>
    <cellStyle name="Normal 3 6 8 2 2 2" xfId="24783"/>
    <cellStyle name="Normal 3 6 8 2 3" xfId="24784"/>
    <cellStyle name="Normal 3 6 8 3" xfId="24785"/>
    <cellStyle name="Normal 3 6 8 3 2" xfId="24786"/>
    <cellStyle name="Normal 3 6 8 4" xfId="24787"/>
    <cellStyle name="Normal 3 6 9" xfId="24788"/>
    <cellStyle name="Normal 3 6 9 2" xfId="24789"/>
    <cellStyle name="Normal 3 6 9 2 2" xfId="24790"/>
    <cellStyle name="Normal 3 6 9 3" xfId="24791"/>
    <cellStyle name="Normal 3 7" xfId="24792"/>
    <cellStyle name="Normal 3 7 10" xfId="24793"/>
    <cellStyle name="Normal 3 7 2" xfId="24794"/>
    <cellStyle name="Normal 3 7 2 2" xfId="24795"/>
    <cellStyle name="Normal 3 7 2 2 2" xfId="24796"/>
    <cellStyle name="Normal 3 7 2 2 2 2" xfId="24797"/>
    <cellStyle name="Normal 3 7 2 2 2 2 2" xfId="24798"/>
    <cellStyle name="Normal 3 7 2 2 2 2 2 2" xfId="24799"/>
    <cellStyle name="Normal 3 7 2 2 2 2 2 2 2" xfId="24800"/>
    <cellStyle name="Normal 3 7 2 2 2 2 2 2 2 2" xfId="24801"/>
    <cellStyle name="Normal 3 7 2 2 2 2 2 2 2 2 2" xfId="24802"/>
    <cellStyle name="Normal 3 7 2 2 2 2 2 2 2 3" xfId="24803"/>
    <cellStyle name="Normal 3 7 2 2 2 2 2 2 3" xfId="24804"/>
    <cellStyle name="Normal 3 7 2 2 2 2 2 2 3 2" xfId="24805"/>
    <cellStyle name="Normal 3 7 2 2 2 2 2 2 4" xfId="24806"/>
    <cellStyle name="Normal 3 7 2 2 2 2 2 3" xfId="24807"/>
    <cellStyle name="Normal 3 7 2 2 2 2 2 3 2" xfId="24808"/>
    <cellStyle name="Normal 3 7 2 2 2 2 2 3 2 2" xfId="24809"/>
    <cellStyle name="Normal 3 7 2 2 2 2 2 3 3" xfId="24810"/>
    <cellStyle name="Normal 3 7 2 2 2 2 2 4" xfId="24811"/>
    <cellStyle name="Normal 3 7 2 2 2 2 2 4 2" xfId="24812"/>
    <cellStyle name="Normal 3 7 2 2 2 2 2 5" xfId="24813"/>
    <cellStyle name="Normal 3 7 2 2 2 2 3" xfId="24814"/>
    <cellStyle name="Normal 3 7 2 2 2 2 3 2" xfId="24815"/>
    <cellStyle name="Normal 3 7 2 2 2 2 3 2 2" xfId="24816"/>
    <cellStyle name="Normal 3 7 2 2 2 2 3 2 2 2" xfId="24817"/>
    <cellStyle name="Normal 3 7 2 2 2 2 3 2 3" xfId="24818"/>
    <cellStyle name="Normal 3 7 2 2 2 2 3 3" xfId="24819"/>
    <cellStyle name="Normal 3 7 2 2 2 2 3 3 2" xfId="24820"/>
    <cellStyle name="Normal 3 7 2 2 2 2 3 4" xfId="24821"/>
    <cellStyle name="Normal 3 7 2 2 2 2 4" xfId="24822"/>
    <cellStyle name="Normal 3 7 2 2 2 2 4 2" xfId="24823"/>
    <cellStyle name="Normal 3 7 2 2 2 2 4 2 2" xfId="24824"/>
    <cellStyle name="Normal 3 7 2 2 2 2 4 3" xfId="24825"/>
    <cellStyle name="Normal 3 7 2 2 2 2 5" xfId="24826"/>
    <cellStyle name="Normal 3 7 2 2 2 2 5 2" xfId="24827"/>
    <cellStyle name="Normal 3 7 2 2 2 2 6" xfId="24828"/>
    <cellStyle name="Normal 3 7 2 2 2 3" xfId="24829"/>
    <cellStyle name="Normal 3 7 2 2 2 3 2" xfId="24830"/>
    <cellStyle name="Normal 3 7 2 2 2 3 2 2" xfId="24831"/>
    <cellStyle name="Normal 3 7 2 2 2 3 2 2 2" xfId="24832"/>
    <cellStyle name="Normal 3 7 2 2 2 3 2 2 2 2" xfId="24833"/>
    <cellStyle name="Normal 3 7 2 2 2 3 2 2 3" xfId="24834"/>
    <cellStyle name="Normal 3 7 2 2 2 3 2 3" xfId="24835"/>
    <cellStyle name="Normal 3 7 2 2 2 3 2 3 2" xfId="24836"/>
    <cellStyle name="Normal 3 7 2 2 2 3 2 4" xfId="24837"/>
    <cellStyle name="Normal 3 7 2 2 2 3 3" xfId="24838"/>
    <cellStyle name="Normal 3 7 2 2 2 3 3 2" xfId="24839"/>
    <cellStyle name="Normal 3 7 2 2 2 3 3 2 2" xfId="24840"/>
    <cellStyle name="Normal 3 7 2 2 2 3 3 3" xfId="24841"/>
    <cellStyle name="Normal 3 7 2 2 2 3 4" xfId="24842"/>
    <cellStyle name="Normal 3 7 2 2 2 3 4 2" xfId="24843"/>
    <cellStyle name="Normal 3 7 2 2 2 3 5" xfId="24844"/>
    <cellStyle name="Normal 3 7 2 2 2 4" xfId="24845"/>
    <cellStyle name="Normal 3 7 2 2 2 4 2" xfId="24846"/>
    <cellStyle name="Normal 3 7 2 2 2 4 2 2" xfId="24847"/>
    <cellStyle name="Normal 3 7 2 2 2 4 2 2 2" xfId="24848"/>
    <cellStyle name="Normal 3 7 2 2 2 4 2 3" xfId="24849"/>
    <cellStyle name="Normal 3 7 2 2 2 4 3" xfId="24850"/>
    <cellStyle name="Normal 3 7 2 2 2 4 3 2" xfId="24851"/>
    <cellStyle name="Normal 3 7 2 2 2 4 4" xfId="24852"/>
    <cellStyle name="Normal 3 7 2 2 2 5" xfId="24853"/>
    <cellStyle name="Normal 3 7 2 2 2 5 2" xfId="24854"/>
    <cellStyle name="Normal 3 7 2 2 2 5 2 2" xfId="24855"/>
    <cellStyle name="Normal 3 7 2 2 2 5 3" xfId="24856"/>
    <cellStyle name="Normal 3 7 2 2 2 6" xfId="24857"/>
    <cellStyle name="Normal 3 7 2 2 2 6 2" xfId="24858"/>
    <cellStyle name="Normal 3 7 2 2 2 7" xfId="24859"/>
    <cellStyle name="Normal 3 7 2 2 3" xfId="24860"/>
    <cellStyle name="Normal 3 7 2 2 3 2" xfId="24861"/>
    <cellStyle name="Normal 3 7 2 2 3 2 2" xfId="24862"/>
    <cellStyle name="Normal 3 7 2 2 3 2 2 2" xfId="24863"/>
    <cellStyle name="Normal 3 7 2 2 3 2 2 2 2" xfId="24864"/>
    <cellStyle name="Normal 3 7 2 2 3 2 2 2 2 2" xfId="24865"/>
    <cellStyle name="Normal 3 7 2 2 3 2 2 2 3" xfId="24866"/>
    <cellStyle name="Normal 3 7 2 2 3 2 2 3" xfId="24867"/>
    <cellStyle name="Normal 3 7 2 2 3 2 2 3 2" xfId="24868"/>
    <cellStyle name="Normal 3 7 2 2 3 2 2 4" xfId="24869"/>
    <cellStyle name="Normal 3 7 2 2 3 2 3" xfId="24870"/>
    <cellStyle name="Normal 3 7 2 2 3 2 3 2" xfId="24871"/>
    <cellStyle name="Normal 3 7 2 2 3 2 3 2 2" xfId="24872"/>
    <cellStyle name="Normal 3 7 2 2 3 2 3 3" xfId="24873"/>
    <cellStyle name="Normal 3 7 2 2 3 2 4" xfId="24874"/>
    <cellStyle name="Normal 3 7 2 2 3 2 4 2" xfId="24875"/>
    <cellStyle name="Normal 3 7 2 2 3 2 5" xfId="24876"/>
    <cellStyle name="Normal 3 7 2 2 3 3" xfId="24877"/>
    <cellStyle name="Normal 3 7 2 2 3 3 2" xfId="24878"/>
    <cellStyle name="Normal 3 7 2 2 3 3 2 2" xfId="24879"/>
    <cellStyle name="Normal 3 7 2 2 3 3 2 2 2" xfId="24880"/>
    <cellStyle name="Normal 3 7 2 2 3 3 2 3" xfId="24881"/>
    <cellStyle name="Normal 3 7 2 2 3 3 3" xfId="24882"/>
    <cellStyle name="Normal 3 7 2 2 3 3 3 2" xfId="24883"/>
    <cellStyle name="Normal 3 7 2 2 3 3 4" xfId="24884"/>
    <cellStyle name="Normal 3 7 2 2 3 4" xfId="24885"/>
    <cellStyle name="Normal 3 7 2 2 3 4 2" xfId="24886"/>
    <cellStyle name="Normal 3 7 2 2 3 4 2 2" xfId="24887"/>
    <cellStyle name="Normal 3 7 2 2 3 4 3" xfId="24888"/>
    <cellStyle name="Normal 3 7 2 2 3 5" xfId="24889"/>
    <cellStyle name="Normal 3 7 2 2 3 5 2" xfId="24890"/>
    <cellStyle name="Normal 3 7 2 2 3 6" xfId="24891"/>
    <cellStyle name="Normal 3 7 2 2 4" xfId="24892"/>
    <cellStyle name="Normal 3 7 2 2 4 2" xfId="24893"/>
    <cellStyle name="Normal 3 7 2 2 4 2 2" xfId="24894"/>
    <cellStyle name="Normal 3 7 2 2 4 2 2 2" xfId="24895"/>
    <cellStyle name="Normal 3 7 2 2 4 2 2 2 2" xfId="24896"/>
    <cellStyle name="Normal 3 7 2 2 4 2 2 3" xfId="24897"/>
    <cellStyle name="Normal 3 7 2 2 4 2 3" xfId="24898"/>
    <cellStyle name="Normal 3 7 2 2 4 2 3 2" xfId="24899"/>
    <cellStyle name="Normal 3 7 2 2 4 2 4" xfId="24900"/>
    <cellStyle name="Normal 3 7 2 2 4 3" xfId="24901"/>
    <cellStyle name="Normal 3 7 2 2 4 3 2" xfId="24902"/>
    <cellStyle name="Normal 3 7 2 2 4 3 2 2" xfId="24903"/>
    <cellStyle name="Normal 3 7 2 2 4 3 3" xfId="24904"/>
    <cellStyle name="Normal 3 7 2 2 4 4" xfId="24905"/>
    <cellStyle name="Normal 3 7 2 2 4 4 2" xfId="24906"/>
    <cellStyle name="Normal 3 7 2 2 4 5" xfId="24907"/>
    <cellStyle name="Normal 3 7 2 2 5" xfId="24908"/>
    <cellStyle name="Normal 3 7 2 2 5 2" xfId="24909"/>
    <cellStyle name="Normal 3 7 2 2 5 2 2" xfId="24910"/>
    <cellStyle name="Normal 3 7 2 2 5 2 2 2" xfId="24911"/>
    <cellStyle name="Normal 3 7 2 2 5 2 3" xfId="24912"/>
    <cellStyle name="Normal 3 7 2 2 5 3" xfId="24913"/>
    <cellStyle name="Normal 3 7 2 2 5 3 2" xfId="24914"/>
    <cellStyle name="Normal 3 7 2 2 5 4" xfId="24915"/>
    <cellStyle name="Normal 3 7 2 2 6" xfId="24916"/>
    <cellStyle name="Normal 3 7 2 2 6 2" xfId="24917"/>
    <cellStyle name="Normal 3 7 2 2 6 2 2" xfId="24918"/>
    <cellStyle name="Normal 3 7 2 2 6 3" xfId="24919"/>
    <cellStyle name="Normal 3 7 2 2 7" xfId="24920"/>
    <cellStyle name="Normal 3 7 2 2 7 2" xfId="24921"/>
    <cellStyle name="Normal 3 7 2 2 8" xfId="24922"/>
    <cellStyle name="Normal 3 7 2 3" xfId="24923"/>
    <cellStyle name="Normal 3 7 2 3 2" xfId="24924"/>
    <cellStyle name="Normal 3 7 2 3 2 2" xfId="24925"/>
    <cellStyle name="Normal 3 7 2 3 2 2 2" xfId="24926"/>
    <cellStyle name="Normal 3 7 2 3 2 2 2 2" xfId="24927"/>
    <cellStyle name="Normal 3 7 2 3 2 2 2 2 2" xfId="24928"/>
    <cellStyle name="Normal 3 7 2 3 2 2 2 2 2 2" xfId="24929"/>
    <cellStyle name="Normal 3 7 2 3 2 2 2 2 3" xfId="24930"/>
    <cellStyle name="Normal 3 7 2 3 2 2 2 3" xfId="24931"/>
    <cellStyle name="Normal 3 7 2 3 2 2 2 3 2" xfId="24932"/>
    <cellStyle name="Normal 3 7 2 3 2 2 2 4" xfId="24933"/>
    <cellStyle name="Normal 3 7 2 3 2 2 3" xfId="24934"/>
    <cellStyle name="Normal 3 7 2 3 2 2 3 2" xfId="24935"/>
    <cellStyle name="Normal 3 7 2 3 2 2 3 2 2" xfId="24936"/>
    <cellStyle name="Normal 3 7 2 3 2 2 3 3" xfId="24937"/>
    <cellStyle name="Normal 3 7 2 3 2 2 4" xfId="24938"/>
    <cellStyle name="Normal 3 7 2 3 2 2 4 2" xfId="24939"/>
    <cellStyle name="Normal 3 7 2 3 2 2 5" xfId="24940"/>
    <cellStyle name="Normal 3 7 2 3 2 3" xfId="24941"/>
    <cellStyle name="Normal 3 7 2 3 2 3 2" xfId="24942"/>
    <cellStyle name="Normal 3 7 2 3 2 3 2 2" xfId="24943"/>
    <cellStyle name="Normal 3 7 2 3 2 3 2 2 2" xfId="24944"/>
    <cellStyle name="Normal 3 7 2 3 2 3 2 3" xfId="24945"/>
    <cellStyle name="Normal 3 7 2 3 2 3 3" xfId="24946"/>
    <cellStyle name="Normal 3 7 2 3 2 3 3 2" xfId="24947"/>
    <cellStyle name="Normal 3 7 2 3 2 3 4" xfId="24948"/>
    <cellStyle name="Normal 3 7 2 3 2 4" xfId="24949"/>
    <cellStyle name="Normal 3 7 2 3 2 4 2" xfId="24950"/>
    <cellStyle name="Normal 3 7 2 3 2 4 2 2" xfId="24951"/>
    <cellStyle name="Normal 3 7 2 3 2 4 3" xfId="24952"/>
    <cellStyle name="Normal 3 7 2 3 2 5" xfId="24953"/>
    <cellStyle name="Normal 3 7 2 3 2 5 2" xfId="24954"/>
    <cellStyle name="Normal 3 7 2 3 2 6" xfId="24955"/>
    <cellStyle name="Normal 3 7 2 3 3" xfId="24956"/>
    <cellStyle name="Normal 3 7 2 3 3 2" xfId="24957"/>
    <cellStyle name="Normal 3 7 2 3 3 2 2" xfId="24958"/>
    <cellStyle name="Normal 3 7 2 3 3 2 2 2" xfId="24959"/>
    <cellStyle name="Normal 3 7 2 3 3 2 2 2 2" xfId="24960"/>
    <cellStyle name="Normal 3 7 2 3 3 2 2 3" xfId="24961"/>
    <cellStyle name="Normal 3 7 2 3 3 2 3" xfId="24962"/>
    <cellStyle name="Normal 3 7 2 3 3 2 3 2" xfId="24963"/>
    <cellStyle name="Normal 3 7 2 3 3 2 4" xfId="24964"/>
    <cellStyle name="Normal 3 7 2 3 3 3" xfId="24965"/>
    <cellStyle name="Normal 3 7 2 3 3 3 2" xfId="24966"/>
    <cellStyle name="Normal 3 7 2 3 3 3 2 2" xfId="24967"/>
    <cellStyle name="Normal 3 7 2 3 3 3 3" xfId="24968"/>
    <cellStyle name="Normal 3 7 2 3 3 4" xfId="24969"/>
    <cellStyle name="Normal 3 7 2 3 3 4 2" xfId="24970"/>
    <cellStyle name="Normal 3 7 2 3 3 5" xfId="24971"/>
    <cellStyle name="Normal 3 7 2 3 4" xfId="24972"/>
    <cellStyle name="Normal 3 7 2 3 4 2" xfId="24973"/>
    <cellStyle name="Normal 3 7 2 3 4 2 2" xfId="24974"/>
    <cellStyle name="Normal 3 7 2 3 4 2 2 2" xfId="24975"/>
    <cellStyle name="Normal 3 7 2 3 4 2 3" xfId="24976"/>
    <cellStyle name="Normal 3 7 2 3 4 3" xfId="24977"/>
    <cellStyle name="Normal 3 7 2 3 4 3 2" xfId="24978"/>
    <cellStyle name="Normal 3 7 2 3 4 4" xfId="24979"/>
    <cellStyle name="Normal 3 7 2 3 5" xfId="24980"/>
    <cellStyle name="Normal 3 7 2 3 5 2" xfId="24981"/>
    <cellStyle name="Normal 3 7 2 3 5 2 2" xfId="24982"/>
    <cellStyle name="Normal 3 7 2 3 5 3" xfId="24983"/>
    <cellStyle name="Normal 3 7 2 3 6" xfId="24984"/>
    <cellStyle name="Normal 3 7 2 3 6 2" xfId="24985"/>
    <cellStyle name="Normal 3 7 2 3 7" xfId="24986"/>
    <cellStyle name="Normal 3 7 2 4" xfId="24987"/>
    <cellStyle name="Normal 3 7 2 4 2" xfId="24988"/>
    <cellStyle name="Normal 3 7 2 4 2 2" xfId="24989"/>
    <cellStyle name="Normal 3 7 2 4 2 2 2" xfId="24990"/>
    <cellStyle name="Normal 3 7 2 4 2 2 2 2" xfId="24991"/>
    <cellStyle name="Normal 3 7 2 4 2 2 2 2 2" xfId="24992"/>
    <cellStyle name="Normal 3 7 2 4 2 2 2 3" xfId="24993"/>
    <cellStyle name="Normal 3 7 2 4 2 2 3" xfId="24994"/>
    <cellStyle name="Normal 3 7 2 4 2 2 3 2" xfId="24995"/>
    <cellStyle name="Normal 3 7 2 4 2 2 4" xfId="24996"/>
    <cellStyle name="Normal 3 7 2 4 2 3" xfId="24997"/>
    <cellStyle name="Normal 3 7 2 4 2 3 2" xfId="24998"/>
    <cellStyle name="Normal 3 7 2 4 2 3 2 2" xfId="24999"/>
    <cellStyle name="Normal 3 7 2 4 2 3 3" xfId="25000"/>
    <cellStyle name="Normal 3 7 2 4 2 4" xfId="25001"/>
    <cellStyle name="Normal 3 7 2 4 2 4 2" xfId="25002"/>
    <cellStyle name="Normal 3 7 2 4 2 5" xfId="25003"/>
    <cellStyle name="Normal 3 7 2 4 3" xfId="25004"/>
    <cellStyle name="Normal 3 7 2 4 3 2" xfId="25005"/>
    <cellStyle name="Normal 3 7 2 4 3 2 2" xfId="25006"/>
    <cellStyle name="Normal 3 7 2 4 3 2 2 2" xfId="25007"/>
    <cellStyle name="Normal 3 7 2 4 3 2 3" xfId="25008"/>
    <cellStyle name="Normal 3 7 2 4 3 3" xfId="25009"/>
    <cellStyle name="Normal 3 7 2 4 3 3 2" xfId="25010"/>
    <cellStyle name="Normal 3 7 2 4 3 4" xfId="25011"/>
    <cellStyle name="Normal 3 7 2 4 4" xfId="25012"/>
    <cellStyle name="Normal 3 7 2 4 4 2" xfId="25013"/>
    <cellStyle name="Normal 3 7 2 4 4 2 2" xfId="25014"/>
    <cellStyle name="Normal 3 7 2 4 4 3" xfId="25015"/>
    <cellStyle name="Normal 3 7 2 4 5" xfId="25016"/>
    <cellStyle name="Normal 3 7 2 4 5 2" xfId="25017"/>
    <cellStyle name="Normal 3 7 2 4 6" xfId="25018"/>
    <cellStyle name="Normal 3 7 2 5" xfId="25019"/>
    <cellStyle name="Normal 3 7 2 5 2" xfId="25020"/>
    <cellStyle name="Normal 3 7 2 5 2 2" xfId="25021"/>
    <cellStyle name="Normal 3 7 2 5 2 2 2" xfId="25022"/>
    <cellStyle name="Normal 3 7 2 5 2 2 2 2" xfId="25023"/>
    <cellStyle name="Normal 3 7 2 5 2 2 3" xfId="25024"/>
    <cellStyle name="Normal 3 7 2 5 2 3" xfId="25025"/>
    <cellStyle name="Normal 3 7 2 5 2 3 2" xfId="25026"/>
    <cellStyle name="Normal 3 7 2 5 2 4" xfId="25027"/>
    <cellStyle name="Normal 3 7 2 5 3" xfId="25028"/>
    <cellStyle name="Normal 3 7 2 5 3 2" xfId="25029"/>
    <cellStyle name="Normal 3 7 2 5 3 2 2" xfId="25030"/>
    <cellStyle name="Normal 3 7 2 5 3 3" xfId="25031"/>
    <cellStyle name="Normal 3 7 2 5 4" xfId="25032"/>
    <cellStyle name="Normal 3 7 2 5 4 2" xfId="25033"/>
    <cellStyle name="Normal 3 7 2 5 5" xfId="25034"/>
    <cellStyle name="Normal 3 7 2 6" xfId="25035"/>
    <cellStyle name="Normal 3 7 2 6 2" xfId="25036"/>
    <cellStyle name="Normal 3 7 2 6 2 2" xfId="25037"/>
    <cellStyle name="Normal 3 7 2 6 2 2 2" xfId="25038"/>
    <cellStyle name="Normal 3 7 2 6 2 3" xfId="25039"/>
    <cellStyle name="Normal 3 7 2 6 3" xfId="25040"/>
    <cellStyle name="Normal 3 7 2 6 3 2" xfId="25041"/>
    <cellStyle name="Normal 3 7 2 6 4" xfId="25042"/>
    <cellStyle name="Normal 3 7 2 7" xfId="25043"/>
    <cellStyle name="Normal 3 7 2 7 2" xfId="25044"/>
    <cellStyle name="Normal 3 7 2 7 2 2" xfId="25045"/>
    <cellStyle name="Normal 3 7 2 7 3" xfId="25046"/>
    <cellStyle name="Normal 3 7 2 8" xfId="25047"/>
    <cellStyle name="Normal 3 7 2 8 2" xfId="25048"/>
    <cellStyle name="Normal 3 7 2 9" xfId="25049"/>
    <cellStyle name="Normal 3 7 3" xfId="25050"/>
    <cellStyle name="Normal 3 7 3 2" xfId="25051"/>
    <cellStyle name="Normal 3 7 3 2 2" xfId="25052"/>
    <cellStyle name="Normal 3 7 3 2 2 2" xfId="25053"/>
    <cellStyle name="Normal 3 7 3 2 2 2 2" xfId="25054"/>
    <cellStyle name="Normal 3 7 3 2 2 2 2 2" xfId="25055"/>
    <cellStyle name="Normal 3 7 3 2 2 2 2 2 2" xfId="25056"/>
    <cellStyle name="Normal 3 7 3 2 2 2 2 2 2 2" xfId="25057"/>
    <cellStyle name="Normal 3 7 3 2 2 2 2 2 3" xfId="25058"/>
    <cellStyle name="Normal 3 7 3 2 2 2 2 3" xfId="25059"/>
    <cellStyle name="Normal 3 7 3 2 2 2 2 3 2" xfId="25060"/>
    <cellStyle name="Normal 3 7 3 2 2 2 2 4" xfId="25061"/>
    <cellStyle name="Normal 3 7 3 2 2 2 3" xfId="25062"/>
    <cellStyle name="Normal 3 7 3 2 2 2 3 2" xfId="25063"/>
    <cellStyle name="Normal 3 7 3 2 2 2 3 2 2" xfId="25064"/>
    <cellStyle name="Normal 3 7 3 2 2 2 3 3" xfId="25065"/>
    <cellStyle name="Normal 3 7 3 2 2 2 4" xfId="25066"/>
    <cellStyle name="Normal 3 7 3 2 2 2 4 2" xfId="25067"/>
    <cellStyle name="Normal 3 7 3 2 2 2 5" xfId="25068"/>
    <cellStyle name="Normal 3 7 3 2 2 3" xfId="25069"/>
    <cellStyle name="Normal 3 7 3 2 2 3 2" xfId="25070"/>
    <cellStyle name="Normal 3 7 3 2 2 3 2 2" xfId="25071"/>
    <cellStyle name="Normal 3 7 3 2 2 3 2 2 2" xfId="25072"/>
    <cellStyle name="Normal 3 7 3 2 2 3 2 3" xfId="25073"/>
    <cellStyle name="Normal 3 7 3 2 2 3 3" xfId="25074"/>
    <cellStyle name="Normal 3 7 3 2 2 3 3 2" xfId="25075"/>
    <cellStyle name="Normal 3 7 3 2 2 3 4" xfId="25076"/>
    <cellStyle name="Normal 3 7 3 2 2 4" xfId="25077"/>
    <cellStyle name="Normal 3 7 3 2 2 4 2" xfId="25078"/>
    <cellStyle name="Normal 3 7 3 2 2 4 2 2" xfId="25079"/>
    <cellStyle name="Normal 3 7 3 2 2 4 3" xfId="25080"/>
    <cellStyle name="Normal 3 7 3 2 2 5" xfId="25081"/>
    <cellStyle name="Normal 3 7 3 2 2 5 2" xfId="25082"/>
    <cellStyle name="Normal 3 7 3 2 2 6" xfId="25083"/>
    <cellStyle name="Normal 3 7 3 2 3" xfId="25084"/>
    <cellStyle name="Normal 3 7 3 2 3 2" xfId="25085"/>
    <cellStyle name="Normal 3 7 3 2 3 2 2" xfId="25086"/>
    <cellStyle name="Normal 3 7 3 2 3 2 2 2" xfId="25087"/>
    <cellStyle name="Normal 3 7 3 2 3 2 2 2 2" xfId="25088"/>
    <cellStyle name="Normal 3 7 3 2 3 2 2 3" xfId="25089"/>
    <cellStyle name="Normal 3 7 3 2 3 2 3" xfId="25090"/>
    <cellStyle name="Normal 3 7 3 2 3 2 3 2" xfId="25091"/>
    <cellStyle name="Normal 3 7 3 2 3 2 4" xfId="25092"/>
    <cellStyle name="Normal 3 7 3 2 3 3" xfId="25093"/>
    <cellStyle name="Normal 3 7 3 2 3 3 2" xfId="25094"/>
    <cellStyle name="Normal 3 7 3 2 3 3 2 2" xfId="25095"/>
    <cellStyle name="Normal 3 7 3 2 3 3 3" xfId="25096"/>
    <cellStyle name="Normal 3 7 3 2 3 4" xfId="25097"/>
    <cellStyle name="Normal 3 7 3 2 3 4 2" xfId="25098"/>
    <cellStyle name="Normal 3 7 3 2 3 5" xfId="25099"/>
    <cellStyle name="Normal 3 7 3 2 4" xfId="25100"/>
    <cellStyle name="Normal 3 7 3 2 4 2" xfId="25101"/>
    <cellStyle name="Normal 3 7 3 2 4 2 2" xfId="25102"/>
    <cellStyle name="Normal 3 7 3 2 4 2 2 2" xfId="25103"/>
    <cellStyle name="Normal 3 7 3 2 4 2 3" xfId="25104"/>
    <cellStyle name="Normal 3 7 3 2 4 3" xfId="25105"/>
    <cellStyle name="Normal 3 7 3 2 4 3 2" xfId="25106"/>
    <cellStyle name="Normal 3 7 3 2 4 4" xfId="25107"/>
    <cellStyle name="Normal 3 7 3 2 5" xfId="25108"/>
    <cellStyle name="Normal 3 7 3 2 5 2" xfId="25109"/>
    <cellStyle name="Normal 3 7 3 2 5 2 2" xfId="25110"/>
    <cellStyle name="Normal 3 7 3 2 5 3" xfId="25111"/>
    <cellStyle name="Normal 3 7 3 2 6" xfId="25112"/>
    <cellStyle name="Normal 3 7 3 2 6 2" xfId="25113"/>
    <cellStyle name="Normal 3 7 3 2 7" xfId="25114"/>
    <cellStyle name="Normal 3 7 3 3" xfId="25115"/>
    <cellStyle name="Normal 3 7 3 3 2" xfId="25116"/>
    <cellStyle name="Normal 3 7 3 3 2 2" xfId="25117"/>
    <cellStyle name="Normal 3 7 3 3 2 2 2" xfId="25118"/>
    <cellStyle name="Normal 3 7 3 3 2 2 2 2" xfId="25119"/>
    <cellStyle name="Normal 3 7 3 3 2 2 2 2 2" xfId="25120"/>
    <cellStyle name="Normal 3 7 3 3 2 2 2 3" xfId="25121"/>
    <cellStyle name="Normal 3 7 3 3 2 2 3" xfId="25122"/>
    <cellStyle name="Normal 3 7 3 3 2 2 3 2" xfId="25123"/>
    <cellStyle name="Normal 3 7 3 3 2 2 4" xfId="25124"/>
    <cellStyle name="Normal 3 7 3 3 2 3" xfId="25125"/>
    <cellStyle name="Normal 3 7 3 3 2 3 2" xfId="25126"/>
    <cellStyle name="Normal 3 7 3 3 2 3 2 2" xfId="25127"/>
    <cellStyle name="Normal 3 7 3 3 2 3 3" xfId="25128"/>
    <cellStyle name="Normal 3 7 3 3 2 4" xfId="25129"/>
    <cellStyle name="Normal 3 7 3 3 2 4 2" xfId="25130"/>
    <cellStyle name="Normal 3 7 3 3 2 5" xfId="25131"/>
    <cellStyle name="Normal 3 7 3 3 3" xfId="25132"/>
    <cellStyle name="Normal 3 7 3 3 3 2" xfId="25133"/>
    <cellStyle name="Normal 3 7 3 3 3 2 2" xfId="25134"/>
    <cellStyle name="Normal 3 7 3 3 3 2 2 2" xfId="25135"/>
    <cellStyle name="Normal 3 7 3 3 3 2 3" xfId="25136"/>
    <cellStyle name="Normal 3 7 3 3 3 3" xfId="25137"/>
    <cellStyle name="Normal 3 7 3 3 3 3 2" xfId="25138"/>
    <cellStyle name="Normal 3 7 3 3 3 4" xfId="25139"/>
    <cellStyle name="Normal 3 7 3 3 4" xfId="25140"/>
    <cellStyle name="Normal 3 7 3 3 4 2" xfId="25141"/>
    <cellStyle name="Normal 3 7 3 3 4 2 2" xfId="25142"/>
    <cellStyle name="Normal 3 7 3 3 4 3" xfId="25143"/>
    <cellStyle name="Normal 3 7 3 3 5" xfId="25144"/>
    <cellStyle name="Normal 3 7 3 3 5 2" xfId="25145"/>
    <cellStyle name="Normal 3 7 3 3 6" xfId="25146"/>
    <cellStyle name="Normal 3 7 3 4" xfId="25147"/>
    <cellStyle name="Normal 3 7 3 4 2" xfId="25148"/>
    <cellStyle name="Normal 3 7 3 4 2 2" xfId="25149"/>
    <cellStyle name="Normal 3 7 3 4 2 2 2" xfId="25150"/>
    <cellStyle name="Normal 3 7 3 4 2 2 2 2" xfId="25151"/>
    <cellStyle name="Normal 3 7 3 4 2 2 3" xfId="25152"/>
    <cellStyle name="Normal 3 7 3 4 2 3" xfId="25153"/>
    <cellStyle name="Normal 3 7 3 4 2 3 2" xfId="25154"/>
    <cellStyle name="Normal 3 7 3 4 2 4" xfId="25155"/>
    <cellStyle name="Normal 3 7 3 4 3" xfId="25156"/>
    <cellStyle name="Normal 3 7 3 4 3 2" xfId="25157"/>
    <cellStyle name="Normal 3 7 3 4 3 2 2" xfId="25158"/>
    <cellStyle name="Normal 3 7 3 4 3 3" xfId="25159"/>
    <cellStyle name="Normal 3 7 3 4 4" xfId="25160"/>
    <cellStyle name="Normal 3 7 3 4 4 2" xfId="25161"/>
    <cellStyle name="Normal 3 7 3 4 5" xfId="25162"/>
    <cellStyle name="Normal 3 7 3 5" xfId="25163"/>
    <cellStyle name="Normal 3 7 3 5 2" xfId="25164"/>
    <cellStyle name="Normal 3 7 3 5 2 2" xfId="25165"/>
    <cellStyle name="Normal 3 7 3 5 2 2 2" xfId="25166"/>
    <cellStyle name="Normal 3 7 3 5 2 3" xfId="25167"/>
    <cellStyle name="Normal 3 7 3 5 3" xfId="25168"/>
    <cellStyle name="Normal 3 7 3 5 3 2" xfId="25169"/>
    <cellStyle name="Normal 3 7 3 5 4" xfId="25170"/>
    <cellStyle name="Normal 3 7 3 6" xfId="25171"/>
    <cellStyle name="Normal 3 7 3 6 2" xfId="25172"/>
    <cellStyle name="Normal 3 7 3 6 2 2" xfId="25173"/>
    <cellStyle name="Normal 3 7 3 6 3" xfId="25174"/>
    <cellStyle name="Normal 3 7 3 7" xfId="25175"/>
    <cellStyle name="Normal 3 7 3 7 2" xfId="25176"/>
    <cellStyle name="Normal 3 7 3 8" xfId="25177"/>
    <cellStyle name="Normal 3 7 4" xfId="25178"/>
    <cellStyle name="Normal 3 7 4 2" xfId="25179"/>
    <cellStyle name="Normal 3 7 4 2 2" xfId="25180"/>
    <cellStyle name="Normal 3 7 4 2 2 2" xfId="25181"/>
    <cellStyle name="Normal 3 7 4 2 2 2 2" xfId="25182"/>
    <cellStyle name="Normal 3 7 4 2 2 2 2 2" xfId="25183"/>
    <cellStyle name="Normal 3 7 4 2 2 2 2 2 2" xfId="25184"/>
    <cellStyle name="Normal 3 7 4 2 2 2 2 3" xfId="25185"/>
    <cellStyle name="Normal 3 7 4 2 2 2 3" xfId="25186"/>
    <cellStyle name="Normal 3 7 4 2 2 2 3 2" xfId="25187"/>
    <cellStyle name="Normal 3 7 4 2 2 2 4" xfId="25188"/>
    <cellStyle name="Normal 3 7 4 2 2 3" xfId="25189"/>
    <cellStyle name="Normal 3 7 4 2 2 3 2" xfId="25190"/>
    <cellStyle name="Normal 3 7 4 2 2 3 2 2" xfId="25191"/>
    <cellStyle name="Normal 3 7 4 2 2 3 3" xfId="25192"/>
    <cellStyle name="Normal 3 7 4 2 2 4" xfId="25193"/>
    <cellStyle name="Normal 3 7 4 2 2 4 2" xfId="25194"/>
    <cellStyle name="Normal 3 7 4 2 2 5" xfId="25195"/>
    <cellStyle name="Normal 3 7 4 2 3" xfId="25196"/>
    <cellStyle name="Normal 3 7 4 2 3 2" xfId="25197"/>
    <cellStyle name="Normal 3 7 4 2 3 2 2" xfId="25198"/>
    <cellStyle name="Normal 3 7 4 2 3 2 2 2" xfId="25199"/>
    <cellStyle name="Normal 3 7 4 2 3 2 3" xfId="25200"/>
    <cellStyle name="Normal 3 7 4 2 3 3" xfId="25201"/>
    <cellStyle name="Normal 3 7 4 2 3 3 2" xfId="25202"/>
    <cellStyle name="Normal 3 7 4 2 3 4" xfId="25203"/>
    <cellStyle name="Normal 3 7 4 2 4" xfId="25204"/>
    <cellStyle name="Normal 3 7 4 2 4 2" xfId="25205"/>
    <cellStyle name="Normal 3 7 4 2 4 2 2" xfId="25206"/>
    <cellStyle name="Normal 3 7 4 2 4 3" xfId="25207"/>
    <cellStyle name="Normal 3 7 4 2 5" xfId="25208"/>
    <cellStyle name="Normal 3 7 4 2 5 2" xfId="25209"/>
    <cellStyle name="Normal 3 7 4 2 6" xfId="25210"/>
    <cellStyle name="Normal 3 7 4 3" xfId="25211"/>
    <cellStyle name="Normal 3 7 4 3 2" xfId="25212"/>
    <cellStyle name="Normal 3 7 4 3 2 2" xfId="25213"/>
    <cellStyle name="Normal 3 7 4 3 2 2 2" xfId="25214"/>
    <cellStyle name="Normal 3 7 4 3 2 2 2 2" xfId="25215"/>
    <cellStyle name="Normal 3 7 4 3 2 2 3" xfId="25216"/>
    <cellStyle name="Normal 3 7 4 3 2 3" xfId="25217"/>
    <cellStyle name="Normal 3 7 4 3 2 3 2" xfId="25218"/>
    <cellStyle name="Normal 3 7 4 3 2 4" xfId="25219"/>
    <cellStyle name="Normal 3 7 4 3 3" xfId="25220"/>
    <cellStyle name="Normal 3 7 4 3 3 2" xfId="25221"/>
    <cellStyle name="Normal 3 7 4 3 3 2 2" xfId="25222"/>
    <cellStyle name="Normal 3 7 4 3 3 3" xfId="25223"/>
    <cellStyle name="Normal 3 7 4 3 4" xfId="25224"/>
    <cellStyle name="Normal 3 7 4 3 4 2" xfId="25225"/>
    <cellStyle name="Normal 3 7 4 3 5" xfId="25226"/>
    <cellStyle name="Normal 3 7 4 4" xfId="25227"/>
    <cellStyle name="Normal 3 7 4 4 2" xfId="25228"/>
    <cellStyle name="Normal 3 7 4 4 2 2" xfId="25229"/>
    <cellStyle name="Normal 3 7 4 4 2 2 2" xfId="25230"/>
    <cellStyle name="Normal 3 7 4 4 2 3" xfId="25231"/>
    <cellStyle name="Normal 3 7 4 4 3" xfId="25232"/>
    <cellStyle name="Normal 3 7 4 4 3 2" xfId="25233"/>
    <cellStyle name="Normal 3 7 4 4 4" xfId="25234"/>
    <cellStyle name="Normal 3 7 4 5" xfId="25235"/>
    <cellStyle name="Normal 3 7 4 5 2" xfId="25236"/>
    <cellStyle name="Normal 3 7 4 5 2 2" xfId="25237"/>
    <cellStyle name="Normal 3 7 4 5 3" xfId="25238"/>
    <cellStyle name="Normal 3 7 4 6" xfId="25239"/>
    <cellStyle name="Normal 3 7 4 6 2" xfId="25240"/>
    <cellStyle name="Normal 3 7 4 7" xfId="25241"/>
    <cellStyle name="Normal 3 7 5" xfId="25242"/>
    <cellStyle name="Normal 3 7 5 2" xfId="25243"/>
    <cellStyle name="Normal 3 7 5 2 2" xfId="25244"/>
    <cellStyle name="Normal 3 7 5 2 2 2" xfId="25245"/>
    <cellStyle name="Normal 3 7 5 2 2 2 2" xfId="25246"/>
    <cellStyle name="Normal 3 7 5 2 2 2 2 2" xfId="25247"/>
    <cellStyle name="Normal 3 7 5 2 2 2 3" xfId="25248"/>
    <cellStyle name="Normal 3 7 5 2 2 3" xfId="25249"/>
    <cellStyle name="Normal 3 7 5 2 2 3 2" xfId="25250"/>
    <cellStyle name="Normal 3 7 5 2 2 4" xfId="25251"/>
    <cellStyle name="Normal 3 7 5 2 3" xfId="25252"/>
    <cellStyle name="Normal 3 7 5 2 3 2" xfId="25253"/>
    <cellStyle name="Normal 3 7 5 2 3 2 2" xfId="25254"/>
    <cellStyle name="Normal 3 7 5 2 3 3" xfId="25255"/>
    <cellStyle name="Normal 3 7 5 2 4" xfId="25256"/>
    <cellStyle name="Normal 3 7 5 2 4 2" xfId="25257"/>
    <cellStyle name="Normal 3 7 5 2 5" xfId="25258"/>
    <cellStyle name="Normal 3 7 5 3" xfId="25259"/>
    <cellStyle name="Normal 3 7 5 3 2" xfId="25260"/>
    <cellStyle name="Normal 3 7 5 3 2 2" xfId="25261"/>
    <cellStyle name="Normal 3 7 5 3 2 2 2" xfId="25262"/>
    <cellStyle name="Normal 3 7 5 3 2 3" xfId="25263"/>
    <cellStyle name="Normal 3 7 5 3 3" xfId="25264"/>
    <cellStyle name="Normal 3 7 5 3 3 2" xfId="25265"/>
    <cellStyle name="Normal 3 7 5 3 4" xfId="25266"/>
    <cellStyle name="Normal 3 7 5 4" xfId="25267"/>
    <cellStyle name="Normal 3 7 5 4 2" xfId="25268"/>
    <cellStyle name="Normal 3 7 5 4 2 2" xfId="25269"/>
    <cellStyle name="Normal 3 7 5 4 3" xfId="25270"/>
    <cellStyle name="Normal 3 7 5 5" xfId="25271"/>
    <cellStyle name="Normal 3 7 5 5 2" xfId="25272"/>
    <cellStyle name="Normal 3 7 5 6" xfId="25273"/>
    <cellStyle name="Normal 3 7 6" xfId="25274"/>
    <cellStyle name="Normal 3 7 6 2" xfId="25275"/>
    <cellStyle name="Normal 3 7 6 2 2" xfId="25276"/>
    <cellStyle name="Normal 3 7 6 2 2 2" xfId="25277"/>
    <cellStyle name="Normal 3 7 6 2 2 2 2" xfId="25278"/>
    <cellStyle name="Normal 3 7 6 2 2 3" xfId="25279"/>
    <cellStyle name="Normal 3 7 6 2 3" xfId="25280"/>
    <cellStyle name="Normal 3 7 6 2 3 2" xfId="25281"/>
    <cellStyle name="Normal 3 7 6 2 4" xfId="25282"/>
    <cellStyle name="Normal 3 7 6 3" xfId="25283"/>
    <cellStyle name="Normal 3 7 6 3 2" xfId="25284"/>
    <cellStyle name="Normal 3 7 6 3 2 2" xfId="25285"/>
    <cellStyle name="Normal 3 7 6 3 3" xfId="25286"/>
    <cellStyle name="Normal 3 7 6 4" xfId="25287"/>
    <cellStyle name="Normal 3 7 6 4 2" xfId="25288"/>
    <cellStyle name="Normal 3 7 6 5" xfId="25289"/>
    <cellStyle name="Normal 3 7 7" xfId="25290"/>
    <cellStyle name="Normal 3 7 7 2" xfId="25291"/>
    <cellStyle name="Normal 3 7 7 2 2" xfId="25292"/>
    <cellStyle name="Normal 3 7 7 2 2 2" xfId="25293"/>
    <cellStyle name="Normal 3 7 7 2 3" xfId="25294"/>
    <cellStyle name="Normal 3 7 7 3" xfId="25295"/>
    <cellStyle name="Normal 3 7 7 3 2" xfId="25296"/>
    <cellStyle name="Normal 3 7 7 4" xfId="25297"/>
    <cellStyle name="Normal 3 7 8" xfId="25298"/>
    <cellStyle name="Normal 3 7 8 2" xfId="25299"/>
    <cellStyle name="Normal 3 7 8 2 2" xfId="25300"/>
    <cellStyle name="Normal 3 7 8 3" xfId="25301"/>
    <cellStyle name="Normal 3 7 9" xfId="25302"/>
    <cellStyle name="Normal 3 7 9 2" xfId="25303"/>
    <cellStyle name="Normal 3 8" xfId="25304"/>
    <cellStyle name="Normal 3 8 2" xfId="25305"/>
    <cellStyle name="Normal 3 8 2 2" xfId="25306"/>
    <cellStyle name="Normal 3 8 2 2 2" xfId="25307"/>
    <cellStyle name="Normal 3 8 2 2 2 2" xfId="25308"/>
    <cellStyle name="Normal 3 8 2 2 2 2 2" xfId="25309"/>
    <cellStyle name="Normal 3 8 2 2 2 2 2 2" xfId="25310"/>
    <cellStyle name="Normal 3 8 2 2 2 2 2 2 2" xfId="25311"/>
    <cellStyle name="Normal 3 8 2 2 2 2 2 2 2 2" xfId="25312"/>
    <cellStyle name="Normal 3 8 2 2 2 2 2 2 3" xfId="25313"/>
    <cellStyle name="Normal 3 8 2 2 2 2 2 3" xfId="25314"/>
    <cellStyle name="Normal 3 8 2 2 2 2 2 3 2" xfId="25315"/>
    <cellStyle name="Normal 3 8 2 2 2 2 2 4" xfId="25316"/>
    <cellStyle name="Normal 3 8 2 2 2 2 3" xfId="25317"/>
    <cellStyle name="Normal 3 8 2 2 2 2 3 2" xfId="25318"/>
    <cellStyle name="Normal 3 8 2 2 2 2 3 2 2" xfId="25319"/>
    <cellStyle name="Normal 3 8 2 2 2 2 3 3" xfId="25320"/>
    <cellStyle name="Normal 3 8 2 2 2 2 4" xfId="25321"/>
    <cellStyle name="Normal 3 8 2 2 2 2 4 2" xfId="25322"/>
    <cellStyle name="Normal 3 8 2 2 2 2 5" xfId="25323"/>
    <cellStyle name="Normal 3 8 2 2 2 3" xfId="25324"/>
    <cellStyle name="Normal 3 8 2 2 2 3 2" xfId="25325"/>
    <cellStyle name="Normal 3 8 2 2 2 3 2 2" xfId="25326"/>
    <cellStyle name="Normal 3 8 2 2 2 3 2 2 2" xfId="25327"/>
    <cellStyle name="Normal 3 8 2 2 2 3 2 3" xfId="25328"/>
    <cellStyle name="Normal 3 8 2 2 2 3 3" xfId="25329"/>
    <cellStyle name="Normal 3 8 2 2 2 3 3 2" xfId="25330"/>
    <cellStyle name="Normal 3 8 2 2 2 3 4" xfId="25331"/>
    <cellStyle name="Normal 3 8 2 2 2 4" xfId="25332"/>
    <cellStyle name="Normal 3 8 2 2 2 4 2" xfId="25333"/>
    <cellStyle name="Normal 3 8 2 2 2 4 2 2" xfId="25334"/>
    <cellStyle name="Normal 3 8 2 2 2 4 3" xfId="25335"/>
    <cellStyle name="Normal 3 8 2 2 2 5" xfId="25336"/>
    <cellStyle name="Normal 3 8 2 2 2 5 2" xfId="25337"/>
    <cellStyle name="Normal 3 8 2 2 2 6" xfId="25338"/>
    <cellStyle name="Normal 3 8 2 2 3" xfId="25339"/>
    <cellStyle name="Normal 3 8 2 2 3 2" xfId="25340"/>
    <cellStyle name="Normal 3 8 2 2 3 2 2" xfId="25341"/>
    <cellStyle name="Normal 3 8 2 2 3 2 2 2" xfId="25342"/>
    <cellStyle name="Normal 3 8 2 2 3 2 2 2 2" xfId="25343"/>
    <cellStyle name="Normal 3 8 2 2 3 2 2 3" xfId="25344"/>
    <cellStyle name="Normal 3 8 2 2 3 2 3" xfId="25345"/>
    <cellStyle name="Normal 3 8 2 2 3 2 3 2" xfId="25346"/>
    <cellStyle name="Normal 3 8 2 2 3 2 4" xfId="25347"/>
    <cellStyle name="Normal 3 8 2 2 3 3" xfId="25348"/>
    <cellStyle name="Normal 3 8 2 2 3 3 2" xfId="25349"/>
    <cellStyle name="Normal 3 8 2 2 3 3 2 2" xfId="25350"/>
    <cellStyle name="Normal 3 8 2 2 3 3 3" xfId="25351"/>
    <cellStyle name="Normal 3 8 2 2 3 4" xfId="25352"/>
    <cellStyle name="Normal 3 8 2 2 3 4 2" xfId="25353"/>
    <cellStyle name="Normal 3 8 2 2 3 5" xfId="25354"/>
    <cellStyle name="Normal 3 8 2 2 4" xfId="25355"/>
    <cellStyle name="Normal 3 8 2 2 4 2" xfId="25356"/>
    <cellStyle name="Normal 3 8 2 2 4 2 2" xfId="25357"/>
    <cellStyle name="Normal 3 8 2 2 4 2 2 2" xfId="25358"/>
    <cellStyle name="Normal 3 8 2 2 4 2 3" xfId="25359"/>
    <cellStyle name="Normal 3 8 2 2 4 3" xfId="25360"/>
    <cellStyle name="Normal 3 8 2 2 4 3 2" xfId="25361"/>
    <cellStyle name="Normal 3 8 2 2 4 4" xfId="25362"/>
    <cellStyle name="Normal 3 8 2 2 5" xfId="25363"/>
    <cellStyle name="Normal 3 8 2 2 5 2" xfId="25364"/>
    <cellStyle name="Normal 3 8 2 2 5 2 2" xfId="25365"/>
    <cellStyle name="Normal 3 8 2 2 5 3" xfId="25366"/>
    <cellStyle name="Normal 3 8 2 2 6" xfId="25367"/>
    <cellStyle name="Normal 3 8 2 2 6 2" xfId="25368"/>
    <cellStyle name="Normal 3 8 2 2 7" xfId="25369"/>
    <cellStyle name="Normal 3 8 2 3" xfId="25370"/>
    <cellStyle name="Normal 3 8 2 3 2" xfId="25371"/>
    <cellStyle name="Normal 3 8 2 3 2 2" xfId="25372"/>
    <cellStyle name="Normal 3 8 2 3 2 2 2" xfId="25373"/>
    <cellStyle name="Normal 3 8 2 3 2 2 2 2" xfId="25374"/>
    <cellStyle name="Normal 3 8 2 3 2 2 2 2 2" xfId="25375"/>
    <cellStyle name="Normal 3 8 2 3 2 2 2 3" xfId="25376"/>
    <cellStyle name="Normal 3 8 2 3 2 2 3" xfId="25377"/>
    <cellStyle name="Normal 3 8 2 3 2 2 3 2" xfId="25378"/>
    <cellStyle name="Normal 3 8 2 3 2 2 4" xfId="25379"/>
    <cellStyle name="Normal 3 8 2 3 2 3" xfId="25380"/>
    <cellStyle name="Normal 3 8 2 3 2 3 2" xfId="25381"/>
    <cellStyle name="Normal 3 8 2 3 2 3 2 2" xfId="25382"/>
    <cellStyle name="Normal 3 8 2 3 2 3 3" xfId="25383"/>
    <cellStyle name="Normal 3 8 2 3 2 4" xfId="25384"/>
    <cellStyle name="Normal 3 8 2 3 2 4 2" xfId="25385"/>
    <cellStyle name="Normal 3 8 2 3 2 5" xfId="25386"/>
    <cellStyle name="Normal 3 8 2 3 3" xfId="25387"/>
    <cellStyle name="Normal 3 8 2 3 3 2" xfId="25388"/>
    <cellStyle name="Normal 3 8 2 3 3 2 2" xfId="25389"/>
    <cellStyle name="Normal 3 8 2 3 3 2 2 2" xfId="25390"/>
    <cellStyle name="Normal 3 8 2 3 3 2 3" xfId="25391"/>
    <cellStyle name="Normal 3 8 2 3 3 3" xfId="25392"/>
    <cellStyle name="Normal 3 8 2 3 3 3 2" xfId="25393"/>
    <cellStyle name="Normal 3 8 2 3 3 4" xfId="25394"/>
    <cellStyle name="Normal 3 8 2 3 4" xfId="25395"/>
    <cellStyle name="Normal 3 8 2 3 4 2" xfId="25396"/>
    <cellStyle name="Normal 3 8 2 3 4 2 2" xfId="25397"/>
    <cellStyle name="Normal 3 8 2 3 4 3" xfId="25398"/>
    <cellStyle name="Normal 3 8 2 3 5" xfId="25399"/>
    <cellStyle name="Normal 3 8 2 3 5 2" xfId="25400"/>
    <cellStyle name="Normal 3 8 2 3 6" xfId="25401"/>
    <cellStyle name="Normal 3 8 2 4" xfId="25402"/>
    <cellStyle name="Normal 3 8 2 4 2" xfId="25403"/>
    <cellStyle name="Normal 3 8 2 4 2 2" xfId="25404"/>
    <cellStyle name="Normal 3 8 2 4 2 2 2" xfId="25405"/>
    <cellStyle name="Normal 3 8 2 4 2 2 2 2" xfId="25406"/>
    <cellStyle name="Normal 3 8 2 4 2 2 3" xfId="25407"/>
    <cellStyle name="Normal 3 8 2 4 2 3" xfId="25408"/>
    <cellStyle name="Normal 3 8 2 4 2 3 2" xfId="25409"/>
    <cellStyle name="Normal 3 8 2 4 2 4" xfId="25410"/>
    <cellStyle name="Normal 3 8 2 4 3" xfId="25411"/>
    <cellStyle name="Normal 3 8 2 4 3 2" xfId="25412"/>
    <cellStyle name="Normal 3 8 2 4 3 2 2" xfId="25413"/>
    <cellStyle name="Normal 3 8 2 4 3 3" xfId="25414"/>
    <cellStyle name="Normal 3 8 2 4 4" xfId="25415"/>
    <cellStyle name="Normal 3 8 2 4 4 2" xfId="25416"/>
    <cellStyle name="Normal 3 8 2 4 5" xfId="25417"/>
    <cellStyle name="Normal 3 8 2 5" xfId="25418"/>
    <cellStyle name="Normal 3 8 2 5 2" xfId="25419"/>
    <cellStyle name="Normal 3 8 2 5 2 2" xfId="25420"/>
    <cellStyle name="Normal 3 8 2 5 2 2 2" xfId="25421"/>
    <cellStyle name="Normal 3 8 2 5 2 3" xfId="25422"/>
    <cellStyle name="Normal 3 8 2 5 3" xfId="25423"/>
    <cellStyle name="Normal 3 8 2 5 3 2" xfId="25424"/>
    <cellStyle name="Normal 3 8 2 5 4" xfId="25425"/>
    <cellStyle name="Normal 3 8 2 6" xfId="25426"/>
    <cellStyle name="Normal 3 8 2 6 2" xfId="25427"/>
    <cellStyle name="Normal 3 8 2 6 2 2" xfId="25428"/>
    <cellStyle name="Normal 3 8 2 6 3" xfId="25429"/>
    <cellStyle name="Normal 3 8 2 7" xfId="25430"/>
    <cellStyle name="Normal 3 8 2 7 2" xfId="25431"/>
    <cellStyle name="Normal 3 8 2 8" xfId="25432"/>
    <cellStyle name="Normal 3 8 3" xfId="25433"/>
    <cellStyle name="Normal 3 8 3 2" xfId="25434"/>
    <cellStyle name="Normal 3 8 3 2 2" xfId="25435"/>
    <cellStyle name="Normal 3 8 3 2 2 2" xfId="25436"/>
    <cellStyle name="Normal 3 8 3 2 2 2 2" xfId="25437"/>
    <cellStyle name="Normal 3 8 3 2 2 2 2 2" xfId="25438"/>
    <cellStyle name="Normal 3 8 3 2 2 2 2 2 2" xfId="25439"/>
    <cellStyle name="Normal 3 8 3 2 2 2 2 3" xfId="25440"/>
    <cellStyle name="Normal 3 8 3 2 2 2 3" xfId="25441"/>
    <cellStyle name="Normal 3 8 3 2 2 2 3 2" xfId="25442"/>
    <cellStyle name="Normal 3 8 3 2 2 2 4" xfId="25443"/>
    <cellStyle name="Normal 3 8 3 2 2 3" xfId="25444"/>
    <cellStyle name="Normal 3 8 3 2 2 3 2" xfId="25445"/>
    <cellStyle name="Normal 3 8 3 2 2 3 2 2" xfId="25446"/>
    <cellStyle name="Normal 3 8 3 2 2 3 3" xfId="25447"/>
    <cellStyle name="Normal 3 8 3 2 2 4" xfId="25448"/>
    <cellStyle name="Normal 3 8 3 2 2 4 2" xfId="25449"/>
    <cellStyle name="Normal 3 8 3 2 2 5" xfId="25450"/>
    <cellStyle name="Normal 3 8 3 2 3" xfId="25451"/>
    <cellStyle name="Normal 3 8 3 2 3 2" xfId="25452"/>
    <cellStyle name="Normal 3 8 3 2 3 2 2" xfId="25453"/>
    <cellStyle name="Normal 3 8 3 2 3 2 2 2" xfId="25454"/>
    <cellStyle name="Normal 3 8 3 2 3 2 3" xfId="25455"/>
    <cellStyle name="Normal 3 8 3 2 3 3" xfId="25456"/>
    <cellStyle name="Normal 3 8 3 2 3 3 2" xfId="25457"/>
    <cellStyle name="Normal 3 8 3 2 3 4" xfId="25458"/>
    <cellStyle name="Normal 3 8 3 2 4" xfId="25459"/>
    <cellStyle name="Normal 3 8 3 2 4 2" xfId="25460"/>
    <cellStyle name="Normal 3 8 3 2 4 2 2" xfId="25461"/>
    <cellStyle name="Normal 3 8 3 2 4 3" xfId="25462"/>
    <cellStyle name="Normal 3 8 3 2 5" xfId="25463"/>
    <cellStyle name="Normal 3 8 3 2 5 2" xfId="25464"/>
    <cellStyle name="Normal 3 8 3 2 6" xfId="25465"/>
    <cellStyle name="Normal 3 8 3 3" xfId="25466"/>
    <cellStyle name="Normal 3 8 3 3 2" xfId="25467"/>
    <cellStyle name="Normal 3 8 3 3 2 2" xfId="25468"/>
    <cellStyle name="Normal 3 8 3 3 2 2 2" xfId="25469"/>
    <cellStyle name="Normal 3 8 3 3 2 2 2 2" xfId="25470"/>
    <cellStyle name="Normal 3 8 3 3 2 2 3" xfId="25471"/>
    <cellStyle name="Normal 3 8 3 3 2 3" xfId="25472"/>
    <cellStyle name="Normal 3 8 3 3 2 3 2" xfId="25473"/>
    <cellStyle name="Normal 3 8 3 3 2 4" xfId="25474"/>
    <cellStyle name="Normal 3 8 3 3 3" xfId="25475"/>
    <cellStyle name="Normal 3 8 3 3 3 2" xfId="25476"/>
    <cellStyle name="Normal 3 8 3 3 3 2 2" xfId="25477"/>
    <cellStyle name="Normal 3 8 3 3 3 3" xfId="25478"/>
    <cellStyle name="Normal 3 8 3 3 4" xfId="25479"/>
    <cellStyle name="Normal 3 8 3 3 4 2" xfId="25480"/>
    <cellStyle name="Normal 3 8 3 3 5" xfId="25481"/>
    <cellStyle name="Normal 3 8 3 4" xfId="25482"/>
    <cellStyle name="Normal 3 8 3 4 2" xfId="25483"/>
    <cellStyle name="Normal 3 8 3 4 2 2" xfId="25484"/>
    <cellStyle name="Normal 3 8 3 4 2 2 2" xfId="25485"/>
    <cellStyle name="Normal 3 8 3 4 2 3" xfId="25486"/>
    <cellStyle name="Normal 3 8 3 4 3" xfId="25487"/>
    <cellStyle name="Normal 3 8 3 4 3 2" xfId="25488"/>
    <cellStyle name="Normal 3 8 3 4 4" xfId="25489"/>
    <cellStyle name="Normal 3 8 3 5" xfId="25490"/>
    <cellStyle name="Normal 3 8 3 5 2" xfId="25491"/>
    <cellStyle name="Normal 3 8 3 5 2 2" xfId="25492"/>
    <cellStyle name="Normal 3 8 3 5 3" xfId="25493"/>
    <cellStyle name="Normal 3 8 3 6" xfId="25494"/>
    <cellStyle name="Normal 3 8 3 6 2" xfId="25495"/>
    <cellStyle name="Normal 3 8 3 7" xfId="25496"/>
    <cellStyle name="Normal 3 8 4" xfId="25497"/>
    <cellStyle name="Normal 3 8 4 2" xfId="25498"/>
    <cellStyle name="Normal 3 8 4 2 2" xfId="25499"/>
    <cellStyle name="Normal 3 8 4 2 2 2" xfId="25500"/>
    <cellStyle name="Normal 3 8 4 2 2 2 2" xfId="25501"/>
    <cellStyle name="Normal 3 8 4 2 2 2 2 2" xfId="25502"/>
    <cellStyle name="Normal 3 8 4 2 2 2 3" xfId="25503"/>
    <cellStyle name="Normal 3 8 4 2 2 3" xfId="25504"/>
    <cellStyle name="Normal 3 8 4 2 2 3 2" xfId="25505"/>
    <cellStyle name="Normal 3 8 4 2 2 4" xfId="25506"/>
    <cellStyle name="Normal 3 8 4 2 3" xfId="25507"/>
    <cellStyle name="Normal 3 8 4 2 3 2" xfId="25508"/>
    <cellStyle name="Normal 3 8 4 2 3 2 2" xfId="25509"/>
    <cellStyle name="Normal 3 8 4 2 3 3" xfId="25510"/>
    <cellStyle name="Normal 3 8 4 2 4" xfId="25511"/>
    <cellStyle name="Normal 3 8 4 2 4 2" xfId="25512"/>
    <cellStyle name="Normal 3 8 4 2 5" xfId="25513"/>
    <cellStyle name="Normal 3 8 4 3" xfId="25514"/>
    <cellStyle name="Normal 3 8 4 3 2" xfId="25515"/>
    <cellStyle name="Normal 3 8 4 3 2 2" xfId="25516"/>
    <cellStyle name="Normal 3 8 4 3 2 2 2" xfId="25517"/>
    <cellStyle name="Normal 3 8 4 3 2 3" xfId="25518"/>
    <cellStyle name="Normal 3 8 4 3 3" xfId="25519"/>
    <cellStyle name="Normal 3 8 4 3 3 2" xfId="25520"/>
    <cellStyle name="Normal 3 8 4 3 4" xfId="25521"/>
    <cellStyle name="Normal 3 8 4 4" xfId="25522"/>
    <cellStyle name="Normal 3 8 4 4 2" xfId="25523"/>
    <cellStyle name="Normal 3 8 4 4 2 2" xfId="25524"/>
    <cellStyle name="Normal 3 8 4 4 3" xfId="25525"/>
    <cellStyle name="Normal 3 8 4 5" xfId="25526"/>
    <cellStyle name="Normal 3 8 4 5 2" xfId="25527"/>
    <cellStyle name="Normal 3 8 4 6" xfId="25528"/>
    <cellStyle name="Normal 3 8 5" xfId="25529"/>
    <cellStyle name="Normal 3 8 5 2" xfId="25530"/>
    <cellStyle name="Normal 3 8 5 2 2" xfId="25531"/>
    <cellStyle name="Normal 3 8 5 2 2 2" xfId="25532"/>
    <cellStyle name="Normal 3 8 5 2 2 2 2" xfId="25533"/>
    <cellStyle name="Normal 3 8 5 2 2 3" xfId="25534"/>
    <cellStyle name="Normal 3 8 5 2 3" xfId="25535"/>
    <cellStyle name="Normal 3 8 5 2 3 2" xfId="25536"/>
    <cellStyle name="Normal 3 8 5 2 4" xfId="25537"/>
    <cellStyle name="Normal 3 8 5 3" xfId="25538"/>
    <cellStyle name="Normal 3 8 5 3 2" xfId="25539"/>
    <cellStyle name="Normal 3 8 5 3 2 2" xfId="25540"/>
    <cellStyle name="Normal 3 8 5 3 3" xfId="25541"/>
    <cellStyle name="Normal 3 8 5 4" xfId="25542"/>
    <cellStyle name="Normal 3 8 5 4 2" xfId="25543"/>
    <cellStyle name="Normal 3 8 5 5" xfId="25544"/>
    <cellStyle name="Normal 3 8 6" xfId="25545"/>
    <cellStyle name="Normal 3 8 6 2" xfId="25546"/>
    <cellStyle name="Normal 3 8 6 2 2" xfId="25547"/>
    <cellStyle name="Normal 3 8 6 2 2 2" xfId="25548"/>
    <cellStyle name="Normal 3 8 6 2 3" xfId="25549"/>
    <cellStyle name="Normal 3 8 6 3" xfId="25550"/>
    <cellStyle name="Normal 3 8 6 3 2" xfId="25551"/>
    <cellStyle name="Normal 3 8 6 4" xfId="25552"/>
    <cellStyle name="Normal 3 8 7" xfId="25553"/>
    <cellStyle name="Normal 3 8 7 2" xfId="25554"/>
    <cellStyle name="Normal 3 8 7 2 2" xfId="25555"/>
    <cellStyle name="Normal 3 8 7 3" xfId="25556"/>
    <cellStyle name="Normal 3 8 8" xfId="25557"/>
    <cellStyle name="Normal 3 8 8 2" xfId="25558"/>
    <cellStyle name="Normal 3 8 9" xfId="25559"/>
    <cellStyle name="Normal 3 9" xfId="25560"/>
    <cellStyle name="Normal 3 9 2" xfId="25561"/>
    <cellStyle name="Normal 3 9 2 2" xfId="25562"/>
    <cellStyle name="Normal 3 9 2 2 2" xfId="25563"/>
    <cellStyle name="Normal 3 9 2 2 2 2" xfId="25564"/>
    <cellStyle name="Normal 3 9 2 2 2 2 2" xfId="25565"/>
    <cellStyle name="Normal 3 9 2 2 2 2 2 2" xfId="25566"/>
    <cellStyle name="Normal 3 9 2 2 2 2 2 2 2" xfId="25567"/>
    <cellStyle name="Normal 3 9 2 2 2 2 2 3" xfId="25568"/>
    <cellStyle name="Normal 3 9 2 2 2 2 3" xfId="25569"/>
    <cellStyle name="Normal 3 9 2 2 2 2 3 2" xfId="25570"/>
    <cellStyle name="Normal 3 9 2 2 2 2 4" xfId="25571"/>
    <cellStyle name="Normal 3 9 2 2 2 3" xfId="25572"/>
    <cellStyle name="Normal 3 9 2 2 2 3 2" xfId="25573"/>
    <cellStyle name="Normal 3 9 2 2 2 3 2 2" xfId="25574"/>
    <cellStyle name="Normal 3 9 2 2 2 3 3" xfId="25575"/>
    <cellStyle name="Normal 3 9 2 2 2 4" xfId="25576"/>
    <cellStyle name="Normal 3 9 2 2 2 4 2" xfId="25577"/>
    <cellStyle name="Normal 3 9 2 2 2 5" xfId="25578"/>
    <cellStyle name="Normal 3 9 2 2 3" xfId="25579"/>
    <cellStyle name="Normal 3 9 2 2 3 2" xfId="25580"/>
    <cellStyle name="Normal 3 9 2 2 3 2 2" xfId="25581"/>
    <cellStyle name="Normal 3 9 2 2 3 2 2 2" xfId="25582"/>
    <cellStyle name="Normal 3 9 2 2 3 2 3" xfId="25583"/>
    <cellStyle name="Normal 3 9 2 2 3 3" xfId="25584"/>
    <cellStyle name="Normal 3 9 2 2 3 3 2" xfId="25585"/>
    <cellStyle name="Normal 3 9 2 2 3 4" xfId="25586"/>
    <cellStyle name="Normal 3 9 2 2 4" xfId="25587"/>
    <cellStyle name="Normal 3 9 2 2 4 2" xfId="25588"/>
    <cellStyle name="Normal 3 9 2 2 4 2 2" xfId="25589"/>
    <cellStyle name="Normal 3 9 2 2 4 3" xfId="25590"/>
    <cellStyle name="Normal 3 9 2 2 5" xfId="25591"/>
    <cellStyle name="Normal 3 9 2 2 5 2" xfId="25592"/>
    <cellStyle name="Normal 3 9 2 2 6" xfId="25593"/>
    <cellStyle name="Normal 3 9 2 3" xfId="25594"/>
    <cellStyle name="Normal 3 9 2 3 2" xfId="25595"/>
    <cellStyle name="Normal 3 9 2 3 2 2" xfId="25596"/>
    <cellStyle name="Normal 3 9 2 3 2 2 2" xfId="25597"/>
    <cellStyle name="Normal 3 9 2 3 2 2 2 2" xfId="25598"/>
    <cellStyle name="Normal 3 9 2 3 2 2 3" xfId="25599"/>
    <cellStyle name="Normal 3 9 2 3 2 3" xfId="25600"/>
    <cellStyle name="Normal 3 9 2 3 2 3 2" xfId="25601"/>
    <cellStyle name="Normal 3 9 2 3 2 4" xfId="25602"/>
    <cellStyle name="Normal 3 9 2 3 3" xfId="25603"/>
    <cellStyle name="Normal 3 9 2 3 3 2" xfId="25604"/>
    <cellStyle name="Normal 3 9 2 3 3 2 2" xfId="25605"/>
    <cellStyle name="Normal 3 9 2 3 3 3" xfId="25606"/>
    <cellStyle name="Normal 3 9 2 3 4" xfId="25607"/>
    <cellStyle name="Normal 3 9 2 3 4 2" xfId="25608"/>
    <cellStyle name="Normal 3 9 2 3 5" xfId="25609"/>
    <cellStyle name="Normal 3 9 2 4" xfId="25610"/>
    <cellStyle name="Normal 3 9 2 4 2" xfId="25611"/>
    <cellStyle name="Normal 3 9 2 4 2 2" xfId="25612"/>
    <cellStyle name="Normal 3 9 2 4 2 2 2" xfId="25613"/>
    <cellStyle name="Normal 3 9 2 4 2 3" xfId="25614"/>
    <cellStyle name="Normal 3 9 2 4 3" xfId="25615"/>
    <cellStyle name="Normal 3 9 2 4 3 2" xfId="25616"/>
    <cellStyle name="Normal 3 9 2 4 4" xfId="25617"/>
    <cellStyle name="Normal 3 9 2 5" xfId="25618"/>
    <cellStyle name="Normal 3 9 2 5 2" xfId="25619"/>
    <cellStyle name="Normal 3 9 2 5 2 2" xfId="25620"/>
    <cellStyle name="Normal 3 9 2 5 3" xfId="25621"/>
    <cellStyle name="Normal 3 9 2 6" xfId="25622"/>
    <cellStyle name="Normal 3 9 2 6 2" xfId="25623"/>
    <cellStyle name="Normal 3 9 2 7" xfId="25624"/>
    <cellStyle name="Normal 3 9 3" xfId="25625"/>
    <cellStyle name="Normal 3 9 3 2" xfId="25626"/>
    <cellStyle name="Normal 3 9 3 2 2" xfId="25627"/>
    <cellStyle name="Normal 3 9 3 2 2 2" xfId="25628"/>
    <cellStyle name="Normal 3 9 3 2 2 2 2" xfId="25629"/>
    <cellStyle name="Normal 3 9 3 2 2 2 2 2" xfId="25630"/>
    <cellStyle name="Normal 3 9 3 2 2 2 3" xfId="25631"/>
    <cellStyle name="Normal 3 9 3 2 2 3" xfId="25632"/>
    <cellStyle name="Normal 3 9 3 2 2 3 2" xfId="25633"/>
    <cellStyle name="Normal 3 9 3 2 2 4" xfId="25634"/>
    <cellStyle name="Normal 3 9 3 2 3" xfId="25635"/>
    <cellStyle name="Normal 3 9 3 2 3 2" xfId="25636"/>
    <cellStyle name="Normal 3 9 3 2 3 2 2" xfId="25637"/>
    <cellStyle name="Normal 3 9 3 2 3 3" xfId="25638"/>
    <cellStyle name="Normal 3 9 3 2 4" xfId="25639"/>
    <cellStyle name="Normal 3 9 3 2 4 2" xfId="25640"/>
    <cellStyle name="Normal 3 9 3 2 5" xfId="25641"/>
    <cellStyle name="Normal 3 9 3 3" xfId="25642"/>
    <cellStyle name="Normal 3 9 3 3 2" xfId="25643"/>
    <cellStyle name="Normal 3 9 3 3 2 2" xfId="25644"/>
    <cellStyle name="Normal 3 9 3 3 2 2 2" xfId="25645"/>
    <cellStyle name="Normal 3 9 3 3 2 3" xfId="25646"/>
    <cellStyle name="Normal 3 9 3 3 3" xfId="25647"/>
    <cellStyle name="Normal 3 9 3 3 3 2" xfId="25648"/>
    <cellStyle name="Normal 3 9 3 3 4" xfId="25649"/>
    <cellStyle name="Normal 3 9 3 4" xfId="25650"/>
    <cellStyle name="Normal 3 9 3 4 2" xfId="25651"/>
    <cellStyle name="Normal 3 9 3 4 2 2" xfId="25652"/>
    <cellStyle name="Normal 3 9 3 4 3" xfId="25653"/>
    <cellStyle name="Normal 3 9 3 5" xfId="25654"/>
    <cellStyle name="Normal 3 9 3 5 2" xfId="25655"/>
    <cellStyle name="Normal 3 9 3 6" xfId="25656"/>
    <cellStyle name="Normal 3 9 4" xfId="25657"/>
    <cellStyle name="Normal 3 9 4 2" xfId="25658"/>
    <cellStyle name="Normal 3 9 4 2 2" xfId="25659"/>
    <cellStyle name="Normal 3 9 4 2 2 2" xfId="25660"/>
    <cellStyle name="Normal 3 9 4 2 2 2 2" xfId="25661"/>
    <cellStyle name="Normal 3 9 4 2 2 3" xfId="25662"/>
    <cellStyle name="Normal 3 9 4 2 3" xfId="25663"/>
    <cellStyle name="Normal 3 9 4 2 3 2" xfId="25664"/>
    <cellStyle name="Normal 3 9 4 2 4" xfId="25665"/>
    <cellStyle name="Normal 3 9 4 3" xfId="25666"/>
    <cellStyle name="Normal 3 9 4 3 2" xfId="25667"/>
    <cellStyle name="Normal 3 9 4 3 2 2" xfId="25668"/>
    <cellStyle name="Normal 3 9 4 3 3" xfId="25669"/>
    <cellStyle name="Normal 3 9 4 4" xfId="25670"/>
    <cellStyle name="Normal 3 9 4 4 2" xfId="25671"/>
    <cellStyle name="Normal 3 9 4 5" xfId="25672"/>
    <cellStyle name="Normal 3 9 5" xfId="25673"/>
    <cellStyle name="Normal 3 9 5 2" xfId="25674"/>
    <cellStyle name="Normal 3 9 5 2 2" xfId="25675"/>
    <cellStyle name="Normal 3 9 5 2 2 2" xfId="25676"/>
    <cellStyle name="Normal 3 9 5 2 3" xfId="25677"/>
    <cellStyle name="Normal 3 9 5 3" xfId="25678"/>
    <cellStyle name="Normal 3 9 5 3 2" xfId="25679"/>
    <cellStyle name="Normal 3 9 5 4" xfId="25680"/>
    <cellStyle name="Normal 3 9 6" xfId="25681"/>
    <cellStyle name="Normal 3 9 6 2" xfId="25682"/>
    <cellStyle name="Normal 3 9 6 2 2" xfId="25683"/>
    <cellStyle name="Normal 3 9 6 3" xfId="25684"/>
    <cellStyle name="Normal 3 9 7" xfId="25685"/>
    <cellStyle name="Normal 3 9 7 2" xfId="25686"/>
    <cellStyle name="Normal 3 9 8" xfId="25687"/>
    <cellStyle name="Normal 30" xfId="25688"/>
    <cellStyle name="Normal 30 2" xfId="25689"/>
    <cellStyle name="Normal 30 2 2" xfId="25690"/>
    <cellStyle name="Normal 30 3" xfId="25691"/>
    <cellStyle name="Normal 31" xfId="25692"/>
    <cellStyle name="Normal 31 2" xfId="25693"/>
    <cellStyle name="Normal 31 2 2" xfId="25694"/>
    <cellStyle name="Normal 31 3" xfId="25695"/>
    <cellStyle name="Normal 32" xfId="25696"/>
    <cellStyle name="Normal 33" xfId="25697"/>
    <cellStyle name="Normal 33 2" xfId="25698"/>
    <cellStyle name="Normal 34" xfId="25699"/>
    <cellStyle name="Normal 35" xfId="25700"/>
    <cellStyle name="Normal 36" xfId="25701"/>
    <cellStyle name="Normal 37" xfId="25702"/>
    <cellStyle name="Normal 38" xfId="25703"/>
    <cellStyle name="Normal 39" xfId="25704"/>
    <cellStyle name="Normal 4" xfId="11"/>
    <cellStyle name="Normal 4 2" xfId="25706"/>
    <cellStyle name="Normal 4 2 2" xfId="33935"/>
    <cellStyle name="Normal 4 3" xfId="33926"/>
    <cellStyle name="Normal 4 4" xfId="33927"/>
    <cellStyle name="Normal 4 5" xfId="25705"/>
    <cellStyle name="Normal 40" xfId="33954"/>
    <cellStyle name="Normal 5" xfId="15"/>
    <cellStyle name="Normal 5 2" xfId="25708"/>
    <cellStyle name="Normal 5 3" xfId="33936"/>
    <cellStyle name="Normal 5 4" xfId="25707"/>
    <cellStyle name="Normal 6" xfId="16"/>
    <cellStyle name="Normal 6 2" xfId="25710"/>
    <cellStyle name="Normal 6 2 2" xfId="33938"/>
    <cellStyle name="Normal 6 3" xfId="33937"/>
    <cellStyle name="Normal 6 4" xfId="25709"/>
    <cellStyle name="Normal 7" xfId="25711"/>
    <cellStyle name="Normal 7 2" xfId="25712"/>
    <cellStyle name="Normal 7 2 2" xfId="33940"/>
    <cellStyle name="Normal 7 3" xfId="33939"/>
    <cellStyle name="Normal 8" xfId="25713"/>
    <cellStyle name="Normal 8 2" xfId="33942"/>
    <cellStyle name="Normal 8 3" xfId="33941"/>
    <cellStyle name="Normal 9" xfId="25714"/>
    <cellStyle name="Normal 9 10" xfId="25715"/>
    <cellStyle name="Normal 9 10 2" xfId="25716"/>
    <cellStyle name="Normal 9 10 2 2" xfId="25717"/>
    <cellStyle name="Normal 9 10 2 2 2" xfId="25718"/>
    <cellStyle name="Normal 9 10 2 2 2 2" xfId="25719"/>
    <cellStyle name="Normal 9 10 2 2 3" xfId="25720"/>
    <cellStyle name="Normal 9 10 2 3" xfId="25721"/>
    <cellStyle name="Normal 9 10 2 3 2" xfId="25722"/>
    <cellStyle name="Normal 9 10 2 4" xfId="25723"/>
    <cellStyle name="Normal 9 10 3" xfId="25724"/>
    <cellStyle name="Normal 9 10 3 2" xfId="25725"/>
    <cellStyle name="Normal 9 10 3 2 2" xfId="25726"/>
    <cellStyle name="Normal 9 10 3 3" xfId="25727"/>
    <cellStyle name="Normal 9 10 4" xfId="25728"/>
    <cellStyle name="Normal 9 10 4 2" xfId="25729"/>
    <cellStyle name="Normal 9 10 5" xfId="25730"/>
    <cellStyle name="Normal 9 11" xfId="25731"/>
    <cellStyle name="Normal 9 11 2" xfId="25732"/>
    <cellStyle name="Normal 9 11 2 2" xfId="25733"/>
    <cellStyle name="Normal 9 11 2 2 2" xfId="25734"/>
    <cellStyle name="Normal 9 11 2 3" xfId="25735"/>
    <cellStyle name="Normal 9 11 3" xfId="25736"/>
    <cellStyle name="Normal 9 11 3 2" xfId="25737"/>
    <cellStyle name="Normal 9 11 4" xfId="25738"/>
    <cellStyle name="Normal 9 12" xfId="25739"/>
    <cellStyle name="Normal 9 12 2" xfId="25740"/>
    <cellStyle name="Normal 9 12 2 2" xfId="25741"/>
    <cellStyle name="Normal 9 12 3" xfId="25742"/>
    <cellStyle name="Normal 9 13" xfId="25743"/>
    <cellStyle name="Normal 9 13 2" xfId="25744"/>
    <cellStyle name="Normal 9 14" xfId="25745"/>
    <cellStyle name="Normal 9 15" xfId="33943"/>
    <cellStyle name="Normal 9 2" xfId="25746"/>
    <cellStyle name="Normal 9 2 10" xfId="25747"/>
    <cellStyle name="Normal 9 2 10 2" xfId="25748"/>
    <cellStyle name="Normal 9 2 10 2 2" xfId="25749"/>
    <cellStyle name="Normal 9 2 10 2 2 2" xfId="25750"/>
    <cellStyle name="Normal 9 2 10 2 3" xfId="25751"/>
    <cellStyle name="Normal 9 2 10 3" xfId="25752"/>
    <cellStyle name="Normal 9 2 10 3 2" xfId="25753"/>
    <cellStyle name="Normal 9 2 10 4" xfId="25754"/>
    <cellStyle name="Normal 9 2 11" xfId="25755"/>
    <cellStyle name="Normal 9 2 11 2" xfId="25756"/>
    <cellStyle name="Normal 9 2 11 2 2" xfId="25757"/>
    <cellStyle name="Normal 9 2 11 3" xfId="25758"/>
    <cellStyle name="Normal 9 2 12" xfId="25759"/>
    <cellStyle name="Normal 9 2 12 2" xfId="25760"/>
    <cellStyle name="Normal 9 2 13" xfId="25761"/>
    <cellStyle name="Normal 9 2 14" xfId="33944"/>
    <cellStyle name="Normal 9 2 2" xfId="25762"/>
    <cellStyle name="Normal 9 2 2 10" xfId="25763"/>
    <cellStyle name="Normal 9 2 2 10 2" xfId="25764"/>
    <cellStyle name="Normal 9 2 2 10 2 2" xfId="25765"/>
    <cellStyle name="Normal 9 2 2 10 3" xfId="25766"/>
    <cellStyle name="Normal 9 2 2 11" xfId="25767"/>
    <cellStyle name="Normal 9 2 2 11 2" xfId="25768"/>
    <cellStyle name="Normal 9 2 2 12" xfId="25769"/>
    <cellStyle name="Normal 9 2 2 2" xfId="25770"/>
    <cellStyle name="Normal 9 2 2 2 10" xfId="25771"/>
    <cellStyle name="Normal 9 2 2 2 10 2" xfId="25772"/>
    <cellStyle name="Normal 9 2 2 2 11" xfId="25773"/>
    <cellStyle name="Normal 9 2 2 2 2" xfId="25774"/>
    <cellStyle name="Normal 9 2 2 2 2 10" xfId="25775"/>
    <cellStyle name="Normal 9 2 2 2 2 2" xfId="25776"/>
    <cellStyle name="Normal 9 2 2 2 2 2 2" xfId="25777"/>
    <cellStyle name="Normal 9 2 2 2 2 2 2 2" xfId="25778"/>
    <cellStyle name="Normal 9 2 2 2 2 2 2 2 2" xfId="25779"/>
    <cellStyle name="Normal 9 2 2 2 2 2 2 2 2 2" xfId="25780"/>
    <cellStyle name="Normal 9 2 2 2 2 2 2 2 2 2 2" xfId="25781"/>
    <cellStyle name="Normal 9 2 2 2 2 2 2 2 2 2 2 2" xfId="25782"/>
    <cellStyle name="Normal 9 2 2 2 2 2 2 2 2 2 2 2 2" xfId="25783"/>
    <cellStyle name="Normal 9 2 2 2 2 2 2 2 2 2 2 2 2 2" xfId="25784"/>
    <cellStyle name="Normal 9 2 2 2 2 2 2 2 2 2 2 2 3" xfId="25785"/>
    <cellStyle name="Normal 9 2 2 2 2 2 2 2 2 2 2 3" xfId="25786"/>
    <cellStyle name="Normal 9 2 2 2 2 2 2 2 2 2 2 3 2" xfId="25787"/>
    <cellStyle name="Normal 9 2 2 2 2 2 2 2 2 2 2 4" xfId="25788"/>
    <cellStyle name="Normal 9 2 2 2 2 2 2 2 2 2 3" xfId="25789"/>
    <cellStyle name="Normal 9 2 2 2 2 2 2 2 2 2 3 2" xfId="25790"/>
    <cellStyle name="Normal 9 2 2 2 2 2 2 2 2 2 3 2 2" xfId="25791"/>
    <cellStyle name="Normal 9 2 2 2 2 2 2 2 2 2 3 3" xfId="25792"/>
    <cellStyle name="Normal 9 2 2 2 2 2 2 2 2 2 4" xfId="25793"/>
    <cellStyle name="Normal 9 2 2 2 2 2 2 2 2 2 4 2" xfId="25794"/>
    <cellStyle name="Normal 9 2 2 2 2 2 2 2 2 2 5" xfId="25795"/>
    <cellStyle name="Normal 9 2 2 2 2 2 2 2 2 3" xfId="25796"/>
    <cellStyle name="Normal 9 2 2 2 2 2 2 2 2 3 2" xfId="25797"/>
    <cellStyle name="Normal 9 2 2 2 2 2 2 2 2 3 2 2" xfId="25798"/>
    <cellStyle name="Normal 9 2 2 2 2 2 2 2 2 3 2 2 2" xfId="25799"/>
    <cellStyle name="Normal 9 2 2 2 2 2 2 2 2 3 2 3" xfId="25800"/>
    <cellStyle name="Normal 9 2 2 2 2 2 2 2 2 3 3" xfId="25801"/>
    <cellStyle name="Normal 9 2 2 2 2 2 2 2 2 3 3 2" xfId="25802"/>
    <cellStyle name="Normal 9 2 2 2 2 2 2 2 2 3 4" xfId="25803"/>
    <cellStyle name="Normal 9 2 2 2 2 2 2 2 2 4" xfId="25804"/>
    <cellStyle name="Normal 9 2 2 2 2 2 2 2 2 4 2" xfId="25805"/>
    <cellStyle name="Normal 9 2 2 2 2 2 2 2 2 4 2 2" xfId="25806"/>
    <cellStyle name="Normal 9 2 2 2 2 2 2 2 2 4 3" xfId="25807"/>
    <cellStyle name="Normal 9 2 2 2 2 2 2 2 2 5" xfId="25808"/>
    <cellStyle name="Normal 9 2 2 2 2 2 2 2 2 5 2" xfId="25809"/>
    <cellStyle name="Normal 9 2 2 2 2 2 2 2 2 6" xfId="25810"/>
    <cellStyle name="Normal 9 2 2 2 2 2 2 2 3" xfId="25811"/>
    <cellStyle name="Normal 9 2 2 2 2 2 2 2 3 2" xfId="25812"/>
    <cellStyle name="Normal 9 2 2 2 2 2 2 2 3 2 2" xfId="25813"/>
    <cellStyle name="Normal 9 2 2 2 2 2 2 2 3 2 2 2" xfId="25814"/>
    <cellStyle name="Normal 9 2 2 2 2 2 2 2 3 2 2 2 2" xfId="25815"/>
    <cellStyle name="Normal 9 2 2 2 2 2 2 2 3 2 2 3" xfId="25816"/>
    <cellStyle name="Normal 9 2 2 2 2 2 2 2 3 2 3" xfId="25817"/>
    <cellStyle name="Normal 9 2 2 2 2 2 2 2 3 2 3 2" xfId="25818"/>
    <cellStyle name="Normal 9 2 2 2 2 2 2 2 3 2 4" xfId="25819"/>
    <cellStyle name="Normal 9 2 2 2 2 2 2 2 3 3" xfId="25820"/>
    <cellStyle name="Normal 9 2 2 2 2 2 2 2 3 3 2" xfId="25821"/>
    <cellStyle name="Normal 9 2 2 2 2 2 2 2 3 3 2 2" xfId="25822"/>
    <cellStyle name="Normal 9 2 2 2 2 2 2 2 3 3 3" xfId="25823"/>
    <cellStyle name="Normal 9 2 2 2 2 2 2 2 3 4" xfId="25824"/>
    <cellStyle name="Normal 9 2 2 2 2 2 2 2 3 4 2" xfId="25825"/>
    <cellStyle name="Normal 9 2 2 2 2 2 2 2 3 5" xfId="25826"/>
    <cellStyle name="Normal 9 2 2 2 2 2 2 2 4" xfId="25827"/>
    <cellStyle name="Normal 9 2 2 2 2 2 2 2 4 2" xfId="25828"/>
    <cellStyle name="Normal 9 2 2 2 2 2 2 2 4 2 2" xfId="25829"/>
    <cellStyle name="Normal 9 2 2 2 2 2 2 2 4 2 2 2" xfId="25830"/>
    <cellStyle name="Normal 9 2 2 2 2 2 2 2 4 2 3" xfId="25831"/>
    <cellStyle name="Normal 9 2 2 2 2 2 2 2 4 3" xfId="25832"/>
    <cellStyle name="Normal 9 2 2 2 2 2 2 2 4 3 2" xfId="25833"/>
    <cellStyle name="Normal 9 2 2 2 2 2 2 2 4 4" xfId="25834"/>
    <cellStyle name="Normal 9 2 2 2 2 2 2 2 5" xfId="25835"/>
    <cellStyle name="Normal 9 2 2 2 2 2 2 2 5 2" xfId="25836"/>
    <cellStyle name="Normal 9 2 2 2 2 2 2 2 5 2 2" xfId="25837"/>
    <cellStyle name="Normal 9 2 2 2 2 2 2 2 5 3" xfId="25838"/>
    <cellStyle name="Normal 9 2 2 2 2 2 2 2 6" xfId="25839"/>
    <cellStyle name="Normal 9 2 2 2 2 2 2 2 6 2" xfId="25840"/>
    <cellStyle name="Normal 9 2 2 2 2 2 2 2 7" xfId="25841"/>
    <cellStyle name="Normal 9 2 2 2 2 2 2 3" xfId="25842"/>
    <cellStyle name="Normal 9 2 2 2 2 2 2 3 2" xfId="25843"/>
    <cellStyle name="Normal 9 2 2 2 2 2 2 3 2 2" xfId="25844"/>
    <cellStyle name="Normal 9 2 2 2 2 2 2 3 2 2 2" xfId="25845"/>
    <cellStyle name="Normal 9 2 2 2 2 2 2 3 2 2 2 2" xfId="25846"/>
    <cellStyle name="Normal 9 2 2 2 2 2 2 3 2 2 2 2 2" xfId="25847"/>
    <cellStyle name="Normal 9 2 2 2 2 2 2 3 2 2 2 3" xfId="25848"/>
    <cellStyle name="Normal 9 2 2 2 2 2 2 3 2 2 3" xfId="25849"/>
    <cellStyle name="Normal 9 2 2 2 2 2 2 3 2 2 3 2" xfId="25850"/>
    <cellStyle name="Normal 9 2 2 2 2 2 2 3 2 2 4" xfId="25851"/>
    <cellStyle name="Normal 9 2 2 2 2 2 2 3 2 3" xfId="25852"/>
    <cellStyle name="Normal 9 2 2 2 2 2 2 3 2 3 2" xfId="25853"/>
    <cellStyle name="Normal 9 2 2 2 2 2 2 3 2 3 2 2" xfId="25854"/>
    <cellStyle name="Normal 9 2 2 2 2 2 2 3 2 3 3" xfId="25855"/>
    <cellStyle name="Normal 9 2 2 2 2 2 2 3 2 4" xfId="25856"/>
    <cellStyle name="Normal 9 2 2 2 2 2 2 3 2 4 2" xfId="25857"/>
    <cellStyle name="Normal 9 2 2 2 2 2 2 3 2 5" xfId="25858"/>
    <cellStyle name="Normal 9 2 2 2 2 2 2 3 3" xfId="25859"/>
    <cellStyle name="Normal 9 2 2 2 2 2 2 3 3 2" xfId="25860"/>
    <cellStyle name="Normal 9 2 2 2 2 2 2 3 3 2 2" xfId="25861"/>
    <cellStyle name="Normal 9 2 2 2 2 2 2 3 3 2 2 2" xfId="25862"/>
    <cellStyle name="Normal 9 2 2 2 2 2 2 3 3 2 3" xfId="25863"/>
    <cellStyle name="Normal 9 2 2 2 2 2 2 3 3 3" xfId="25864"/>
    <cellStyle name="Normal 9 2 2 2 2 2 2 3 3 3 2" xfId="25865"/>
    <cellStyle name="Normal 9 2 2 2 2 2 2 3 3 4" xfId="25866"/>
    <cellStyle name="Normal 9 2 2 2 2 2 2 3 4" xfId="25867"/>
    <cellStyle name="Normal 9 2 2 2 2 2 2 3 4 2" xfId="25868"/>
    <cellStyle name="Normal 9 2 2 2 2 2 2 3 4 2 2" xfId="25869"/>
    <cellStyle name="Normal 9 2 2 2 2 2 2 3 4 3" xfId="25870"/>
    <cellStyle name="Normal 9 2 2 2 2 2 2 3 5" xfId="25871"/>
    <cellStyle name="Normal 9 2 2 2 2 2 2 3 5 2" xfId="25872"/>
    <cellStyle name="Normal 9 2 2 2 2 2 2 3 6" xfId="25873"/>
    <cellStyle name="Normal 9 2 2 2 2 2 2 4" xfId="25874"/>
    <cellStyle name="Normal 9 2 2 2 2 2 2 4 2" xfId="25875"/>
    <cellStyle name="Normal 9 2 2 2 2 2 2 4 2 2" xfId="25876"/>
    <cellStyle name="Normal 9 2 2 2 2 2 2 4 2 2 2" xfId="25877"/>
    <cellStyle name="Normal 9 2 2 2 2 2 2 4 2 2 2 2" xfId="25878"/>
    <cellStyle name="Normal 9 2 2 2 2 2 2 4 2 2 3" xfId="25879"/>
    <cellStyle name="Normal 9 2 2 2 2 2 2 4 2 3" xfId="25880"/>
    <cellStyle name="Normal 9 2 2 2 2 2 2 4 2 3 2" xfId="25881"/>
    <cellStyle name="Normal 9 2 2 2 2 2 2 4 2 4" xfId="25882"/>
    <cellStyle name="Normal 9 2 2 2 2 2 2 4 3" xfId="25883"/>
    <cellStyle name="Normal 9 2 2 2 2 2 2 4 3 2" xfId="25884"/>
    <cellStyle name="Normal 9 2 2 2 2 2 2 4 3 2 2" xfId="25885"/>
    <cellStyle name="Normal 9 2 2 2 2 2 2 4 3 3" xfId="25886"/>
    <cellStyle name="Normal 9 2 2 2 2 2 2 4 4" xfId="25887"/>
    <cellStyle name="Normal 9 2 2 2 2 2 2 4 4 2" xfId="25888"/>
    <cellStyle name="Normal 9 2 2 2 2 2 2 4 5" xfId="25889"/>
    <cellStyle name="Normal 9 2 2 2 2 2 2 5" xfId="25890"/>
    <cellStyle name="Normal 9 2 2 2 2 2 2 5 2" xfId="25891"/>
    <cellStyle name="Normal 9 2 2 2 2 2 2 5 2 2" xfId="25892"/>
    <cellStyle name="Normal 9 2 2 2 2 2 2 5 2 2 2" xfId="25893"/>
    <cellStyle name="Normal 9 2 2 2 2 2 2 5 2 3" xfId="25894"/>
    <cellStyle name="Normal 9 2 2 2 2 2 2 5 3" xfId="25895"/>
    <cellStyle name="Normal 9 2 2 2 2 2 2 5 3 2" xfId="25896"/>
    <cellStyle name="Normal 9 2 2 2 2 2 2 5 4" xfId="25897"/>
    <cellStyle name="Normal 9 2 2 2 2 2 2 6" xfId="25898"/>
    <cellStyle name="Normal 9 2 2 2 2 2 2 6 2" xfId="25899"/>
    <cellStyle name="Normal 9 2 2 2 2 2 2 6 2 2" xfId="25900"/>
    <cellStyle name="Normal 9 2 2 2 2 2 2 6 3" xfId="25901"/>
    <cellStyle name="Normal 9 2 2 2 2 2 2 7" xfId="25902"/>
    <cellStyle name="Normal 9 2 2 2 2 2 2 7 2" xfId="25903"/>
    <cellStyle name="Normal 9 2 2 2 2 2 2 8" xfId="25904"/>
    <cellStyle name="Normal 9 2 2 2 2 2 3" xfId="25905"/>
    <cellStyle name="Normal 9 2 2 2 2 2 3 2" xfId="25906"/>
    <cellStyle name="Normal 9 2 2 2 2 2 3 2 2" xfId="25907"/>
    <cellStyle name="Normal 9 2 2 2 2 2 3 2 2 2" xfId="25908"/>
    <cellStyle name="Normal 9 2 2 2 2 2 3 2 2 2 2" xfId="25909"/>
    <cellStyle name="Normal 9 2 2 2 2 2 3 2 2 2 2 2" xfId="25910"/>
    <cellStyle name="Normal 9 2 2 2 2 2 3 2 2 2 2 2 2" xfId="25911"/>
    <cellStyle name="Normal 9 2 2 2 2 2 3 2 2 2 2 3" xfId="25912"/>
    <cellStyle name="Normal 9 2 2 2 2 2 3 2 2 2 3" xfId="25913"/>
    <cellStyle name="Normal 9 2 2 2 2 2 3 2 2 2 3 2" xfId="25914"/>
    <cellStyle name="Normal 9 2 2 2 2 2 3 2 2 2 4" xfId="25915"/>
    <cellStyle name="Normal 9 2 2 2 2 2 3 2 2 3" xfId="25916"/>
    <cellStyle name="Normal 9 2 2 2 2 2 3 2 2 3 2" xfId="25917"/>
    <cellStyle name="Normal 9 2 2 2 2 2 3 2 2 3 2 2" xfId="25918"/>
    <cellStyle name="Normal 9 2 2 2 2 2 3 2 2 3 3" xfId="25919"/>
    <cellStyle name="Normal 9 2 2 2 2 2 3 2 2 4" xfId="25920"/>
    <cellStyle name="Normal 9 2 2 2 2 2 3 2 2 4 2" xfId="25921"/>
    <cellStyle name="Normal 9 2 2 2 2 2 3 2 2 5" xfId="25922"/>
    <cellStyle name="Normal 9 2 2 2 2 2 3 2 3" xfId="25923"/>
    <cellStyle name="Normal 9 2 2 2 2 2 3 2 3 2" xfId="25924"/>
    <cellStyle name="Normal 9 2 2 2 2 2 3 2 3 2 2" xfId="25925"/>
    <cellStyle name="Normal 9 2 2 2 2 2 3 2 3 2 2 2" xfId="25926"/>
    <cellStyle name="Normal 9 2 2 2 2 2 3 2 3 2 3" xfId="25927"/>
    <cellStyle name="Normal 9 2 2 2 2 2 3 2 3 3" xfId="25928"/>
    <cellStyle name="Normal 9 2 2 2 2 2 3 2 3 3 2" xfId="25929"/>
    <cellStyle name="Normal 9 2 2 2 2 2 3 2 3 4" xfId="25930"/>
    <cellStyle name="Normal 9 2 2 2 2 2 3 2 4" xfId="25931"/>
    <cellStyle name="Normal 9 2 2 2 2 2 3 2 4 2" xfId="25932"/>
    <cellStyle name="Normal 9 2 2 2 2 2 3 2 4 2 2" xfId="25933"/>
    <cellStyle name="Normal 9 2 2 2 2 2 3 2 4 3" xfId="25934"/>
    <cellStyle name="Normal 9 2 2 2 2 2 3 2 5" xfId="25935"/>
    <cellStyle name="Normal 9 2 2 2 2 2 3 2 5 2" xfId="25936"/>
    <cellStyle name="Normal 9 2 2 2 2 2 3 2 6" xfId="25937"/>
    <cellStyle name="Normal 9 2 2 2 2 2 3 3" xfId="25938"/>
    <cellStyle name="Normal 9 2 2 2 2 2 3 3 2" xfId="25939"/>
    <cellStyle name="Normal 9 2 2 2 2 2 3 3 2 2" xfId="25940"/>
    <cellStyle name="Normal 9 2 2 2 2 2 3 3 2 2 2" xfId="25941"/>
    <cellStyle name="Normal 9 2 2 2 2 2 3 3 2 2 2 2" xfId="25942"/>
    <cellStyle name="Normal 9 2 2 2 2 2 3 3 2 2 3" xfId="25943"/>
    <cellStyle name="Normal 9 2 2 2 2 2 3 3 2 3" xfId="25944"/>
    <cellStyle name="Normal 9 2 2 2 2 2 3 3 2 3 2" xfId="25945"/>
    <cellStyle name="Normal 9 2 2 2 2 2 3 3 2 4" xfId="25946"/>
    <cellStyle name="Normal 9 2 2 2 2 2 3 3 3" xfId="25947"/>
    <cellStyle name="Normal 9 2 2 2 2 2 3 3 3 2" xfId="25948"/>
    <cellStyle name="Normal 9 2 2 2 2 2 3 3 3 2 2" xfId="25949"/>
    <cellStyle name="Normal 9 2 2 2 2 2 3 3 3 3" xfId="25950"/>
    <cellStyle name="Normal 9 2 2 2 2 2 3 3 4" xfId="25951"/>
    <cellStyle name="Normal 9 2 2 2 2 2 3 3 4 2" xfId="25952"/>
    <cellStyle name="Normal 9 2 2 2 2 2 3 3 5" xfId="25953"/>
    <cellStyle name="Normal 9 2 2 2 2 2 3 4" xfId="25954"/>
    <cellStyle name="Normal 9 2 2 2 2 2 3 4 2" xfId="25955"/>
    <cellStyle name="Normal 9 2 2 2 2 2 3 4 2 2" xfId="25956"/>
    <cellStyle name="Normal 9 2 2 2 2 2 3 4 2 2 2" xfId="25957"/>
    <cellStyle name="Normal 9 2 2 2 2 2 3 4 2 3" xfId="25958"/>
    <cellStyle name="Normal 9 2 2 2 2 2 3 4 3" xfId="25959"/>
    <cellStyle name="Normal 9 2 2 2 2 2 3 4 3 2" xfId="25960"/>
    <cellStyle name="Normal 9 2 2 2 2 2 3 4 4" xfId="25961"/>
    <cellStyle name="Normal 9 2 2 2 2 2 3 5" xfId="25962"/>
    <cellStyle name="Normal 9 2 2 2 2 2 3 5 2" xfId="25963"/>
    <cellStyle name="Normal 9 2 2 2 2 2 3 5 2 2" xfId="25964"/>
    <cellStyle name="Normal 9 2 2 2 2 2 3 5 3" xfId="25965"/>
    <cellStyle name="Normal 9 2 2 2 2 2 3 6" xfId="25966"/>
    <cellStyle name="Normal 9 2 2 2 2 2 3 6 2" xfId="25967"/>
    <cellStyle name="Normal 9 2 2 2 2 2 3 7" xfId="25968"/>
    <cellStyle name="Normal 9 2 2 2 2 2 4" xfId="25969"/>
    <cellStyle name="Normal 9 2 2 2 2 2 4 2" xfId="25970"/>
    <cellStyle name="Normal 9 2 2 2 2 2 4 2 2" xfId="25971"/>
    <cellStyle name="Normal 9 2 2 2 2 2 4 2 2 2" xfId="25972"/>
    <cellStyle name="Normal 9 2 2 2 2 2 4 2 2 2 2" xfId="25973"/>
    <cellStyle name="Normal 9 2 2 2 2 2 4 2 2 2 2 2" xfId="25974"/>
    <cellStyle name="Normal 9 2 2 2 2 2 4 2 2 2 3" xfId="25975"/>
    <cellStyle name="Normal 9 2 2 2 2 2 4 2 2 3" xfId="25976"/>
    <cellStyle name="Normal 9 2 2 2 2 2 4 2 2 3 2" xfId="25977"/>
    <cellStyle name="Normal 9 2 2 2 2 2 4 2 2 4" xfId="25978"/>
    <cellStyle name="Normal 9 2 2 2 2 2 4 2 3" xfId="25979"/>
    <cellStyle name="Normal 9 2 2 2 2 2 4 2 3 2" xfId="25980"/>
    <cellStyle name="Normal 9 2 2 2 2 2 4 2 3 2 2" xfId="25981"/>
    <cellStyle name="Normal 9 2 2 2 2 2 4 2 3 3" xfId="25982"/>
    <cellStyle name="Normal 9 2 2 2 2 2 4 2 4" xfId="25983"/>
    <cellStyle name="Normal 9 2 2 2 2 2 4 2 4 2" xfId="25984"/>
    <cellStyle name="Normal 9 2 2 2 2 2 4 2 5" xfId="25985"/>
    <cellStyle name="Normal 9 2 2 2 2 2 4 3" xfId="25986"/>
    <cellStyle name="Normal 9 2 2 2 2 2 4 3 2" xfId="25987"/>
    <cellStyle name="Normal 9 2 2 2 2 2 4 3 2 2" xfId="25988"/>
    <cellStyle name="Normal 9 2 2 2 2 2 4 3 2 2 2" xfId="25989"/>
    <cellStyle name="Normal 9 2 2 2 2 2 4 3 2 3" xfId="25990"/>
    <cellStyle name="Normal 9 2 2 2 2 2 4 3 3" xfId="25991"/>
    <cellStyle name="Normal 9 2 2 2 2 2 4 3 3 2" xfId="25992"/>
    <cellStyle name="Normal 9 2 2 2 2 2 4 3 4" xfId="25993"/>
    <cellStyle name="Normal 9 2 2 2 2 2 4 4" xfId="25994"/>
    <cellStyle name="Normal 9 2 2 2 2 2 4 4 2" xfId="25995"/>
    <cellStyle name="Normal 9 2 2 2 2 2 4 4 2 2" xfId="25996"/>
    <cellStyle name="Normal 9 2 2 2 2 2 4 4 3" xfId="25997"/>
    <cellStyle name="Normal 9 2 2 2 2 2 4 5" xfId="25998"/>
    <cellStyle name="Normal 9 2 2 2 2 2 4 5 2" xfId="25999"/>
    <cellStyle name="Normal 9 2 2 2 2 2 4 6" xfId="26000"/>
    <cellStyle name="Normal 9 2 2 2 2 2 5" xfId="26001"/>
    <cellStyle name="Normal 9 2 2 2 2 2 5 2" xfId="26002"/>
    <cellStyle name="Normal 9 2 2 2 2 2 5 2 2" xfId="26003"/>
    <cellStyle name="Normal 9 2 2 2 2 2 5 2 2 2" xfId="26004"/>
    <cellStyle name="Normal 9 2 2 2 2 2 5 2 2 2 2" xfId="26005"/>
    <cellStyle name="Normal 9 2 2 2 2 2 5 2 2 3" xfId="26006"/>
    <cellStyle name="Normal 9 2 2 2 2 2 5 2 3" xfId="26007"/>
    <cellStyle name="Normal 9 2 2 2 2 2 5 2 3 2" xfId="26008"/>
    <cellStyle name="Normal 9 2 2 2 2 2 5 2 4" xfId="26009"/>
    <cellStyle name="Normal 9 2 2 2 2 2 5 3" xfId="26010"/>
    <cellStyle name="Normal 9 2 2 2 2 2 5 3 2" xfId="26011"/>
    <cellStyle name="Normal 9 2 2 2 2 2 5 3 2 2" xfId="26012"/>
    <cellStyle name="Normal 9 2 2 2 2 2 5 3 3" xfId="26013"/>
    <cellStyle name="Normal 9 2 2 2 2 2 5 4" xfId="26014"/>
    <cellStyle name="Normal 9 2 2 2 2 2 5 4 2" xfId="26015"/>
    <cellStyle name="Normal 9 2 2 2 2 2 5 5" xfId="26016"/>
    <cellStyle name="Normal 9 2 2 2 2 2 6" xfId="26017"/>
    <cellStyle name="Normal 9 2 2 2 2 2 6 2" xfId="26018"/>
    <cellStyle name="Normal 9 2 2 2 2 2 6 2 2" xfId="26019"/>
    <cellStyle name="Normal 9 2 2 2 2 2 6 2 2 2" xfId="26020"/>
    <cellStyle name="Normal 9 2 2 2 2 2 6 2 3" xfId="26021"/>
    <cellStyle name="Normal 9 2 2 2 2 2 6 3" xfId="26022"/>
    <cellStyle name="Normal 9 2 2 2 2 2 6 3 2" xfId="26023"/>
    <cellStyle name="Normal 9 2 2 2 2 2 6 4" xfId="26024"/>
    <cellStyle name="Normal 9 2 2 2 2 2 7" xfId="26025"/>
    <cellStyle name="Normal 9 2 2 2 2 2 7 2" xfId="26026"/>
    <cellStyle name="Normal 9 2 2 2 2 2 7 2 2" xfId="26027"/>
    <cellStyle name="Normal 9 2 2 2 2 2 7 3" xfId="26028"/>
    <cellStyle name="Normal 9 2 2 2 2 2 8" xfId="26029"/>
    <cellStyle name="Normal 9 2 2 2 2 2 8 2" xfId="26030"/>
    <cellStyle name="Normal 9 2 2 2 2 2 9" xfId="26031"/>
    <cellStyle name="Normal 9 2 2 2 2 3" xfId="26032"/>
    <cellStyle name="Normal 9 2 2 2 2 3 2" xfId="26033"/>
    <cellStyle name="Normal 9 2 2 2 2 3 2 2" xfId="26034"/>
    <cellStyle name="Normal 9 2 2 2 2 3 2 2 2" xfId="26035"/>
    <cellStyle name="Normal 9 2 2 2 2 3 2 2 2 2" xfId="26036"/>
    <cellStyle name="Normal 9 2 2 2 2 3 2 2 2 2 2" xfId="26037"/>
    <cellStyle name="Normal 9 2 2 2 2 3 2 2 2 2 2 2" xfId="26038"/>
    <cellStyle name="Normal 9 2 2 2 2 3 2 2 2 2 2 2 2" xfId="26039"/>
    <cellStyle name="Normal 9 2 2 2 2 3 2 2 2 2 2 3" xfId="26040"/>
    <cellStyle name="Normal 9 2 2 2 2 3 2 2 2 2 3" xfId="26041"/>
    <cellStyle name="Normal 9 2 2 2 2 3 2 2 2 2 3 2" xfId="26042"/>
    <cellStyle name="Normal 9 2 2 2 2 3 2 2 2 2 4" xfId="26043"/>
    <cellStyle name="Normal 9 2 2 2 2 3 2 2 2 3" xfId="26044"/>
    <cellStyle name="Normal 9 2 2 2 2 3 2 2 2 3 2" xfId="26045"/>
    <cellStyle name="Normal 9 2 2 2 2 3 2 2 2 3 2 2" xfId="26046"/>
    <cellStyle name="Normal 9 2 2 2 2 3 2 2 2 3 3" xfId="26047"/>
    <cellStyle name="Normal 9 2 2 2 2 3 2 2 2 4" xfId="26048"/>
    <cellStyle name="Normal 9 2 2 2 2 3 2 2 2 4 2" xfId="26049"/>
    <cellStyle name="Normal 9 2 2 2 2 3 2 2 2 5" xfId="26050"/>
    <cellStyle name="Normal 9 2 2 2 2 3 2 2 3" xfId="26051"/>
    <cellStyle name="Normal 9 2 2 2 2 3 2 2 3 2" xfId="26052"/>
    <cellStyle name="Normal 9 2 2 2 2 3 2 2 3 2 2" xfId="26053"/>
    <cellStyle name="Normal 9 2 2 2 2 3 2 2 3 2 2 2" xfId="26054"/>
    <cellStyle name="Normal 9 2 2 2 2 3 2 2 3 2 3" xfId="26055"/>
    <cellStyle name="Normal 9 2 2 2 2 3 2 2 3 3" xfId="26056"/>
    <cellStyle name="Normal 9 2 2 2 2 3 2 2 3 3 2" xfId="26057"/>
    <cellStyle name="Normal 9 2 2 2 2 3 2 2 3 4" xfId="26058"/>
    <cellStyle name="Normal 9 2 2 2 2 3 2 2 4" xfId="26059"/>
    <cellStyle name="Normal 9 2 2 2 2 3 2 2 4 2" xfId="26060"/>
    <cellStyle name="Normal 9 2 2 2 2 3 2 2 4 2 2" xfId="26061"/>
    <cellStyle name="Normal 9 2 2 2 2 3 2 2 4 3" xfId="26062"/>
    <cellStyle name="Normal 9 2 2 2 2 3 2 2 5" xfId="26063"/>
    <cellStyle name="Normal 9 2 2 2 2 3 2 2 5 2" xfId="26064"/>
    <cellStyle name="Normal 9 2 2 2 2 3 2 2 6" xfId="26065"/>
    <cellStyle name="Normal 9 2 2 2 2 3 2 3" xfId="26066"/>
    <cellStyle name="Normal 9 2 2 2 2 3 2 3 2" xfId="26067"/>
    <cellStyle name="Normal 9 2 2 2 2 3 2 3 2 2" xfId="26068"/>
    <cellStyle name="Normal 9 2 2 2 2 3 2 3 2 2 2" xfId="26069"/>
    <cellStyle name="Normal 9 2 2 2 2 3 2 3 2 2 2 2" xfId="26070"/>
    <cellStyle name="Normal 9 2 2 2 2 3 2 3 2 2 3" xfId="26071"/>
    <cellStyle name="Normal 9 2 2 2 2 3 2 3 2 3" xfId="26072"/>
    <cellStyle name="Normal 9 2 2 2 2 3 2 3 2 3 2" xfId="26073"/>
    <cellStyle name="Normal 9 2 2 2 2 3 2 3 2 4" xfId="26074"/>
    <cellStyle name="Normal 9 2 2 2 2 3 2 3 3" xfId="26075"/>
    <cellStyle name="Normal 9 2 2 2 2 3 2 3 3 2" xfId="26076"/>
    <cellStyle name="Normal 9 2 2 2 2 3 2 3 3 2 2" xfId="26077"/>
    <cellStyle name="Normal 9 2 2 2 2 3 2 3 3 3" xfId="26078"/>
    <cellStyle name="Normal 9 2 2 2 2 3 2 3 4" xfId="26079"/>
    <cellStyle name="Normal 9 2 2 2 2 3 2 3 4 2" xfId="26080"/>
    <cellStyle name="Normal 9 2 2 2 2 3 2 3 5" xfId="26081"/>
    <cellStyle name="Normal 9 2 2 2 2 3 2 4" xfId="26082"/>
    <cellStyle name="Normal 9 2 2 2 2 3 2 4 2" xfId="26083"/>
    <cellStyle name="Normal 9 2 2 2 2 3 2 4 2 2" xfId="26084"/>
    <cellStyle name="Normal 9 2 2 2 2 3 2 4 2 2 2" xfId="26085"/>
    <cellStyle name="Normal 9 2 2 2 2 3 2 4 2 3" xfId="26086"/>
    <cellStyle name="Normal 9 2 2 2 2 3 2 4 3" xfId="26087"/>
    <cellStyle name="Normal 9 2 2 2 2 3 2 4 3 2" xfId="26088"/>
    <cellStyle name="Normal 9 2 2 2 2 3 2 4 4" xfId="26089"/>
    <cellStyle name="Normal 9 2 2 2 2 3 2 5" xfId="26090"/>
    <cellStyle name="Normal 9 2 2 2 2 3 2 5 2" xfId="26091"/>
    <cellStyle name="Normal 9 2 2 2 2 3 2 5 2 2" xfId="26092"/>
    <cellStyle name="Normal 9 2 2 2 2 3 2 5 3" xfId="26093"/>
    <cellStyle name="Normal 9 2 2 2 2 3 2 6" xfId="26094"/>
    <cellStyle name="Normal 9 2 2 2 2 3 2 6 2" xfId="26095"/>
    <cellStyle name="Normal 9 2 2 2 2 3 2 7" xfId="26096"/>
    <cellStyle name="Normal 9 2 2 2 2 3 3" xfId="26097"/>
    <cellStyle name="Normal 9 2 2 2 2 3 3 2" xfId="26098"/>
    <cellStyle name="Normal 9 2 2 2 2 3 3 2 2" xfId="26099"/>
    <cellStyle name="Normal 9 2 2 2 2 3 3 2 2 2" xfId="26100"/>
    <cellStyle name="Normal 9 2 2 2 2 3 3 2 2 2 2" xfId="26101"/>
    <cellStyle name="Normal 9 2 2 2 2 3 3 2 2 2 2 2" xfId="26102"/>
    <cellStyle name="Normal 9 2 2 2 2 3 3 2 2 2 3" xfId="26103"/>
    <cellStyle name="Normal 9 2 2 2 2 3 3 2 2 3" xfId="26104"/>
    <cellStyle name="Normal 9 2 2 2 2 3 3 2 2 3 2" xfId="26105"/>
    <cellStyle name="Normal 9 2 2 2 2 3 3 2 2 4" xfId="26106"/>
    <cellStyle name="Normal 9 2 2 2 2 3 3 2 3" xfId="26107"/>
    <cellStyle name="Normal 9 2 2 2 2 3 3 2 3 2" xfId="26108"/>
    <cellStyle name="Normal 9 2 2 2 2 3 3 2 3 2 2" xfId="26109"/>
    <cellStyle name="Normal 9 2 2 2 2 3 3 2 3 3" xfId="26110"/>
    <cellStyle name="Normal 9 2 2 2 2 3 3 2 4" xfId="26111"/>
    <cellStyle name="Normal 9 2 2 2 2 3 3 2 4 2" xfId="26112"/>
    <cellStyle name="Normal 9 2 2 2 2 3 3 2 5" xfId="26113"/>
    <cellStyle name="Normal 9 2 2 2 2 3 3 3" xfId="26114"/>
    <cellStyle name="Normal 9 2 2 2 2 3 3 3 2" xfId="26115"/>
    <cellStyle name="Normal 9 2 2 2 2 3 3 3 2 2" xfId="26116"/>
    <cellStyle name="Normal 9 2 2 2 2 3 3 3 2 2 2" xfId="26117"/>
    <cellStyle name="Normal 9 2 2 2 2 3 3 3 2 3" xfId="26118"/>
    <cellStyle name="Normal 9 2 2 2 2 3 3 3 3" xfId="26119"/>
    <cellStyle name="Normal 9 2 2 2 2 3 3 3 3 2" xfId="26120"/>
    <cellStyle name="Normal 9 2 2 2 2 3 3 3 4" xfId="26121"/>
    <cellStyle name="Normal 9 2 2 2 2 3 3 4" xfId="26122"/>
    <cellStyle name="Normal 9 2 2 2 2 3 3 4 2" xfId="26123"/>
    <cellStyle name="Normal 9 2 2 2 2 3 3 4 2 2" xfId="26124"/>
    <cellStyle name="Normal 9 2 2 2 2 3 3 4 3" xfId="26125"/>
    <cellStyle name="Normal 9 2 2 2 2 3 3 5" xfId="26126"/>
    <cellStyle name="Normal 9 2 2 2 2 3 3 5 2" xfId="26127"/>
    <cellStyle name="Normal 9 2 2 2 2 3 3 6" xfId="26128"/>
    <cellStyle name="Normal 9 2 2 2 2 3 4" xfId="26129"/>
    <cellStyle name="Normal 9 2 2 2 2 3 4 2" xfId="26130"/>
    <cellStyle name="Normal 9 2 2 2 2 3 4 2 2" xfId="26131"/>
    <cellStyle name="Normal 9 2 2 2 2 3 4 2 2 2" xfId="26132"/>
    <cellStyle name="Normal 9 2 2 2 2 3 4 2 2 2 2" xfId="26133"/>
    <cellStyle name="Normal 9 2 2 2 2 3 4 2 2 3" xfId="26134"/>
    <cellStyle name="Normal 9 2 2 2 2 3 4 2 3" xfId="26135"/>
    <cellStyle name="Normal 9 2 2 2 2 3 4 2 3 2" xfId="26136"/>
    <cellStyle name="Normal 9 2 2 2 2 3 4 2 4" xfId="26137"/>
    <cellStyle name="Normal 9 2 2 2 2 3 4 3" xfId="26138"/>
    <cellStyle name="Normal 9 2 2 2 2 3 4 3 2" xfId="26139"/>
    <cellStyle name="Normal 9 2 2 2 2 3 4 3 2 2" xfId="26140"/>
    <cellStyle name="Normal 9 2 2 2 2 3 4 3 3" xfId="26141"/>
    <cellStyle name="Normal 9 2 2 2 2 3 4 4" xfId="26142"/>
    <cellStyle name="Normal 9 2 2 2 2 3 4 4 2" xfId="26143"/>
    <cellStyle name="Normal 9 2 2 2 2 3 4 5" xfId="26144"/>
    <cellStyle name="Normal 9 2 2 2 2 3 5" xfId="26145"/>
    <cellStyle name="Normal 9 2 2 2 2 3 5 2" xfId="26146"/>
    <cellStyle name="Normal 9 2 2 2 2 3 5 2 2" xfId="26147"/>
    <cellStyle name="Normal 9 2 2 2 2 3 5 2 2 2" xfId="26148"/>
    <cellStyle name="Normal 9 2 2 2 2 3 5 2 3" xfId="26149"/>
    <cellStyle name="Normal 9 2 2 2 2 3 5 3" xfId="26150"/>
    <cellStyle name="Normal 9 2 2 2 2 3 5 3 2" xfId="26151"/>
    <cellStyle name="Normal 9 2 2 2 2 3 5 4" xfId="26152"/>
    <cellStyle name="Normal 9 2 2 2 2 3 6" xfId="26153"/>
    <cellStyle name="Normal 9 2 2 2 2 3 6 2" xfId="26154"/>
    <cellStyle name="Normal 9 2 2 2 2 3 6 2 2" xfId="26155"/>
    <cellStyle name="Normal 9 2 2 2 2 3 6 3" xfId="26156"/>
    <cellStyle name="Normal 9 2 2 2 2 3 7" xfId="26157"/>
    <cellStyle name="Normal 9 2 2 2 2 3 7 2" xfId="26158"/>
    <cellStyle name="Normal 9 2 2 2 2 3 8" xfId="26159"/>
    <cellStyle name="Normal 9 2 2 2 2 4" xfId="26160"/>
    <cellStyle name="Normal 9 2 2 2 2 4 2" xfId="26161"/>
    <cellStyle name="Normal 9 2 2 2 2 4 2 2" xfId="26162"/>
    <cellStyle name="Normal 9 2 2 2 2 4 2 2 2" xfId="26163"/>
    <cellStyle name="Normal 9 2 2 2 2 4 2 2 2 2" xfId="26164"/>
    <cellStyle name="Normal 9 2 2 2 2 4 2 2 2 2 2" xfId="26165"/>
    <cellStyle name="Normal 9 2 2 2 2 4 2 2 2 2 2 2" xfId="26166"/>
    <cellStyle name="Normal 9 2 2 2 2 4 2 2 2 2 3" xfId="26167"/>
    <cellStyle name="Normal 9 2 2 2 2 4 2 2 2 3" xfId="26168"/>
    <cellStyle name="Normal 9 2 2 2 2 4 2 2 2 3 2" xfId="26169"/>
    <cellStyle name="Normal 9 2 2 2 2 4 2 2 2 4" xfId="26170"/>
    <cellStyle name="Normal 9 2 2 2 2 4 2 2 3" xfId="26171"/>
    <cellStyle name="Normal 9 2 2 2 2 4 2 2 3 2" xfId="26172"/>
    <cellStyle name="Normal 9 2 2 2 2 4 2 2 3 2 2" xfId="26173"/>
    <cellStyle name="Normal 9 2 2 2 2 4 2 2 3 3" xfId="26174"/>
    <cellStyle name="Normal 9 2 2 2 2 4 2 2 4" xfId="26175"/>
    <cellStyle name="Normal 9 2 2 2 2 4 2 2 4 2" xfId="26176"/>
    <cellStyle name="Normal 9 2 2 2 2 4 2 2 5" xfId="26177"/>
    <cellStyle name="Normal 9 2 2 2 2 4 2 3" xfId="26178"/>
    <cellStyle name="Normal 9 2 2 2 2 4 2 3 2" xfId="26179"/>
    <cellStyle name="Normal 9 2 2 2 2 4 2 3 2 2" xfId="26180"/>
    <cellStyle name="Normal 9 2 2 2 2 4 2 3 2 2 2" xfId="26181"/>
    <cellStyle name="Normal 9 2 2 2 2 4 2 3 2 3" xfId="26182"/>
    <cellStyle name="Normal 9 2 2 2 2 4 2 3 3" xfId="26183"/>
    <cellStyle name="Normal 9 2 2 2 2 4 2 3 3 2" xfId="26184"/>
    <cellStyle name="Normal 9 2 2 2 2 4 2 3 4" xfId="26185"/>
    <cellStyle name="Normal 9 2 2 2 2 4 2 4" xfId="26186"/>
    <cellStyle name="Normal 9 2 2 2 2 4 2 4 2" xfId="26187"/>
    <cellStyle name="Normal 9 2 2 2 2 4 2 4 2 2" xfId="26188"/>
    <cellStyle name="Normal 9 2 2 2 2 4 2 4 3" xfId="26189"/>
    <cellStyle name="Normal 9 2 2 2 2 4 2 5" xfId="26190"/>
    <cellStyle name="Normal 9 2 2 2 2 4 2 5 2" xfId="26191"/>
    <cellStyle name="Normal 9 2 2 2 2 4 2 6" xfId="26192"/>
    <cellStyle name="Normal 9 2 2 2 2 4 3" xfId="26193"/>
    <cellStyle name="Normal 9 2 2 2 2 4 3 2" xfId="26194"/>
    <cellStyle name="Normal 9 2 2 2 2 4 3 2 2" xfId="26195"/>
    <cellStyle name="Normal 9 2 2 2 2 4 3 2 2 2" xfId="26196"/>
    <cellStyle name="Normal 9 2 2 2 2 4 3 2 2 2 2" xfId="26197"/>
    <cellStyle name="Normal 9 2 2 2 2 4 3 2 2 3" xfId="26198"/>
    <cellStyle name="Normal 9 2 2 2 2 4 3 2 3" xfId="26199"/>
    <cellStyle name="Normal 9 2 2 2 2 4 3 2 3 2" xfId="26200"/>
    <cellStyle name="Normal 9 2 2 2 2 4 3 2 4" xfId="26201"/>
    <cellStyle name="Normal 9 2 2 2 2 4 3 3" xfId="26202"/>
    <cellStyle name="Normal 9 2 2 2 2 4 3 3 2" xfId="26203"/>
    <cellStyle name="Normal 9 2 2 2 2 4 3 3 2 2" xfId="26204"/>
    <cellStyle name="Normal 9 2 2 2 2 4 3 3 3" xfId="26205"/>
    <cellStyle name="Normal 9 2 2 2 2 4 3 4" xfId="26206"/>
    <cellStyle name="Normal 9 2 2 2 2 4 3 4 2" xfId="26207"/>
    <cellStyle name="Normal 9 2 2 2 2 4 3 5" xfId="26208"/>
    <cellStyle name="Normal 9 2 2 2 2 4 4" xfId="26209"/>
    <cellStyle name="Normal 9 2 2 2 2 4 4 2" xfId="26210"/>
    <cellStyle name="Normal 9 2 2 2 2 4 4 2 2" xfId="26211"/>
    <cellStyle name="Normal 9 2 2 2 2 4 4 2 2 2" xfId="26212"/>
    <cellStyle name="Normal 9 2 2 2 2 4 4 2 3" xfId="26213"/>
    <cellStyle name="Normal 9 2 2 2 2 4 4 3" xfId="26214"/>
    <cellStyle name="Normal 9 2 2 2 2 4 4 3 2" xfId="26215"/>
    <cellStyle name="Normal 9 2 2 2 2 4 4 4" xfId="26216"/>
    <cellStyle name="Normal 9 2 2 2 2 4 5" xfId="26217"/>
    <cellStyle name="Normal 9 2 2 2 2 4 5 2" xfId="26218"/>
    <cellStyle name="Normal 9 2 2 2 2 4 5 2 2" xfId="26219"/>
    <cellStyle name="Normal 9 2 2 2 2 4 5 3" xfId="26220"/>
    <cellStyle name="Normal 9 2 2 2 2 4 6" xfId="26221"/>
    <cellStyle name="Normal 9 2 2 2 2 4 6 2" xfId="26222"/>
    <cellStyle name="Normal 9 2 2 2 2 4 7" xfId="26223"/>
    <cellStyle name="Normal 9 2 2 2 2 5" xfId="26224"/>
    <cellStyle name="Normal 9 2 2 2 2 5 2" xfId="26225"/>
    <cellStyle name="Normal 9 2 2 2 2 5 2 2" xfId="26226"/>
    <cellStyle name="Normal 9 2 2 2 2 5 2 2 2" xfId="26227"/>
    <cellStyle name="Normal 9 2 2 2 2 5 2 2 2 2" xfId="26228"/>
    <cellStyle name="Normal 9 2 2 2 2 5 2 2 2 2 2" xfId="26229"/>
    <cellStyle name="Normal 9 2 2 2 2 5 2 2 2 3" xfId="26230"/>
    <cellStyle name="Normal 9 2 2 2 2 5 2 2 3" xfId="26231"/>
    <cellStyle name="Normal 9 2 2 2 2 5 2 2 3 2" xfId="26232"/>
    <cellStyle name="Normal 9 2 2 2 2 5 2 2 4" xfId="26233"/>
    <cellStyle name="Normal 9 2 2 2 2 5 2 3" xfId="26234"/>
    <cellStyle name="Normal 9 2 2 2 2 5 2 3 2" xfId="26235"/>
    <cellStyle name="Normal 9 2 2 2 2 5 2 3 2 2" xfId="26236"/>
    <cellStyle name="Normal 9 2 2 2 2 5 2 3 3" xfId="26237"/>
    <cellStyle name="Normal 9 2 2 2 2 5 2 4" xfId="26238"/>
    <cellStyle name="Normal 9 2 2 2 2 5 2 4 2" xfId="26239"/>
    <cellStyle name="Normal 9 2 2 2 2 5 2 5" xfId="26240"/>
    <cellStyle name="Normal 9 2 2 2 2 5 3" xfId="26241"/>
    <cellStyle name="Normal 9 2 2 2 2 5 3 2" xfId="26242"/>
    <cellStyle name="Normal 9 2 2 2 2 5 3 2 2" xfId="26243"/>
    <cellStyle name="Normal 9 2 2 2 2 5 3 2 2 2" xfId="26244"/>
    <cellStyle name="Normal 9 2 2 2 2 5 3 2 3" xfId="26245"/>
    <cellStyle name="Normal 9 2 2 2 2 5 3 3" xfId="26246"/>
    <cellStyle name="Normal 9 2 2 2 2 5 3 3 2" xfId="26247"/>
    <cellStyle name="Normal 9 2 2 2 2 5 3 4" xfId="26248"/>
    <cellStyle name="Normal 9 2 2 2 2 5 4" xfId="26249"/>
    <cellStyle name="Normal 9 2 2 2 2 5 4 2" xfId="26250"/>
    <cellStyle name="Normal 9 2 2 2 2 5 4 2 2" xfId="26251"/>
    <cellStyle name="Normal 9 2 2 2 2 5 4 3" xfId="26252"/>
    <cellStyle name="Normal 9 2 2 2 2 5 5" xfId="26253"/>
    <cellStyle name="Normal 9 2 2 2 2 5 5 2" xfId="26254"/>
    <cellStyle name="Normal 9 2 2 2 2 5 6" xfId="26255"/>
    <cellStyle name="Normal 9 2 2 2 2 6" xfId="26256"/>
    <cellStyle name="Normal 9 2 2 2 2 6 2" xfId="26257"/>
    <cellStyle name="Normal 9 2 2 2 2 6 2 2" xfId="26258"/>
    <cellStyle name="Normal 9 2 2 2 2 6 2 2 2" xfId="26259"/>
    <cellStyle name="Normal 9 2 2 2 2 6 2 2 2 2" xfId="26260"/>
    <cellStyle name="Normal 9 2 2 2 2 6 2 2 3" xfId="26261"/>
    <cellStyle name="Normal 9 2 2 2 2 6 2 3" xfId="26262"/>
    <cellStyle name="Normal 9 2 2 2 2 6 2 3 2" xfId="26263"/>
    <cellStyle name="Normal 9 2 2 2 2 6 2 4" xfId="26264"/>
    <cellStyle name="Normal 9 2 2 2 2 6 3" xfId="26265"/>
    <cellStyle name="Normal 9 2 2 2 2 6 3 2" xfId="26266"/>
    <cellStyle name="Normal 9 2 2 2 2 6 3 2 2" xfId="26267"/>
    <cellStyle name="Normal 9 2 2 2 2 6 3 3" xfId="26268"/>
    <cellStyle name="Normal 9 2 2 2 2 6 4" xfId="26269"/>
    <cellStyle name="Normal 9 2 2 2 2 6 4 2" xfId="26270"/>
    <cellStyle name="Normal 9 2 2 2 2 6 5" xfId="26271"/>
    <cellStyle name="Normal 9 2 2 2 2 7" xfId="26272"/>
    <cellStyle name="Normal 9 2 2 2 2 7 2" xfId="26273"/>
    <cellStyle name="Normal 9 2 2 2 2 7 2 2" xfId="26274"/>
    <cellStyle name="Normal 9 2 2 2 2 7 2 2 2" xfId="26275"/>
    <cellStyle name="Normal 9 2 2 2 2 7 2 3" xfId="26276"/>
    <cellStyle name="Normal 9 2 2 2 2 7 3" xfId="26277"/>
    <cellStyle name="Normal 9 2 2 2 2 7 3 2" xfId="26278"/>
    <cellStyle name="Normal 9 2 2 2 2 7 4" xfId="26279"/>
    <cellStyle name="Normal 9 2 2 2 2 8" xfId="26280"/>
    <cellStyle name="Normal 9 2 2 2 2 8 2" xfId="26281"/>
    <cellStyle name="Normal 9 2 2 2 2 8 2 2" xfId="26282"/>
    <cellStyle name="Normal 9 2 2 2 2 8 3" xfId="26283"/>
    <cellStyle name="Normal 9 2 2 2 2 9" xfId="26284"/>
    <cellStyle name="Normal 9 2 2 2 2 9 2" xfId="26285"/>
    <cellStyle name="Normal 9 2 2 2 3" xfId="26286"/>
    <cellStyle name="Normal 9 2 2 2 3 2" xfId="26287"/>
    <cellStyle name="Normal 9 2 2 2 3 2 2" xfId="26288"/>
    <cellStyle name="Normal 9 2 2 2 3 2 2 2" xfId="26289"/>
    <cellStyle name="Normal 9 2 2 2 3 2 2 2 2" xfId="26290"/>
    <cellStyle name="Normal 9 2 2 2 3 2 2 2 2 2" xfId="26291"/>
    <cellStyle name="Normal 9 2 2 2 3 2 2 2 2 2 2" xfId="26292"/>
    <cellStyle name="Normal 9 2 2 2 3 2 2 2 2 2 2 2" xfId="26293"/>
    <cellStyle name="Normal 9 2 2 2 3 2 2 2 2 2 2 2 2" xfId="26294"/>
    <cellStyle name="Normal 9 2 2 2 3 2 2 2 2 2 2 3" xfId="26295"/>
    <cellStyle name="Normal 9 2 2 2 3 2 2 2 2 2 3" xfId="26296"/>
    <cellStyle name="Normal 9 2 2 2 3 2 2 2 2 2 3 2" xfId="26297"/>
    <cellStyle name="Normal 9 2 2 2 3 2 2 2 2 2 4" xfId="26298"/>
    <cellStyle name="Normal 9 2 2 2 3 2 2 2 2 3" xfId="26299"/>
    <cellStyle name="Normal 9 2 2 2 3 2 2 2 2 3 2" xfId="26300"/>
    <cellStyle name="Normal 9 2 2 2 3 2 2 2 2 3 2 2" xfId="26301"/>
    <cellStyle name="Normal 9 2 2 2 3 2 2 2 2 3 3" xfId="26302"/>
    <cellStyle name="Normal 9 2 2 2 3 2 2 2 2 4" xfId="26303"/>
    <cellStyle name="Normal 9 2 2 2 3 2 2 2 2 4 2" xfId="26304"/>
    <cellStyle name="Normal 9 2 2 2 3 2 2 2 2 5" xfId="26305"/>
    <cellStyle name="Normal 9 2 2 2 3 2 2 2 3" xfId="26306"/>
    <cellStyle name="Normal 9 2 2 2 3 2 2 2 3 2" xfId="26307"/>
    <cellStyle name="Normal 9 2 2 2 3 2 2 2 3 2 2" xfId="26308"/>
    <cellStyle name="Normal 9 2 2 2 3 2 2 2 3 2 2 2" xfId="26309"/>
    <cellStyle name="Normal 9 2 2 2 3 2 2 2 3 2 3" xfId="26310"/>
    <cellStyle name="Normal 9 2 2 2 3 2 2 2 3 3" xfId="26311"/>
    <cellStyle name="Normal 9 2 2 2 3 2 2 2 3 3 2" xfId="26312"/>
    <cellStyle name="Normal 9 2 2 2 3 2 2 2 3 4" xfId="26313"/>
    <cellStyle name="Normal 9 2 2 2 3 2 2 2 4" xfId="26314"/>
    <cellStyle name="Normal 9 2 2 2 3 2 2 2 4 2" xfId="26315"/>
    <cellStyle name="Normal 9 2 2 2 3 2 2 2 4 2 2" xfId="26316"/>
    <cellStyle name="Normal 9 2 2 2 3 2 2 2 4 3" xfId="26317"/>
    <cellStyle name="Normal 9 2 2 2 3 2 2 2 5" xfId="26318"/>
    <cellStyle name="Normal 9 2 2 2 3 2 2 2 5 2" xfId="26319"/>
    <cellStyle name="Normal 9 2 2 2 3 2 2 2 6" xfId="26320"/>
    <cellStyle name="Normal 9 2 2 2 3 2 2 3" xfId="26321"/>
    <cellStyle name="Normal 9 2 2 2 3 2 2 3 2" xfId="26322"/>
    <cellStyle name="Normal 9 2 2 2 3 2 2 3 2 2" xfId="26323"/>
    <cellStyle name="Normal 9 2 2 2 3 2 2 3 2 2 2" xfId="26324"/>
    <cellStyle name="Normal 9 2 2 2 3 2 2 3 2 2 2 2" xfId="26325"/>
    <cellStyle name="Normal 9 2 2 2 3 2 2 3 2 2 3" xfId="26326"/>
    <cellStyle name="Normal 9 2 2 2 3 2 2 3 2 3" xfId="26327"/>
    <cellStyle name="Normal 9 2 2 2 3 2 2 3 2 3 2" xfId="26328"/>
    <cellStyle name="Normal 9 2 2 2 3 2 2 3 2 4" xfId="26329"/>
    <cellStyle name="Normal 9 2 2 2 3 2 2 3 3" xfId="26330"/>
    <cellStyle name="Normal 9 2 2 2 3 2 2 3 3 2" xfId="26331"/>
    <cellStyle name="Normal 9 2 2 2 3 2 2 3 3 2 2" xfId="26332"/>
    <cellStyle name="Normal 9 2 2 2 3 2 2 3 3 3" xfId="26333"/>
    <cellStyle name="Normal 9 2 2 2 3 2 2 3 4" xfId="26334"/>
    <cellStyle name="Normal 9 2 2 2 3 2 2 3 4 2" xfId="26335"/>
    <cellStyle name="Normal 9 2 2 2 3 2 2 3 5" xfId="26336"/>
    <cellStyle name="Normal 9 2 2 2 3 2 2 4" xfId="26337"/>
    <cellStyle name="Normal 9 2 2 2 3 2 2 4 2" xfId="26338"/>
    <cellStyle name="Normal 9 2 2 2 3 2 2 4 2 2" xfId="26339"/>
    <cellStyle name="Normal 9 2 2 2 3 2 2 4 2 2 2" xfId="26340"/>
    <cellStyle name="Normal 9 2 2 2 3 2 2 4 2 3" xfId="26341"/>
    <cellStyle name="Normal 9 2 2 2 3 2 2 4 3" xfId="26342"/>
    <cellStyle name="Normal 9 2 2 2 3 2 2 4 3 2" xfId="26343"/>
    <cellStyle name="Normal 9 2 2 2 3 2 2 4 4" xfId="26344"/>
    <cellStyle name="Normal 9 2 2 2 3 2 2 5" xfId="26345"/>
    <cellStyle name="Normal 9 2 2 2 3 2 2 5 2" xfId="26346"/>
    <cellStyle name="Normal 9 2 2 2 3 2 2 5 2 2" xfId="26347"/>
    <cellStyle name="Normal 9 2 2 2 3 2 2 5 3" xfId="26348"/>
    <cellStyle name="Normal 9 2 2 2 3 2 2 6" xfId="26349"/>
    <cellStyle name="Normal 9 2 2 2 3 2 2 6 2" xfId="26350"/>
    <cellStyle name="Normal 9 2 2 2 3 2 2 7" xfId="26351"/>
    <cellStyle name="Normal 9 2 2 2 3 2 3" xfId="26352"/>
    <cellStyle name="Normal 9 2 2 2 3 2 3 2" xfId="26353"/>
    <cellStyle name="Normal 9 2 2 2 3 2 3 2 2" xfId="26354"/>
    <cellStyle name="Normal 9 2 2 2 3 2 3 2 2 2" xfId="26355"/>
    <cellStyle name="Normal 9 2 2 2 3 2 3 2 2 2 2" xfId="26356"/>
    <cellStyle name="Normal 9 2 2 2 3 2 3 2 2 2 2 2" xfId="26357"/>
    <cellStyle name="Normal 9 2 2 2 3 2 3 2 2 2 3" xfId="26358"/>
    <cellStyle name="Normal 9 2 2 2 3 2 3 2 2 3" xfId="26359"/>
    <cellStyle name="Normal 9 2 2 2 3 2 3 2 2 3 2" xfId="26360"/>
    <cellStyle name="Normal 9 2 2 2 3 2 3 2 2 4" xfId="26361"/>
    <cellStyle name="Normal 9 2 2 2 3 2 3 2 3" xfId="26362"/>
    <cellStyle name="Normal 9 2 2 2 3 2 3 2 3 2" xfId="26363"/>
    <cellStyle name="Normal 9 2 2 2 3 2 3 2 3 2 2" xfId="26364"/>
    <cellStyle name="Normal 9 2 2 2 3 2 3 2 3 3" xfId="26365"/>
    <cellStyle name="Normal 9 2 2 2 3 2 3 2 4" xfId="26366"/>
    <cellStyle name="Normal 9 2 2 2 3 2 3 2 4 2" xfId="26367"/>
    <cellStyle name="Normal 9 2 2 2 3 2 3 2 5" xfId="26368"/>
    <cellStyle name="Normal 9 2 2 2 3 2 3 3" xfId="26369"/>
    <cellStyle name="Normal 9 2 2 2 3 2 3 3 2" xfId="26370"/>
    <cellStyle name="Normal 9 2 2 2 3 2 3 3 2 2" xfId="26371"/>
    <cellStyle name="Normal 9 2 2 2 3 2 3 3 2 2 2" xfId="26372"/>
    <cellStyle name="Normal 9 2 2 2 3 2 3 3 2 3" xfId="26373"/>
    <cellStyle name="Normal 9 2 2 2 3 2 3 3 3" xfId="26374"/>
    <cellStyle name="Normal 9 2 2 2 3 2 3 3 3 2" xfId="26375"/>
    <cellStyle name="Normal 9 2 2 2 3 2 3 3 4" xfId="26376"/>
    <cellStyle name="Normal 9 2 2 2 3 2 3 4" xfId="26377"/>
    <cellStyle name="Normal 9 2 2 2 3 2 3 4 2" xfId="26378"/>
    <cellStyle name="Normal 9 2 2 2 3 2 3 4 2 2" xfId="26379"/>
    <cellStyle name="Normal 9 2 2 2 3 2 3 4 3" xfId="26380"/>
    <cellStyle name="Normal 9 2 2 2 3 2 3 5" xfId="26381"/>
    <cellStyle name="Normal 9 2 2 2 3 2 3 5 2" xfId="26382"/>
    <cellStyle name="Normal 9 2 2 2 3 2 3 6" xfId="26383"/>
    <cellStyle name="Normal 9 2 2 2 3 2 4" xfId="26384"/>
    <cellStyle name="Normal 9 2 2 2 3 2 4 2" xfId="26385"/>
    <cellStyle name="Normal 9 2 2 2 3 2 4 2 2" xfId="26386"/>
    <cellStyle name="Normal 9 2 2 2 3 2 4 2 2 2" xfId="26387"/>
    <cellStyle name="Normal 9 2 2 2 3 2 4 2 2 2 2" xfId="26388"/>
    <cellStyle name="Normal 9 2 2 2 3 2 4 2 2 3" xfId="26389"/>
    <cellStyle name="Normal 9 2 2 2 3 2 4 2 3" xfId="26390"/>
    <cellStyle name="Normal 9 2 2 2 3 2 4 2 3 2" xfId="26391"/>
    <cellStyle name="Normal 9 2 2 2 3 2 4 2 4" xfId="26392"/>
    <cellStyle name="Normal 9 2 2 2 3 2 4 3" xfId="26393"/>
    <cellStyle name="Normal 9 2 2 2 3 2 4 3 2" xfId="26394"/>
    <cellStyle name="Normal 9 2 2 2 3 2 4 3 2 2" xfId="26395"/>
    <cellStyle name="Normal 9 2 2 2 3 2 4 3 3" xfId="26396"/>
    <cellStyle name="Normal 9 2 2 2 3 2 4 4" xfId="26397"/>
    <cellStyle name="Normal 9 2 2 2 3 2 4 4 2" xfId="26398"/>
    <cellStyle name="Normal 9 2 2 2 3 2 4 5" xfId="26399"/>
    <cellStyle name="Normal 9 2 2 2 3 2 5" xfId="26400"/>
    <cellStyle name="Normal 9 2 2 2 3 2 5 2" xfId="26401"/>
    <cellStyle name="Normal 9 2 2 2 3 2 5 2 2" xfId="26402"/>
    <cellStyle name="Normal 9 2 2 2 3 2 5 2 2 2" xfId="26403"/>
    <cellStyle name="Normal 9 2 2 2 3 2 5 2 3" xfId="26404"/>
    <cellStyle name="Normal 9 2 2 2 3 2 5 3" xfId="26405"/>
    <cellStyle name="Normal 9 2 2 2 3 2 5 3 2" xfId="26406"/>
    <cellStyle name="Normal 9 2 2 2 3 2 5 4" xfId="26407"/>
    <cellStyle name="Normal 9 2 2 2 3 2 6" xfId="26408"/>
    <cellStyle name="Normal 9 2 2 2 3 2 6 2" xfId="26409"/>
    <cellStyle name="Normal 9 2 2 2 3 2 6 2 2" xfId="26410"/>
    <cellStyle name="Normal 9 2 2 2 3 2 6 3" xfId="26411"/>
    <cellStyle name="Normal 9 2 2 2 3 2 7" xfId="26412"/>
    <cellStyle name="Normal 9 2 2 2 3 2 7 2" xfId="26413"/>
    <cellStyle name="Normal 9 2 2 2 3 2 8" xfId="26414"/>
    <cellStyle name="Normal 9 2 2 2 3 3" xfId="26415"/>
    <cellStyle name="Normal 9 2 2 2 3 3 2" xfId="26416"/>
    <cellStyle name="Normal 9 2 2 2 3 3 2 2" xfId="26417"/>
    <cellStyle name="Normal 9 2 2 2 3 3 2 2 2" xfId="26418"/>
    <cellStyle name="Normal 9 2 2 2 3 3 2 2 2 2" xfId="26419"/>
    <cellStyle name="Normal 9 2 2 2 3 3 2 2 2 2 2" xfId="26420"/>
    <cellStyle name="Normal 9 2 2 2 3 3 2 2 2 2 2 2" xfId="26421"/>
    <cellStyle name="Normal 9 2 2 2 3 3 2 2 2 2 3" xfId="26422"/>
    <cellStyle name="Normal 9 2 2 2 3 3 2 2 2 3" xfId="26423"/>
    <cellStyle name="Normal 9 2 2 2 3 3 2 2 2 3 2" xfId="26424"/>
    <cellStyle name="Normal 9 2 2 2 3 3 2 2 2 4" xfId="26425"/>
    <cellStyle name="Normal 9 2 2 2 3 3 2 2 3" xfId="26426"/>
    <cellStyle name="Normal 9 2 2 2 3 3 2 2 3 2" xfId="26427"/>
    <cellStyle name="Normal 9 2 2 2 3 3 2 2 3 2 2" xfId="26428"/>
    <cellStyle name="Normal 9 2 2 2 3 3 2 2 3 3" xfId="26429"/>
    <cellStyle name="Normal 9 2 2 2 3 3 2 2 4" xfId="26430"/>
    <cellStyle name="Normal 9 2 2 2 3 3 2 2 4 2" xfId="26431"/>
    <cellStyle name="Normal 9 2 2 2 3 3 2 2 5" xfId="26432"/>
    <cellStyle name="Normal 9 2 2 2 3 3 2 3" xfId="26433"/>
    <cellStyle name="Normal 9 2 2 2 3 3 2 3 2" xfId="26434"/>
    <cellStyle name="Normal 9 2 2 2 3 3 2 3 2 2" xfId="26435"/>
    <cellStyle name="Normal 9 2 2 2 3 3 2 3 2 2 2" xfId="26436"/>
    <cellStyle name="Normal 9 2 2 2 3 3 2 3 2 3" xfId="26437"/>
    <cellStyle name="Normal 9 2 2 2 3 3 2 3 3" xfId="26438"/>
    <cellStyle name="Normal 9 2 2 2 3 3 2 3 3 2" xfId="26439"/>
    <cellStyle name="Normal 9 2 2 2 3 3 2 3 4" xfId="26440"/>
    <cellStyle name="Normal 9 2 2 2 3 3 2 4" xfId="26441"/>
    <cellStyle name="Normal 9 2 2 2 3 3 2 4 2" xfId="26442"/>
    <cellStyle name="Normal 9 2 2 2 3 3 2 4 2 2" xfId="26443"/>
    <cellStyle name="Normal 9 2 2 2 3 3 2 4 3" xfId="26444"/>
    <cellStyle name="Normal 9 2 2 2 3 3 2 5" xfId="26445"/>
    <cellStyle name="Normal 9 2 2 2 3 3 2 5 2" xfId="26446"/>
    <cellStyle name="Normal 9 2 2 2 3 3 2 6" xfId="26447"/>
    <cellStyle name="Normal 9 2 2 2 3 3 3" xfId="26448"/>
    <cellStyle name="Normal 9 2 2 2 3 3 3 2" xfId="26449"/>
    <cellStyle name="Normal 9 2 2 2 3 3 3 2 2" xfId="26450"/>
    <cellStyle name="Normal 9 2 2 2 3 3 3 2 2 2" xfId="26451"/>
    <cellStyle name="Normal 9 2 2 2 3 3 3 2 2 2 2" xfId="26452"/>
    <cellStyle name="Normal 9 2 2 2 3 3 3 2 2 3" xfId="26453"/>
    <cellStyle name="Normal 9 2 2 2 3 3 3 2 3" xfId="26454"/>
    <cellStyle name="Normal 9 2 2 2 3 3 3 2 3 2" xfId="26455"/>
    <cellStyle name="Normal 9 2 2 2 3 3 3 2 4" xfId="26456"/>
    <cellStyle name="Normal 9 2 2 2 3 3 3 3" xfId="26457"/>
    <cellStyle name="Normal 9 2 2 2 3 3 3 3 2" xfId="26458"/>
    <cellStyle name="Normal 9 2 2 2 3 3 3 3 2 2" xfId="26459"/>
    <cellStyle name="Normal 9 2 2 2 3 3 3 3 3" xfId="26460"/>
    <cellStyle name="Normal 9 2 2 2 3 3 3 4" xfId="26461"/>
    <cellStyle name="Normal 9 2 2 2 3 3 3 4 2" xfId="26462"/>
    <cellStyle name="Normal 9 2 2 2 3 3 3 5" xfId="26463"/>
    <cellStyle name="Normal 9 2 2 2 3 3 4" xfId="26464"/>
    <cellStyle name="Normal 9 2 2 2 3 3 4 2" xfId="26465"/>
    <cellStyle name="Normal 9 2 2 2 3 3 4 2 2" xfId="26466"/>
    <cellStyle name="Normal 9 2 2 2 3 3 4 2 2 2" xfId="26467"/>
    <cellStyle name="Normal 9 2 2 2 3 3 4 2 3" xfId="26468"/>
    <cellStyle name="Normal 9 2 2 2 3 3 4 3" xfId="26469"/>
    <cellStyle name="Normal 9 2 2 2 3 3 4 3 2" xfId="26470"/>
    <cellStyle name="Normal 9 2 2 2 3 3 4 4" xfId="26471"/>
    <cellStyle name="Normal 9 2 2 2 3 3 5" xfId="26472"/>
    <cellStyle name="Normal 9 2 2 2 3 3 5 2" xfId="26473"/>
    <cellStyle name="Normal 9 2 2 2 3 3 5 2 2" xfId="26474"/>
    <cellStyle name="Normal 9 2 2 2 3 3 5 3" xfId="26475"/>
    <cellStyle name="Normal 9 2 2 2 3 3 6" xfId="26476"/>
    <cellStyle name="Normal 9 2 2 2 3 3 6 2" xfId="26477"/>
    <cellStyle name="Normal 9 2 2 2 3 3 7" xfId="26478"/>
    <cellStyle name="Normal 9 2 2 2 3 4" xfId="26479"/>
    <cellStyle name="Normal 9 2 2 2 3 4 2" xfId="26480"/>
    <cellStyle name="Normal 9 2 2 2 3 4 2 2" xfId="26481"/>
    <cellStyle name="Normal 9 2 2 2 3 4 2 2 2" xfId="26482"/>
    <cellStyle name="Normal 9 2 2 2 3 4 2 2 2 2" xfId="26483"/>
    <cellStyle name="Normal 9 2 2 2 3 4 2 2 2 2 2" xfId="26484"/>
    <cellStyle name="Normal 9 2 2 2 3 4 2 2 2 3" xfId="26485"/>
    <cellStyle name="Normal 9 2 2 2 3 4 2 2 3" xfId="26486"/>
    <cellStyle name="Normal 9 2 2 2 3 4 2 2 3 2" xfId="26487"/>
    <cellStyle name="Normal 9 2 2 2 3 4 2 2 4" xfId="26488"/>
    <cellStyle name="Normal 9 2 2 2 3 4 2 3" xfId="26489"/>
    <cellStyle name="Normal 9 2 2 2 3 4 2 3 2" xfId="26490"/>
    <cellStyle name="Normal 9 2 2 2 3 4 2 3 2 2" xfId="26491"/>
    <cellStyle name="Normal 9 2 2 2 3 4 2 3 3" xfId="26492"/>
    <cellStyle name="Normal 9 2 2 2 3 4 2 4" xfId="26493"/>
    <cellStyle name="Normal 9 2 2 2 3 4 2 4 2" xfId="26494"/>
    <cellStyle name="Normal 9 2 2 2 3 4 2 5" xfId="26495"/>
    <cellStyle name="Normal 9 2 2 2 3 4 3" xfId="26496"/>
    <cellStyle name="Normal 9 2 2 2 3 4 3 2" xfId="26497"/>
    <cellStyle name="Normal 9 2 2 2 3 4 3 2 2" xfId="26498"/>
    <cellStyle name="Normal 9 2 2 2 3 4 3 2 2 2" xfId="26499"/>
    <cellStyle name="Normal 9 2 2 2 3 4 3 2 3" xfId="26500"/>
    <cellStyle name="Normal 9 2 2 2 3 4 3 3" xfId="26501"/>
    <cellStyle name="Normal 9 2 2 2 3 4 3 3 2" xfId="26502"/>
    <cellStyle name="Normal 9 2 2 2 3 4 3 4" xfId="26503"/>
    <cellStyle name="Normal 9 2 2 2 3 4 4" xfId="26504"/>
    <cellStyle name="Normal 9 2 2 2 3 4 4 2" xfId="26505"/>
    <cellStyle name="Normal 9 2 2 2 3 4 4 2 2" xfId="26506"/>
    <cellStyle name="Normal 9 2 2 2 3 4 4 3" xfId="26507"/>
    <cellStyle name="Normal 9 2 2 2 3 4 5" xfId="26508"/>
    <cellStyle name="Normal 9 2 2 2 3 4 5 2" xfId="26509"/>
    <cellStyle name="Normal 9 2 2 2 3 4 6" xfId="26510"/>
    <cellStyle name="Normal 9 2 2 2 3 5" xfId="26511"/>
    <cellStyle name="Normal 9 2 2 2 3 5 2" xfId="26512"/>
    <cellStyle name="Normal 9 2 2 2 3 5 2 2" xfId="26513"/>
    <cellStyle name="Normal 9 2 2 2 3 5 2 2 2" xfId="26514"/>
    <cellStyle name="Normal 9 2 2 2 3 5 2 2 2 2" xfId="26515"/>
    <cellStyle name="Normal 9 2 2 2 3 5 2 2 3" xfId="26516"/>
    <cellStyle name="Normal 9 2 2 2 3 5 2 3" xfId="26517"/>
    <cellStyle name="Normal 9 2 2 2 3 5 2 3 2" xfId="26518"/>
    <cellStyle name="Normal 9 2 2 2 3 5 2 4" xfId="26519"/>
    <cellStyle name="Normal 9 2 2 2 3 5 3" xfId="26520"/>
    <cellStyle name="Normal 9 2 2 2 3 5 3 2" xfId="26521"/>
    <cellStyle name="Normal 9 2 2 2 3 5 3 2 2" xfId="26522"/>
    <cellStyle name="Normal 9 2 2 2 3 5 3 3" xfId="26523"/>
    <cellStyle name="Normal 9 2 2 2 3 5 4" xfId="26524"/>
    <cellStyle name="Normal 9 2 2 2 3 5 4 2" xfId="26525"/>
    <cellStyle name="Normal 9 2 2 2 3 5 5" xfId="26526"/>
    <cellStyle name="Normal 9 2 2 2 3 6" xfId="26527"/>
    <cellStyle name="Normal 9 2 2 2 3 6 2" xfId="26528"/>
    <cellStyle name="Normal 9 2 2 2 3 6 2 2" xfId="26529"/>
    <cellStyle name="Normal 9 2 2 2 3 6 2 2 2" xfId="26530"/>
    <cellStyle name="Normal 9 2 2 2 3 6 2 3" xfId="26531"/>
    <cellStyle name="Normal 9 2 2 2 3 6 3" xfId="26532"/>
    <cellStyle name="Normal 9 2 2 2 3 6 3 2" xfId="26533"/>
    <cellStyle name="Normal 9 2 2 2 3 6 4" xfId="26534"/>
    <cellStyle name="Normal 9 2 2 2 3 7" xfId="26535"/>
    <cellStyle name="Normal 9 2 2 2 3 7 2" xfId="26536"/>
    <cellStyle name="Normal 9 2 2 2 3 7 2 2" xfId="26537"/>
    <cellStyle name="Normal 9 2 2 2 3 7 3" xfId="26538"/>
    <cellStyle name="Normal 9 2 2 2 3 8" xfId="26539"/>
    <cellStyle name="Normal 9 2 2 2 3 8 2" xfId="26540"/>
    <cellStyle name="Normal 9 2 2 2 3 9" xfId="26541"/>
    <cellStyle name="Normal 9 2 2 2 4" xfId="26542"/>
    <cellStyle name="Normal 9 2 2 2 4 2" xfId="26543"/>
    <cellStyle name="Normal 9 2 2 2 4 2 2" xfId="26544"/>
    <cellStyle name="Normal 9 2 2 2 4 2 2 2" xfId="26545"/>
    <cellStyle name="Normal 9 2 2 2 4 2 2 2 2" xfId="26546"/>
    <cellStyle name="Normal 9 2 2 2 4 2 2 2 2 2" xfId="26547"/>
    <cellStyle name="Normal 9 2 2 2 4 2 2 2 2 2 2" xfId="26548"/>
    <cellStyle name="Normal 9 2 2 2 4 2 2 2 2 2 2 2" xfId="26549"/>
    <cellStyle name="Normal 9 2 2 2 4 2 2 2 2 2 3" xfId="26550"/>
    <cellStyle name="Normal 9 2 2 2 4 2 2 2 2 3" xfId="26551"/>
    <cellStyle name="Normal 9 2 2 2 4 2 2 2 2 3 2" xfId="26552"/>
    <cellStyle name="Normal 9 2 2 2 4 2 2 2 2 4" xfId="26553"/>
    <cellStyle name="Normal 9 2 2 2 4 2 2 2 3" xfId="26554"/>
    <cellStyle name="Normal 9 2 2 2 4 2 2 2 3 2" xfId="26555"/>
    <cellStyle name="Normal 9 2 2 2 4 2 2 2 3 2 2" xfId="26556"/>
    <cellStyle name="Normal 9 2 2 2 4 2 2 2 3 3" xfId="26557"/>
    <cellStyle name="Normal 9 2 2 2 4 2 2 2 4" xfId="26558"/>
    <cellStyle name="Normal 9 2 2 2 4 2 2 2 4 2" xfId="26559"/>
    <cellStyle name="Normal 9 2 2 2 4 2 2 2 5" xfId="26560"/>
    <cellStyle name="Normal 9 2 2 2 4 2 2 3" xfId="26561"/>
    <cellStyle name="Normal 9 2 2 2 4 2 2 3 2" xfId="26562"/>
    <cellStyle name="Normal 9 2 2 2 4 2 2 3 2 2" xfId="26563"/>
    <cellStyle name="Normal 9 2 2 2 4 2 2 3 2 2 2" xfId="26564"/>
    <cellStyle name="Normal 9 2 2 2 4 2 2 3 2 3" xfId="26565"/>
    <cellStyle name="Normal 9 2 2 2 4 2 2 3 3" xfId="26566"/>
    <cellStyle name="Normal 9 2 2 2 4 2 2 3 3 2" xfId="26567"/>
    <cellStyle name="Normal 9 2 2 2 4 2 2 3 4" xfId="26568"/>
    <cellStyle name="Normal 9 2 2 2 4 2 2 4" xfId="26569"/>
    <cellStyle name="Normal 9 2 2 2 4 2 2 4 2" xfId="26570"/>
    <cellStyle name="Normal 9 2 2 2 4 2 2 4 2 2" xfId="26571"/>
    <cellStyle name="Normal 9 2 2 2 4 2 2 4 3" xfId="26572"/>
    <cellStyle name="Normal 9 2 2 2 4 2 2 5" xfId="26573"/>
    <cellStyle name="Normal 9 2 2 2 4 2 2 5 2" xfId="26574"/>
    <cellStyle name="Normal 9 2 2 2 4 2 2 6" xfId="26575"/>
    <cellStyle name="Normal 9 2 2 2 4 2 3" xfId="26576"/>
    <cellStyle name="Normal 9 2 2 2 4 2 3 2" xfId="26577"/>
    <cellStyle name="Normal 9 2 2 2 4 2 3 2 2" xfId="26578"/>
    <cellStyle name="Normal 9 2 2 2 4 2 3 2 2 2" xfId="26579"/>
    <cellStyle name="Normal 9 2 2 2 4 2 3 2 2 2 2" xfId="26580"/>
    <cellStyle name="Normal 9 2 2 2 4 2 3 2 2 3" xfId="26581"/>
    <cellStyle name="Normal 9 2 2 2 4 2 3 2 3" xfId="26582"/>
    <cellStyle name="Normal 9 2 2 2 4 2 3 2 3 2" xfId="26583"/>
    <cellStyle name="Normal 9 2 2 2 4 2 3 2 4" xfId="26584"/>
    <cellStyle name="Normal 9 2 2 2 4 2 3 3" xfId="26585"/>
    <cellStyle name="Normal 9 2 2 2 4 2 3 3 2" xfId="26586"/>
    <cellStyle name="Normal 9 2 2 2 4 2 3 3 2 2" xfId="26587"/>
    <cellStyle name="Normal 9 2 2 2 4 2 3 3 3" xfId="26588"/>
    <cellStyle name="Normal 9 2 2 2 4 2 3 4" xfId="26589"/>
    <cellStyle name="Normal 9 2 2 2 4 2 3 4 2" xfId="26590"/>
    <cellStyle name="Normal 9 2 2 2 4 2 3 5" xfId="26591"/>
    <cellStyle name="Normal 9 2 2 2 4 2 4" xfId="26592"/>
    <cellStyle name="Normal 9 2 2 2 4 2 4 2" xfId="26593"/>
    <cellStyle name="Normal 9 2 2 2 4 2 4 2 2" xfId="26594"/>
    <cellStyle name="Normal 9 2 2 2 4 2 4 2 2 2" xfId="26595"/>
    <cellStyle name="Normal 9 2 2 2 4 2 4 2 3" xfId="26596"/>
    <cellStyle name="Normal 9 2 2 2 4 2 4 3" xfId="26597"/>
    <cellStyle name="Normal 9 2 2 2 4 2 4 3 2" xfId="26598"/>
    <cellStyle name="Normal 9 2 2 2 4 2 4 4" xfId="26599"/>
    <cellStyle name="Normal 9 2 2 2 4 2 5" xfId="26600"/>
    <cellStyle name="Normal 9 2 2 2 4 2 5 2" xfId="26601"/>
    <cellStyle name="Normal 9 2 2 2 4 2 5 2 2" xfId="26602"/>
    <cellStyle name="Normal 9 2 2 2 4 2 5 3" xfId="26603"/>
    <cellStyle name="Normal 9 2 2 2 4 2 6" xfId="26604"/>
    <cellStyle name="Normal 9 2 2 2 4 2 6 2" xfId="26605"/>
    <cellStyle name="Normal 9 2 2 2 4 2 7" xfId="26606"/>
    <cellStyle name="Normal 9 2 2 2 4 3" xfId="26607"/>
    <cellStyle name="Normal 9 2 2 2 4 3 2" xfId="26608"/>
    <cellStyle name="Normal 9 2 2 2 4 3 2 2" xfId="26609"/>
    <cellStyle name="Normal 9 2 2 2 4 3 2 2 2" xfId="26610"/>
    <cellStyle name="Normal 9 2 2 2 4 3 2 2 2 2" xfId="26611"/>
    <cellStyle name="Normal 9 2 2 2 4 3 2 2 2 2 2" xfId="26612"/>
    <cellStyle name="Normal 9 2 2 2 4 3 2 2 2 3" xfId="26613"/>
    <cellStyle name="Normal 9 2 2 2 4 3 2 2 3" xfId="26614"/>
    <cellStyle name="Normal 9 2 2 2 4 3 2 2 3 2" xfId="26615"/>
    <cellStyle name="Normal 9 2 2 2 4 3 2 2 4" xfId="26616"/>
    <cellStyle name="Normal 9 2 2 2 4 3 2 3" xfId="26617"/>
    <cellStyle name="Normal 9 2 2 2 4 3 2 3 2" xfId="26618"/>
    <cellStyle name="Normal 9 2 2 2 4 3 2 3 2 2" xfId="26619"/>
    <cellStyle name="Normal 9 2 2 2 4 3 2 3 3" xfId="26620"/>
    <cellStyle name="Normal 9 2 2 2 4 3 2 4" xfId="26621"/>
    <cellStyle name="Normal 9 2 2 2 4 3 2 4 2" xfId="26622"/>
    <cellStyle name="Normal 9 2 2 2 4 3 2 5" xfId="26623"/>
    <cellStyle name="Normal 9 2 2 2 4 3 3" xfId="26624"/>
    <cellStyle name="Normal 9 2 2 2 4 3 3 2" xfId="26625"/>
    <cellStyle name="Normal 9 2 2 2 4 3 3 2 2" xfId="26626"/>
    <cellStyle name="Normal 9 2 2 2 4 3 3 2 2 2" xfId="26627"/>
    <cellStyle name="Normal 9 2 2 2 4 3 3 2 3" xfId="26628"/>
    <cellStyle name="Normal 9 2 2 2 4 3 3 3" xfId="26629"/>
    <cellStyle name="Normal 9 2 2 2 4 3 3 3 2" xfId="26630"/>
    <cellStyle name="Normal 9 2 2 2 4 3 3 4" xfId="26631"/>
    <cellStyle name="Normal 9 2 2 2 4 3 4" xfId="26632"/>
    <cellStyle name="Normal 9 2 2 2 4 3 4 2" xfId="26633"/>
    <cellStyle name="Normal 9 2 2 2 4 3 4 2 2" xfId="26634"/>
    <cellStyle name="Normal 9 2 2 2 4 3 4 3" xfId="26635"/>
    <cellStyle name="Normal 9 2 2 2 4 3 5" xfId="26636"/>
    <cellStyle name="Normal 9 2 2 2 4 3 5 2" xfId="26637"/>
    <cellStyle name="Normal 9 2 2 2 4 3 6" xfId="26638"/>
    <cellStyle name="Normal 9 2 2 2 4 4" xfId="26639"/>
    <cellStyle name="Normal 9 2 2 2 4 4 2" xfId="26640"/>
    <cellStyle name="Normal 9 2 2 2 4 4 2 2" xfId="26641"/>
    <cellStyle name="Normal 9 2 2 2 4 4 2 2 2" xfId="26642"/>
    <cellStyle name="Normal 9 2 2 2 4 4 2 2 2 2" xfId="26643"/>
    <cellStyle name="Normal 9 2 2 2 4 4 2 2 3" xfId="26644"/>
    <cellStyle name="Normal 9 2 2 2 4 4 2 3" xfId="26645"/>
    <cellStyle name="Normal 9 2 2 2 4 4 2 3 2" xfId="26646"/>
    <cellStyle name="Normal 9 2 2 2 4 4 2 4" xfId="26647"/>
    <cellStyle name="Normal 9 2 2 2 4 4 3" xfId="26648"/>
    <cellStyle name="Normal 9 2 2 2 4 4 3 2" xfId="26649"/>
    <cellStyle name="Normal 9 2 2 2 4 4 3 2 2" xfId="26650"/>
    <cellStyle name="Normal 9 2 2 2 4 4 3 3" xfId="26651"/>
    <cellStyle name="Normal 9 2 2 2 4 4 4" xfId="26652"/>
    <cellStyle name="Normal 9 2 2 2 4 4 4 2" xfId="26653"/>
    <cellStyle name="Normal 9 2 2 2 4 4 5" xfId="26654"/>
    <cellStyle name="Normal 9 2 2 2 4 5" xfId="26655"/>
    <cellStyle name="Normal 9 2 2 2 4 5 2" xfId="26656"/>
    <cellStyle name="Normal 9 2 2 2 4 5 2 2" xfId="26657"/>
    <cellStyle name="Normal 9 2 2 2 4 5 2 2 2" xfId="26658"/>
    <cellStyle name="Normal 9 2 2 2 4 5 2 3" xfId="26659"/>
    <cellStyle name="Normal 9 2 2 2 4 5 3" xfId="26660"/>
    <cellStyle name="Normal 9 2 2 2 4 5 3 2" xfId="26661"/>
    <cellStyle name="Normal 9 2 2 2 4 5 4" xfId="26662"/>
    <cellStyle name="Normal 9 2 2 2 4 6" xfId="26663"/>
    <cellStyle name="Normal 9 2 2 2 4 6 2" xfId="26664"/>
    <cellStyle name="Normal 9 2 2 2 4 6 2 2" xfId="26665"/>
    <cellStyle name="Normal 9 2 2 2 4 6 3" xfId="26666"/>
    <cellStyle name="Normal 9 2 2 2 4 7" xfId="26667"/>
    <cellStyle name="Normal 9 2 2 2 4 7 2" xfId="26668"/>
    <cellStyle name="Normal 9 2 2 2 4 8" xfId="26669"/>
    <cellStyle name="Normal 9 2 2 2 5" xfId="26670"/>
    <cellStyle name="Normal 9 2 2 2 5 2" xfId="26671"/>
    <cellStyle name="Normal 9 2 2 2 5 2 2" xfId="26672"/>
    <cellStyle name="Normal 9 2 2 2 5 2 2 2" xfId="26673"/>
    <cellStyle name="Normal 9 2 2 2 5 2 2 2 2" xfId="26674"/>
    <cellStyle name="Normal 9 2 2 2 5 2 2 2 2 2" xfId="26675"/>
    <cellStyle name="Normal 9 2 2 2 5 2 2 2 2 2 2" xfId="26676"/>
    <cellStyle name="Normal 9 2 2 2 5 2 2 2 2 3" xfId="26677"/>
    <cellStyle name="Normal 9 2 2 2 5 2 2 2 3" xfId="26678"/>
    <cellStyle name="Normal 9 2 2 2 5 2 2 2 3 2" xfId="26679"/>
    <cellStyle name="Normal 9 2 2 2 5 2 2 2 4" xfId="26680"/>
    <cellStyle name="Normal 9 2 2 2 5 2 2 3" xfId="26681"/>
    <cellStyle name="Normal 9 2 2 2 5 2 2 3 2" xfId="26682"/>
    <cellStyle name="Normal 9 2 2 2 5 2 2 3 2 2" xfId="26683"/>
    <cellStyle name="Normal 9 2 2 2 5 2 2 3 3" xfId="26684"/>
    <cellStyle name="Normal 9 2 2 2 5 2 2 4" xfId="26685"/>
    <cellStyle name="Normal 9 2 2 2 5 2 2 4 2" xfId="26686"/>
    <cellStyle name="Normal 9 2 2 2 5 2 2 5" xfId="26687"/>
    <cellStyle name="Normal 9 2 2 2 5 2 3" xfId="26688"/>
    <cellStyle name="Normal 9 2 2 2 5 2 3 2" xfId="26689"/>
    <cellStyle name="Normal 9 2 2 2 5 2 3 2 2" xfId="26690"/>
    <cellStyle name="Normal 9 2 2 2 5 2 3 2 2 2" xfId="26691"/>
    <cellStyle name="Normal 9 2 2 2 5 2 3 2 3" xfId="26692"/>
    <cellStyle name="Normal 9 2 2 2 5 2 3 3" xfId="26693"/>
    <cellStyle name="Normal 9 2 2 2 5 2 3 3 2" xfId="26694"/>
    <cellStyle name="Normal 9 2 2 2 5 2 3 4" xfId="26695"/>
    <cellStyle name="Normal 9 2 2 2 5 2 4" xfId="26696"/>
    <cellStyle name="Normal 9 2 2 2 5 2 4 2" xfId="26697"/>
    <cellStyle name="Normal 9 2 2 2 5 2 4 2 2" xfId="26698"/>
    <cellStyle name="Normal 9 2 2 2 5 2 4 3" xfId="26699"/>
    <cellStyle name="Normal 9 2 2 2 5 2 5" xfId="26700"/>
    <cellStyle name="Normal 9 2 2 2 5 2 5 2" xfId="26701"/>
    <cellStyle name="Normal 9 2 2 2 5 2 6" xfId="26702"/>
    <cellStyle name="Normal 9 2 2 2 5 3" xfId="26703"/>
    <cellStyle name="Normal 9 2 2 2 5 3 2" xfId="26704"/>
    <cellStyle name="Normal 9 2 2 2 5 3 2 2" xfId="26705"/>
    <cellStyle name="Normal 9 2 2 2 5 3 2 2 2" xfId="26706"/>
    <cellStyle name="Normal 9 2 2 2 5 3 2 2 2 2" xfId="26707"/>
    <cellStyle name="Normal 9 2 2 2 5 3 2 2 3" xfId="26708"/>
    <cellStyle name="Normal 9 2 2 2 5 3 2 3" xfId="26709"/>
    <cellStyle name="Normal 9 2 2 2 5 3 2 3 2" xfId="26710"/>
    <cellStyle name="Normal 9 2 2 2 5 3 2 4" xfId="26711"/>
    <cellStyle name="Normal 9 2 2 2 5 3 3" xfId="26712"/>
    <cellStyle name="Normal 9 2 2 2 5 3 3 2" xfId="26713"/>
    <cellStyle name="Normal 9 2 2 2 5 3 3 2 2" xfId="26714"/>
    <cellStyle name="Normal 9 2 2 2 5 3 3 3" xfId="26715"/>
    <cellStyle name="Normal 9 2 2 2 5 3 4" xfId="26716"/>
    <cellStyle name="Normal 9 2 2 2 5 3 4 2" xfId="26717"/>
    <cellStyle name="Normal 9 2 2 2 5 3 5" xfId="26718"/>
    <cellStyle name="Normal 9 2 2 2 5 4" xfId="26719"/>
    <cellStyle name="Normal 9 2 2 2 5 4 2" xfId="26720"/>
    <cellStyle name="Normal 9 2 2 2 5 4 2 2" xfId="26721"/>
    <cellStyle name="Normal 9 2 2 2 5 4 2 2 2" xfId="26722"/>
    <cellStyle name="Normal 9 2 2 2 5 4 2 3" xfId="26723"/>
    <cellStyle name="Normal 9 2 2 2 5 4 3" xfId="26724"/>
    <cellStyle name="Normal 9 2 2 2 5 4 3 2" xfId="26725"/>
    <cellStyle name="Normal 9 2 2 2 5 4 4" xfId="26726"/>
    <cellStyle name="Normal 9 2 2 2 5 5" xfId="26727"/>
    <cellStyle name="Normal 9 2 2 2 5 5 2" xfId="26728"/>
    <cellStyle name="Normal 9 2 2 2 5 5 2 2" xfId="26729"/>
    <cellStyle name="Normal 9 2 2 2 5 5 3" xfId="26730"/>
    <cellStyle name="Normal 9 2 2 2 5 6" xfId="26731"/>
    <cellStyle name="Normal 9 2 2 2 5 6 2" xfId="26732"/>
    <cellStyle name="Normal 9 2 2 2 5 7" xfId="26733"/>
    <cellStyle name="Normal 9 2 2 2 6" xfId="26734"/>
    <cellStyle name="Normal 9 2 2 2 6 2" xfId="26735"/>
    <cellStyle name="Normal 9 2 2 2 6 2 2" xfId="26736"/>
    <cellStyle name="Normal 9 2 2 2 6 2 2 2" xfId="26737"/>
    <cellStyle name="Normal 9 2 2 2 6 2 2 2 2" xfId="26738"/>
    <cellStyle name="Normal 9 2 2 2 6 2 2 2 2 2" xfId="26739"/>
    <cellStyle name="Normal 9 2 2 2 6 2 2 2 3" xfId="26740"/>
    <cellStyle name="Normal 9 2 2 2 6 2 2 3" xfId="26741"/>
    <cellStyle name="Normal 9 2 2 2 6 2 2 3 2" xfId="26742"/>
    <cellStyle name="Normal 9 2 2 2 6 2 2 4" xfId="26743"/>
    <cellStyle name="Normal 9 2 2 2 6 2 3" xfId="26744"/>
    <cellStyle name="Normal 9 2 2 2 6 2 3 2" xfId="26745"/>
    <cellStyle name="Normal 9 2 2 2 6 2 3 2 2" xfId="26746"/>
    <cellStyle name="Normal 9 2 2 2 6 2 3 3" xfId="26747"/>
    <cellStyle name="Normal 9 2 2 2 6 2 4" xfId="26748"/>
    <cellStyle name="Normal 9 2 2 2 6 2 4 2" xfId="26749"/>
    <cellStyle name="Normal 9 2 2 2 6 2 5" xfId="26750"/>
    <cellStyle name="Normal 9 2 2 2 6 3" xfId="26751"/>
    <cellStyle name="Normal 9 2 2 2 6 3 2" xfId="26752"/>
    <cellStyle name="Normal 9 2 2 2 6 3 2 2" xfId="26753"/>
    <cellStyle name="Normal 9 2 2 2 6 3 2 2 2" xfId="26754"/>
    <cellStyle name="Normal 9 2 2 2 6 3 2 3" xfId="26755"/>
    <cellStyle name="Normal 9 2 2 2 6 3 3" xfId="26756"/>
    <cellStyle name="Normal 9 2 2 2 6 3 3 2" xfId="26757"/>
    <cellStyle name="Normal 9 2 2 2 6 3 4" xfId="26758"/>
    <cellStyle name="Normal 9 2 2 2 6 4" xfId="26759"/>
    <cellStyle name="Normal 9 2 2 2 6 4 2" xfId="26760"/>
    <cellStyle name="Normal 9 2 2 2 6 4 2 2" xfId="26761"/>
    <cellStyle name="Normal 9 2 2 2 6 4 3" xfId="26762"/>
    <cellStyle name="Normal 9 2 2 2 6 5" xfId="26763"/>
    <cellStyle name="Normal 9 2 2 2 6 5 2" xfId="26764"/>
    <cellStyle name="Normal 9 2 2 2 6 6" xfId="26765"/>
    <cellStyle name="Normal 9 2 2 2 7" xfId="26766"/>
    <cellStyle name="Normal 9 2 2 2 7 2" xfId="26767"/>
    <cellStyle name="Normal 9 2 2 2 7 2 2" xfId="26768"/>
    <cellStyle name="Normal 9 2 2 2 7 2 2 2" xfId="26769"/>
    <cellStyle name="Normal 9 2 2 2 7 2 2 2 2" xfId="26770"/>
    <cellStyle name="Normal 9 2 2 2 7 2 2 3" xfId="26771"/>
    <cellStyle name="Normal 9 2 2 2 7 2 3" xfId="26772"/>
    <cellStyle name="Normal 9 2 2 2 7 2 3 2" xfId="26773"/>
    <cellStyle name="Normal 9 2 2 2 7 2 4" xfId="26774"/>
    <cellStyle name="Normal 9 2 2 2 7 3" xfId="26775"/>
    <cellStyle name="Normal 9 2 2 2 7 3 2" xfId="26776"/>
    <cellStyle name="Normal 9 2 2 2 7 3 2 2" xfId="26777"/>
    <cellStyle name="Normal 9 2 2 2 7 3 3" xfId="26778"/>
    <cellStyle name="Normal 9 2 2 2 7 4" xfId="26779"/>
    <cellStyle name="Normal 9 2 2 2 7 4 2" xfId="26780"/>
    <cellStyle name="Normal 9 2 2 2 7 5" xfId="26781"/>
    <cellStyle name="Normal 9 2 2 2 8" xfId="26782"/>
    <cellStyle name="Normal 9 2 2 2 8 2" xfId="26783"/>
    <cellStyle name="Normal 9 2 2 2 8 2 2" xfId="26784"/>
    <cellStyle name="Normal 9 2 2 2 8 2 2 2" xfId="26785"/>
    <cellStyle name="Normal 9 2 2 2 8 2 3" xfId="26786"/>
    <cellStyle name="Normal 9 2 2 2 8 3" xfId="26787"/>
    <cellStyle name="Normal 9 2 2 2 8 3 2" xfId="26788"/>
    <cellStyle name="Normal 9 2 2 2 8 4" xfId="26789"/>
    <cellStyle name="Normal 9 2 2 2 9" xfId="26790"/>
    <cellStyle name="Normal 9 2 2 2 9 2" xfId="26791"/>
    <cellStyle name="Normal 9 2 2 2 9 2 2" xfId="26792"/>
    <cellStyle name="Normal 9 2 2 2 9 3" xfId="26793"/>
    <cellStyle name="Normal 9 2 2 3" xfId="26794"/>
    <cellStyle name="Normal 9 2 2 3 10" xfId="26795"/>
    <cellStyle name="Normal 9 2 2 3 2" xfId="26796"/>
    <cellStyle name="Normal 9 2 2 3 2 2" xfId="26797"/>
    <cellStyle name="Normal 9 2 2 3 2 2 2" xfId="26798"/>
    <cellStyle name="Normal 9 2 2 3 2 2 2 2" xfId="26799"/>
    <cellStyle name="Normal 9 2 2 3 2 2 2 2 2" xfId="26800"/>
    <cellStyle name="Normal 9 2 2 3 2 2 2 2 2 2" xfId="26801"/>
    <cellStyle name="Normal 9 2 2 3 2 2 2 2 2 2 2" xfId="26802"/>
    <cellStyle name="Normal 9 2 2 3 2 2 2 2 2 2 2 2" xfId="26803"/>
    <cellStyle name="Normal 9 2 2 3 2 2 2 2 2 2 2 2 2" xfId="26804"/>
    <cellStyle name="Normal 9 2 2 3 2 2 2 2 2 2 2 3" xfId="26805"/>
    <cellStyle name="Normal 9 2 2 3 2 2 2 2 2 2 3" xfId="26806"/>
    <cellStyle name="Normal 9 2 2 3 2 2 2 2 2 2 3 2" xfId="26807"/>
    <cellStyle name="Normal 9 2 2 3 2 2 2 2 2 2 4" xfId="26808"/>
    <cellStyle name="Normal 9 2 2 3 2 2 2 2 2 3" xfId="26809"/>
    <cellStyle name="Normal 9 2 2 3 2 2 2 2 2 3 2" xfId="26810"/>
    <cellStyle name="Normal 9 2 2 3 2 2 2 2 2 3 2 2" xfId="26811"/>
    <cellStyle name="Normal 9 2 2 3 2 2 2 2 2 3 3" xfId="26812"/>
    <cellStyle name="Normal 9 2 2 3 2 2 2 2 2 4" xfId="26813"/>
    <cellStyle name="Normal 9 2 2 3 2 2 2 2 2 4 2" xfId="26814"/>
    <cellStyle name="Normal 9 2 2 3 2 2 2 2 2 5" xfId="26815"/>
    <cellStyle name="Normal 9 2 2 3 2 2 2 2 3" xfId="26816"/>
    <cellStyle name="Normal 9 2 2 3 2 2 2 2 3 2" xfId="26817"/>
    <cellStyle name="Normal 9 2 2 3 2 2 2 2 3 2 2" xfId="26818"/>
    <cellStyle name="Normal 9 2 2 3 2 2 2 2 3 2 2 2" xfId="26819"/>
    <cellStyle name="Normal 9 2 2 3 2 2 2 2 3 2 3" xfId="26820"/>
    <cellStyle name="Normal 9 2 2 3 2 2 2 2 3 3" xfId="26821"/>
    <cellStyle name="Normal 9 2 2 3 2 2 2 2 3 3 2" xfId="26822"/>
    <cellStyle name="Normal 9 2 2 3 2 2 2 2 3 4" xfId="26823"/>
    <cellStyle name="Normal 9 2 2 3 2 2 2 2 4" xfId="26824"/>
    <cellStyle name="Normal 9 2 2 3 2 2 2 2 4 2" xfId="26825"/>
    <cellStyle name="Normal 9 2 2 3 2 2 2 2 4 2 2" xfId="26826"/>
    <cellStyle name="Normal 9 2 2 3 2 2 2 2 4 3" xfId="26827"/>
    <cellStyle name="Normal 9 2 2 3 2 2 2 2 5" xfId="26828"/>
    <cellStyle name="Normal 9 2 2 3 2 2 2 2 5 2" xfId="26829"/>
    <cellStyle name="Normal 9 2 2 3 2 2 2 2 6" xfId="26830"/>
    <cellStyle name="Normal 9 2 2 3 2 2 2 3" xfId="26831"/>
    <cellStyle name="Normal 9 2 2 3 2 2 2 3 2" xfId="26832"/>
    <cellStyle name="Normal 9 2 2 3 2 2 2 3 2 2" xfId="26833"/>
    <cellStyle name="Normal 9 2 2 3 2 2 2 3 2 2 2" xfId="26834"/>
    <cellStyle name="Normal 9 2 2 3 2 2 2 3 2 2 2 2" xfId="26835"/>
    <cellStyle name="Normal 9 2 2 3 2 2 2 3 2 2 3" xfId="26836"/>
    <cellStyle name="Normal 9 2 2 3 2 2 2 3 2 3" xfId="26837"/>
    <cellStyle name="Normal 9 2 2 3 2 2 2 3 2 3 2" xfId="26838"/>
    <cellStyle name="Normal 9 2 2 3 2 2 2 3 2 4" xfId="26839"/>
    <cellStyle name="Normal 9 2 2 3 2 2 2 3 3" xfId="26840"/>
    <cellStyle name="Normal 9 2 2 3 2 2 2 3 3 2" xfId="26841"/>
    <cellStyle name="Normal 9 2 2 3 2 2 2 3 3 2 2" xfId="26842"/>
    <cellStyle name="Normal 9 2 2 3 2 2 2 3 3 3" xfId="26843"/>
    <cellStyle name="Normal 9 2 2 3 2 2 2 3 4" xfId="26844"/>
    <cellStyle name="Normal 9 2 2 3 2 2 2 3 4 2" xfId="26845"/>
    <cellStyle name="Normal 9 2 2 3 2 2 2 3 5" xfId="26846"/>
    <cellStyle name="Normal 9 2 2 3 2 2 2 4" xfId="26847"/>
    <cellStyle name="Normal 9 2 2 3 2 2 2 4 2" xfId="26848"/>
    <cellStyle name="Normal 9 2 2 3 2 2 2 4 2 2" xfId="26849"/>
    <cellStyle name="Normal 9 2 2 3 2 2 2 4 2 2 2" xfId="26850"/>
    <cellStyle name="Normal 9 2 2 3 2 2 2 4 2 3" xfId="26851"/>
    <cellStyle name="Normal 9 2 2 3 2 2 2 4 3" xfId="26852"/>
    <cellStyle name="Normal 9 2 2 3 2 2 2 4 3 2" xfId="26853"/>
    <cellStyle name="Normal 9 2 2 3 2 2 2 4 4" xfId="26854"/>
    <cellStyle name="Normal 9 2 2 3 2 2 2 5" xfId="26855"/>
    <cellStyle name="Normal 9 2 2 3 2 2 2 5 2" xfId="26856"/>
    <cellStyle name="Normal 9 2 2 3 2 2 2 5 2 2" xfId="26857"/>
    <cellStyle name="Normal 9 2 2 3 2 2 2 5 3" xfId="26858"/>
    <cellStyle name="Normal 9 2 2 3 2 2 2 6" xfId="26859"/>
    <cellStyle name="Normal 9 2 2 3 2 2 2 6 2" xfId="26860"/>
    <cellStyle name="Normal 9 2 2 3 2 2 2 7" xfId="26861"/>
    <cellStyle name="Normal 9 2 2 3 2 2 3" xfId="26862"/>
    <cellStyle name="Normal 9 2 2 3 2 2 3 2" xfId="26863"/>
    <cellStyle name="Normal 9 2 2 3 2 2 3 2 2" xfId="26864"/>
    <cellStyle name="Normal 9 2 2 3 2 2 3 2 2 2" xfId="26865"/>
    <cellStyle name="Normal 9 2 2 3 2 2 3 2 2 2 2" xfId="26866"/>
    <cellStyle name="Normal 9 2 2 3 2 2 3 2 2 2 2 2" xfId="26867"/>
    <cellStyle name="Normal 9 2 2 3 2 2 3 2 2 2 3" xfId="26868"/>
    <cellStyle name="Normal 9 2 2 3 2 2 3 2 2 3" xfId="26869"/>
    <cellStyle name="Normal 9 2 2 3 2 2 3 2 2 3 2" xfId="26870"/>
    <cellStyle name="Normal 9 2 2 3 2 2 3 2 2 4" xfId="26871"/>
    <cellStyle name="Normal 9 2 2 3 2 2 3 2 3" xfId="26872"/>
    <cellStyle name="Normal 9 2 2 3 2 2 3 2 3 2" xfId="26873"/>
    <cellStyle name="Normal 9 2 2 3 2 2 3 2 3 2 2" xfId="26874"/>
    <cellStyle name="Normal 9 2 2 3 2 2 3 2 3 3" xfId="26875"/>
    <cellStyle name="Normal 9 2 2 3 2 2 3 2 4" xfId="26876"/>
    <cellStyle name="Normal 9 2 2 3 2 2 3 2 4 2" xfId="26877"/>
    <cellStyle name="Normal 9 2 2 3 2 2 3 2 5" xfId="26878"/>
    <cellStyle name="Normal 9 2 2 3 2 2 3 3" xfId="26879"/>
    <cellStyle name="Normal 9 2 2 3 2 2 3 3 2" xfId="26880"/>
    <cellStyle name="Normal 9 2 2 3 2 2 3 3 2 2" xfId="26881"/>
    <cellStyle name="Normal 9 2 2 3 2 2 3 3 2 2 2" xfId="26882"/>
    <cellStyle name="Normal 9 2 2 3 2 2 3 3 2 3" xfId="26883"/>
    <cellStyle name="Normal 9 2 2 3 2 2 3 3 3" xfId="26884"/>
    <cellStyle name="Normal 9 2 2 3 2 2 3 3 3 2" xfId="26885"/>
    <cellStyle name="Normal 9 2 2 3 2 2 3 3 4" xfId="26886"/>
    <cellStyle name="Normal 9 2 2 3 2 2 3 4" xfId="26887"/>
    <cellStyle name="Normal 9 2 2 3 2 2 3 4 2" xfId="26888"/>
    <cellStyle name="Normal 9 2 2 3 2 2 3 4 2 2" xfId="26889"/>
    <cellStyle name="Normal 9 2 2 3 2 2 3 4 3" xfId="26890"/>
    <cellStyle name="Normal 9 2 2 3 2 2 3 5" xfId="26891"/>
    <cellStyle name="Normal 9 2 2 3 2 2 3 5 2" xfId="26892"/>
    <cellStyle name="Normal 9 2 2 3 2 2 3 6" xfId="26893"/>
    <cellStyle name="Normal 9 2 2 3 2 2 4" xfId="26894"/>
    <cellStyle name="Normal 9 2 2 3 2 2 4 2" xfId="26895"/>
    <cellStyle name="Normal 9 2 2 3 2 2 4 2 2" xfId="26896"/>
    <cellStyle name="Normal 9 2 2 3 2 2 4 2 2 2" xfId="26897"/>
    <cellStyle name="Normal 9 2 2 3 2 2 4 2 2 2 2" xfId="26898"/>
    <cellStyle name="Normal 9 2 2 3 2 2 4 2 2 3" xfId="26899"/>
    <cellStyle name="Normal 9 2 2 3 2 2 4 2 3" xfId="26900"/>
    <cellStyle name="Normal 9 2 2 3 2 2 4 2 3 2" xfId="26901"/>
    <cellStyle name="Normal 9 2 2 3 2 2 4 2 4" xfId="26902"/>
    <cellStyle name="Normal 9 2 2 3 2 2 4 3" xfId="26903"/>
    <cellStyle name="Normal 9 2 2 3 2 2 4 3 2" xfId="26904"/>
    <cellStyle name="Normal 9 2 2 3 2 2 4 3 2 2" xfId="26905"/>
    <cellStyle name="Normal 9 2 2 3 2 2 4 3 3" xfId="26906"/>
    <cellStyle name="Normal 9 2 2 3 2 2 4 4" xfId="26907"/>
    <cellStyle name="Normal 9 2 2 3 2 2 4 4 2" xfId="26908"/>
    <cellStyle name="Normal 9 2 2 3 2 2 4 5" xfId="26909"/>
    <cellStyle name="Normal 9 2 2 3 2 2 5" xfId="26910"/>
    <cellStyle name="Normal 9 2 2 3 2 2 5 2" xfId="26911"/>
    <cellStyle name="Normal 9 2 2 3 2 2 5 2 2" xfId="26912"/>
    <cellStyle name="Normal 9 2 2 3 2 2 5 2 2 2" xfId="26913"/>
    <cellStyle name="Normal 9 2 2 3 2 2 5 2 3" xfId="26914"/>
    <cellStyle name="Normal 9 2 2 3 2 2 5 3" xfId="26915"/>
    <cellStyle name="Normal 9 2 2 3 2 2 5 3 2" xfId="26916"/>
    <cellStyle name="Normal 9 2 2 3 2 2 5 4" xfId="26917"/>
    <cellStyle name="Normal 9 2 2 3 2 2 6" xfId="26918"/>
    <cellStyle name="Normal 9 2 2 3 2 2 6 2" xfId="26919"/>
    <cellStyle name="Normal 9 2 2 3 2 2 6 2 2" xfId="26920"/>
    <cellStyle name="Normal 9 2 2 3 2 2 6 3" xfId="26921"/>
    <cellStyle name="Normal 9 2 2 3 2 2 7" xfId="26922"/>
    <cellStyle name="Normal 9 2 2 3 2 2 7 2" xfId="26923"/>
    <cellStyle name="Normal 9 2 2 3 2 2 8" xfId="26924"/>
    <cellStyle name="Normal 9 2 2 3 2 3" xfId="26925"/>
    <cellStyle name="Normal 9 2 2 3 2 3 2" xfId="26926"/>
    <cellStyle name="Normal 9 2 2 3 2 3 2 2" xfId="26927"/>
    <cellStyle name="Normal 9 2 2 3 2 3 2 2 2" xfId="26928"/>
    <cellStyle name="Normal 9 2 2 3 2 3 2 2 2 2" xfId="26929"/>
    <cellStyle name="Normal 9 2 2 3 2 3 2 2 2 2 2" xfId="26930"/>
    <cellStyle name="Normal 9 2 2 3 2 3 2 2 2 2 2 2" xfId="26931"/>
    <cellStyle name="Normal 9 2 2 3 2 3 2 2 2 2 3" xfId="26932"/>
    <cellStyle name="Normal 9 2 2 3 2 3 2 2 2 3" xfId="26933"/>
    <cellStyle name="Normal 9 2 2 3 2 3 2 2 2 3 2" xfId="26934"/>
    <cellStyle name="Normal 9 2 2 3 2 3 2 2 2 4" xfId="26935"/>
    <cellStyle name="Normal 9 2 2 3 2 3 2 2 3" xfId="26936"/>
    <cellStyle name="Normal 9 2 2 3 2 3 2 2 3 2" xfId="26937"/>
    <cellStyle name="Normal 9 2 2 3 2 3 2 2 3 2 2" xfId="26938"/>
    <cellStyle name="Normal 9 2 2 3 2 3 2 2 3 3" xfId="26939"/>
    <cellStyle name="Normal 9 2 2 3 2 3 2 2 4" xfId="26940"/>
    <cellStyle name="Normal 9 2 2 3 2 3 2 2 4 2" xfId="26941"/>
    <cellStyle name="Normal 9 2 2 3 2 3 2 2 5" xfId="26942"/>
    <cellStyle name="Normal 9 2 2 3 2 3 2 3" xfId="26943"/>
    <cellStyle name="Normal 9 2 2 3 2 3 2 3 2" xfId="26944"/>
    <cellStyle name="Normal 9 2 2 3 2 3 2 3 2 2" xfId="26945"/>
    <cellStyle name="Normal 9 2 2 3 2 3 2 3 2 2 2" xfId="26946"/>
    <cellStyle name="Normal 9 2 2 3 2 3 2 3 2 3" xfId="26947"/>
    <cellStyle name="Normal 9 2 2 3 2 3 2 3 3" xfId="26948"/>
    <cellStyle name="Normal 9 2 2 3 2 3 2 3 3 2" xfId="26949"/>
    <cellStyle name="Normal 9 2 2 3 2 3 2 3 4" xfId="26950"/>
    <cellStyle name="Normal 9 2 2 3 2 3 2 4" xfId="26951"/>
    <cellStyle name="Normal 9 2 2 3 2 3 2 4 2" xfId="26952"/>
    <cellStyle name="Normal 9 2 2 3 2 3 2 4 2 2" xfId="26953"/>
    <cellStyle name="Normal 9 2 2 3 2 3 2 4 3" xfId="26954"/>
    <cellStyle name="Normal 9 2 2 3 2 3 2 5" xfId="26955"/>
    <cellStyle name="Normal 9 2 2 3 2 3 2 5 2" xfId="26956"/>
    <cellStyle name="Normal 9 2 2 3 2 3 2 6" xfId="26957"/>
    <cellStyle name="Normal 9 2 2 3 2 3 3" xfId="26958"/>
    <cellStyle name="Normal 9 2 2 3 2 3 3 2" xfId="26959"/>
    <cellStyle name="Normal 9 2 2 3 2 3 3 2 2" xfId="26960"/>
    <cellStyle name="Normal 9 2 2 3 2 3 3 2 2 2" xfId="26961"/>
    <cellStyle name="Normal 9 2 2 3 2 3 3 2 2 2 2" xfId="26962"/>
    <cellStyle name="Normal 9 2 2 3 2 3 3 2 2 3" xfId="26963"/>
    <cellStyle name="Normal 9 2 2 3 2 3 3 2 3" xfId="26964"/>
    <cellStyle name="Normal 9 2 2 3 2 3 3 2 3 2" xfId="26965"/>
    <cellStyle name="Normal 9 2 2 3 2 3 3 2 4" xfId="26966"/>
    <cellStyle name="Normal 9 2 2 3 2 3 3 3" xfId="26967"/>
    <cellStyle name="Normal 9 2 2 3 2 3 3 3 2" xfId="26968"/>
    <cellStyle name="Normal 9 2 2 3 2 3 3 3 2 2" xfId="26969"/>
    <cellStyle name="Normal 9 2 2 3 2 3 3 3 3" xfId="26970"/>
    <cellStyle name="Normal 9 2 2 3 2 3 3 4" xfId="26971"/>
    <cellStyle name="Normal 9 2 2 3 2 3 3 4 2" xfId="26972"/>
    <cellStyle name="Normal 9 2 2 3 2 3 3 5" xfId="26973"/>
    <cellStyle name="Normal 9 2 2 3 2 3 4" xfId="26974"/>
    <cellStyle name="Normal 9 2 2 3 2 3 4 2" xfId="26975"/>
    <cellStyle name="Normal 9 2 2 3 2 3 4 2 2" xfId="26976"/>
    <cellStyle name="Normal 9 2 2 3 2 3 4 2 2 2" xfId="26977"/>
    <cellStyle name="Normal 9 2 2 3 2 3 4 2 3" xfId="26978"/>
    <cellStyle name="Normal 9 2 2 3 2 3 4 3" xfId="26979"/>
    <cellStyle name="Normal 9 2 2 3 2 3 4 3 2" xfId="26980"/>
    <cellStyle name="Normal 9 2 2 3 2 3 4 4" xfId="26981"/>
    <cellStyle name="Normal 9 2 2 3 2 3 5" xfId="26982"/>
    <cellStyle name="Normal 9 2 2 3 2 3 5 2" xfId="26983"/>
    <cellStyle name="Normal 9 2 2 3 2 3 5 2 2" xfId="26984"/>
    <cellStyle name="Normal 9 2 2 3 2 3 5 3" xfId="26985"/>
    <cellStyle name="Normal 9 2 2 3 2 3 6" xfId="26986"/>
    <cellStyle name="Normal 9 2 2 3 2 3 6 2" xfId="26987"/>
    <cellStyle name="Normal 9 2 2 3 2 3 7" xfId="26988"/>
    <cellStyle name="Normal 9 2 2 3 2 4" xfId="26989"/>
    <cellStyle name="Normal 9 2 2 3 2 4 2" xfId="26990"/>
    <cellStyle name="Normal 9 2 2 3 2 4 2 2" xfId="26991"/>
    <cellStyle name="Normal 9 2 2 3 2 4 2 2 2" xfId="26992"/>
    <cellStyle name="Normal 9 2 2 3 2 4 2 2 2 2" xfId="26993"/>
    <cellStyle name="Normal 9 2 2 3 2 4 2 2 2 2 2" xfId="26994"/>
    <cellStyle name="Normal 9 2 2 3 2 4 2 2 2 3" xfId="26995"/>
    <cellStyle name="Normal 9 2 2 3 2 4 2 2 3" xfId="26996"/>
    <cellStyle name="Normal 9 2 2 3 2 4 2 2 3 2" xfId="26997"/>
    <cellStyle name="Normal 9 2 2 3 2 4 2 2 4" xfId="26998"/>
    <cellStyle name="Normal 9 2 2 3 2 4 2 3" xfId="26999"/>
    <cellStyle name="Normal 9 2 2 3 2 4 2 3 2" xfId="27000"/>
    <cellStyle name="Normal 9 2 2 3 2 4 2 3 2 2" xfId="27001"/>
    <cellStyle name="Normal 9 2 2 3 2 4 2 3 3" xfId="27002"/>
    <cellStyle name="Normal 9 2 2 3 2 4 2 4" xfId="27003"/>
    <cellStyle name="Normal 9 2 2 3 2 4 2 4 2" xfId="27004"/>
    <cellStyle name="Normal 9 2 2 3 2 4 2 5" xfId="27005"/>
    <cellStyle name="Normal 9 2 2 3 2 4 3" xfId="27006"/>
    <cellStyle name="Normal 9 2 2 3 2 4 3 2" xfId="27007"/>
    <cellStyle name="Normal 9 2 2 3 2 4 3 2 2" xfId="27008"/>
    <cellStyle name="Normal 9 2 2 3 2 4 3 2 2 2" xfId="27009"/>
    <cellStyle name="Normal 9 2 2 3 2 4 3 2 3" xfId="27010"/>
    <cellStyle name="Normal 9 2 2 3 2 4 3 3" xfId="27011"/>
    <cellStyle name="Normal 9 2 2 3 2 4 3 3 2" xfId="27012"/>
    <cellStyle name="Normal 9 2 2 3 2 4 3 4" xfId="27013"/>
    <cellStyle name="Normal 9 2 2 3 2 4 4" xfId="27014"/>
    <cellStyle name="Normal 9 2 2 3 2 4 4 2" xfId="27015"/>
    <cellStyle name="Normal 9 2 2 3 2 4 4 2 2" xfId="27016"/>
    <cellStyle name="Normal 9 2 2 3 2 4 4 3" xfId="27017"/>
    <cellStyle name="Normal 9 2 2 3 2 4 5" xfId="27018"/>
    <cellStyle name="Normal 9 2 2 3 2 4 5 2" xfId="27019"/>
    <cellStyle name="Normal 9 2 2 3 2 4 6" xfId="27020"/>
    <cellStyle name="Normal 9 2 2 3 2 5" xfId="27021"/>
    <cellStyle name="Normal 9 2 2 3 2 5 2" xfId="27022"/>
    <cellStyle name="Normal 9 2 2 3 2 5 2 2" xfId="27023"/>
    <cellStyle name="Normal 9 2 2 3 2 5 2 2 2" xfId="27024"/>
    <cellStyle name="Normal 9 2 2 3 2 5 2 2 2 2" xfId="27025"/>
    <cellStyle name="Normal 9 2 2 3 2 5 2 2 3" xfId="27026"/>
    <cellStyle name="Normal 9 2 2 3 2 5 2 3" xfId="27027"/>
    <cellStyle name="Normal 9 2 2 3 2 5 2 3 2" xfId="27028"/>
    <cellStyle name="Normal 9 2 2 3 2 5 2 4" xfId="27029"/>
    <cellStyle name="Normal 9 2 2 3 2 5 3" xfId="27030"/>
    <cellStyle name="Normal 9 2 2 3 2 5 3 2" xfId="27031"/>
    <cellStyle name="Normal 9 2 2 3 2 5 3 2 2" xfId="27032"/>
    <cellStyle name="Normal 9 2 2 3 2 5 3 3" xfId="27033"/>
    <cellStyle name="Normal 9 2 2 3 2 5 4" xfId="27034"/>
    <cellStyle name="Normal 9 2 2 3 2 5 4 2" xfId="27035"/>
    <cellStyle name="Normal 9 2 2 3 2 5 5" xfId="27036"/>
    <cellStyle name="Normal 9 2 2 3 2 6" xfId="27037"/>
    <cellStyle name="Normal 9 2 2 3 2 6 2" xfId="27038"/>
    <cellStyle name="Normal 9 2 2 3 2 6 2 2" xfId="27039"/>
    <cellStyle name="Normal 9 2 2 3 2 6 2 2 2" xfId="27040"/>
    <cellStyle name="Normal 9 2 2 3 2 6 2 3" xfId="27041"/>
    <cellStyle name="Normal 9 2 2 3 2 6 3" xfId="27042"/>
    <cellStyle name="Normal 9 2 2 3 2 6 3 2" xfId="27043"/>
    <cellStyle name="Normal 9 2 2 3 2 6 4" xfId="27044"/>
    <cellStyle name="Normal 9 2 2 3 2 7" xfId="27045"/>
    <cellStyle name="Normal 9 2 2 3 2 7 2" xfId="27046"/>
    <cellStyle name="Normal 9 2 2 3 2 7 2 2" xfId="27047"/>
    <cellStyle name="Normal 9 2 2 3 2 7 3" xfId="27048"/>
    <cellStyle name="Normal 9 2 2 3 2 8" xfId="27049"/>
    <cellStyle name="Normal 9 2 2 3 2 8 2" xfId="27050"/>
    <cellStyle name="Normal 9 2 2 3 2 9" xfId="27051"/>
    <cellStyle name="Normal 9 2 2 3 3" xfId="27052"/>
    <cellStyle name="Normal 9 2 2 3 3 2" xfId="27053"/>
    <cellStyle name="Normal 9 2 2 3 3 2 2" xfId="27054"/>
    <cellStyle name="Normal 9 2 2 3 3 2 2 2" xfId="27055"/>
    <cellStyle name="Normal 9 2 2 3 3 2 2 2 2" xfId="27056"/>
    <cellStyle name="Normal 9 2 2 3 3 2 2 2 2 2" xfId="27057"/>
    <cellStyle name="Normal 9 2 2 3 3 2 2 2 2 2 2" xfId="27058"/>
    <cellStyle name="Normal 9 2 2 3 3 2 2 2 2 2 2 2" xfId="27059"/>
    <cellStyle name="Normal 9 2 2 3 3 2 2 2 2 2 3" xfId="27060"/>
    <cellStyle name="Normal 9 2 2 3 3 2 2 2 2 3" xfId="27061"/>
    <cellStyle name="Normal 9 2 2 3 3 2 2 2 2 3 2" xfId="27062"/>
    <cellStyle name="Normal 9 2 2 3 3 2 2 2 2 4" xfId="27063"/>
    <cellStyle name="Normal 9 2 2 3 3 2 2 2 3" xfId="27064"/>
    <cellStyle name="Normal 9 2 2 3 3 2 2 2 3 2" xfId="27065"/>
    <cellStyle name="Normal 9 2 2 3 3 2 2 2 3 2 2" xfId="27066"/>
    <cellStyle name="Normal 9 2 2 3 3 2 2 2 3 3" xfId="27067"/>
    <cellStyle name="Normal 9 2 2 3 3 2 2 2 4" xfId="27068"/>
    <cellStyle name="Normal 9 2 2 3 3 2 2 2 4 2" xfId="27069"/>
    <cellStyle name="Normal 9 2 2 3 3 2 2 2 5" xfId="27070"/>
    <cellStyle name="Normal 9 2 2 3 3 2 2 3" xfId="27071"/>
    <cellStyle name="Normal 9 2 2 3 3 2 2 3 2" xfId="27072"/>
    <cellStyle name="Normal 9 2 2 3 3 2 2 3 2 2" xfId="27073"/>
    <cellStyle name="Normal 9 2 2 3 3 2 2 3 2 2 2" xfId="27074"/>
    <cellStyle name="Normal 9 2 2 3 3 2 2 3 2 3" xfId="27075"/>
    <cellStyle name="Normal 9 2 2 3 3 2 2 3 3" xfId="27076"/>
    <cellStyle name="Normal 9 2 2 3 3 2 2 3 3 2" xfId="27077"/>
    <cellStyle name="Normal 9 2 2 3 3 2 2 3 4" xfId="27078"/>
    <cellStyle name="Normal 9 2 2 3 3 2 2 4" xfId="27079"/>
    <cellStyle name="Normal 9 2 2 3 3 2 2 4 2" xfId="27080"/>
    <cellStyle name="Normal 9 2 2 3 3 2 2 4 2 2" xfId="27081"/>
    <cellStyle name="Normal 9 2 2 3 3 2 2 4 3" xfId="27082"/>
    <cellStyle name="Normal 9 2 2 3 3 2 2 5" xfId="27083"/>
    <cellStyle name="Normal 9 2 2 3 3 2 2 5 2" xfId="27084"/>
    <cellStyle name="Normal 9 2 2 3 3 2 2 6" xfId="27085"/>
    <cellStyle name="Normal 9 2 2 3 3 2 3" xfId="27086"/>
    <cellStyle name="Normal 9 2 2 3 3 2 3 2" xfId="27087"/>
    <cellStyle name="Normal 9 2 2 3 3 2 3 2 2" xfId="27088"/>
    <cellStyle name="Normal 9 2 2 3 3 2 3 2 2 2" xfId="27089"/>
    <cellStyle name="Normal 9 2 2 3 3 2 3 2 2 2 2" xfId="27090"/>
    <cellStyle name="Normal 9 2 2 3 3 2 3 2 2 3" xfId="27091"/>
    <cellStyle name="Normal 9 2 2 3 3 2 3 2 3" xfId="27092"/>
    <cellStyle name="Normal 9 2 2 3 3 2 3 2 3 2" xfId="27093"/>
    <cellStyle name="Normal 9 2 2 3 3 2 3 2 4" xfId="27094"/>
    <cellStyle name="Normal 9 2 2 3 3 2 3 3" xfId="27095"/>
    <cellStyle name="Normal 9 2 2 3 3 2 3 3 2" xfId="27096"/>
    <cellStyle name="Normal 9 2 2 3 3 2 3 3 2 2" xfId="27097"/>
    <cellStyle name="Normal 9 2 2 3 3 2 3 3 3" xfId="27098"/>
    <cellStyle name="Normal 9 2 2 3 3 2 3 4" xfId="27099"/>
    <cellStyle name="Normal 9 2 2 3 3 2 3 4 2" xfId="27100"/>
    <cellStyle name="Normal 9 2 2 3 3 2 3 5" xfId="27101"/>
    <cellStyle name="Normal 9 2 2 3 3 2 4" xfId="27102"/>
    <cellStyle name="Normal 9 2 2 3 3 2 4 2" xfId="27103"/>
    <cellStyle name="Normal 9 2 2 3 3 2 4 2 2" xfId="27104"/>
    <cellStyle name="Normal 9 2 2 3 3 2 4 2 2 2" xfId="27105"/>
    <cellStyle name="Normal 9 2 2 3 3 2 4 2 3" xfId="27106"/>
    <cellStyle name="Normal 9 2 2 3 3 2 4 3" xfId="27107"/>
    <cellStyle name="Normal 9 2 2 3 3 2 4 3 2" xfId="27108"/>
    <cellStyle name="Normal 9 2 2 3 3 2 4 4" xfId="27109"/>
    <cellStyle name="Normal 9 2 2 3 3 2 5" xfId="27110"/>
    <cellStyle name="Normal 9 2 2 3 3 2 5 2" xfId="27111"/>
    <cellStyle name="Normal 9 2 2 3 3 2 5 2 2" xfId="27112"/>
    <cellStyle name="Normal 9 2 2 3 3 2 5 3" xfId="27113"/>
    <cellStyle name="Normal 9 2 2 3 3 2 6" xfId="27114"/>
    <cellStyle name="Normal 9 2 2 3 3 2 6 2" xfId="27115"/>
    <cellStyle name="Normal 9 2 2 3 3 2 7" xfId="27116"/>
    <cellStyle name="Normal 9 2 2 3 3 3" xfId="27117"/>
    <cellStyle name="Normal 9 2 2 3 3 3 2" xfId="27118"/>
    <cellStyle name="Normal 9 2 2 3 3 3 2 2" xfId="27119"/>
    <cellStyle name="Normal 9 2 2 3 3 3 2 2 2" xfId="27120"/>
    <cellStyle name="Normal 9 2 2 3 3 3 2 2 2 2" xfId="27121"/>
    <cellStyle name="Normal 9 2 2 3 3 3 2 2 2 2 2" xfId="27122"/>
    <cellStyle name="Normal 9 2 2 3 3 3 2 2 2 3" xfId="27123"/>
    <cellStyle name="Normal 9 2 2 3 3 3 2 2 3" xfId="27124"/>
    <cellStyle name="Normal 9 2 2 3 3 3 2 2 3 2" xfId="27125"/>
    <cellStyle name="Normal 9 2 2 3 3 3 2 2 4" xfId="27126"/>
    <cellStyle name="Normal 9 2 2 3 3 3 2 3" xfId="27127"/>
    <cellStyle name="Normal 9 2 2 3 3 3 2 3 2" xfId="27128"/>
    <cellStyle name="Normal 9 2 2 3 3 3 2 3 2 2" xfId="27129"/>
    <cellStyle name="Normal 9 2 2 3 3 3 2 3 3" xfId="27130"/>
    <cellStyle name="Normal 9 2 2 3 3 3 2 4" xfId="27131"/>
    <cellStyle name="Normal 9 2 2 3 3 3 2 4 2" xfId="27132"/>
    <cellStyle name="Normal 9 2 2 3 3 3 2 5" xfId="27133"/>
    <cellStyle name="Normal 9 2 2 3 3 3 3" xfId="27134"/>
    <cellStyle name="Normal 9 2 2 3 3 3 3 2" xfId="27135"/>
    <cellStyle name="Normal 9 2 2 3 3 3 3 2 2" xfId="27136"/>
    <cellStyle name="Normal 9 2 2 3 3 3 3 2 2 2" xfId="27137"/>
    <cellStyle name="Normal 9 2 2 3 3 3 3 2 3" xfId="27138"/>
    <cellStyle name="Normal 9 2 2 3 3 3 3 3" xfId="27139"/>
    <cellStyle name="Normal 9 2 2 3 3 3 3 3 2" xfId="27140"/>
    <cellStyle name="Normal 9 2 2 3 3 3 3 4" xfId="27141"/>
    <cellStyle name="Normal 9 2 2 3 3 3 4" xfId="27142"/>
    <cellStyle name="Normal 9 2 2 3 3 3 4 2" xfId="27143"/>
    <cellStyle name="Normal 9 2 2 3 3 3 4 2 2" xfId="27144"/>
    <cellStyle name="Normal 9 2 2 3 3 3 4 3" xfId="27145"/>
    <cellStyle name="Normal 9 2 2 3 3 3 5" xfId="27146"/>
    <cellStyle name="Normal 9 2 2 3 3 3 5 2" xfId="27147"/>
    <cellStyle name="Normal 9 2 2 3 3 3 6" xfId="27148"/>
    <cellStyle name="Normal 9 2 2 3 3 4" xfId="27149"/>
    <cellStyle name="Normal 9 2 2 3 3 4 2" xfId="27150"/>
    <cellStyle name="Normal 9 2 2 3 3 4 2 2" xfId="27151"/>
    <cellStyle name="Normal 9 2 2 3 3 4 2 2 2" xfId="27152"/>
    <cellStyle name="Normal 9 2 2 3 3 4 2 2 2 2" xfId="27153"/>
    <cellStyle name="Normal 9 2 2 3 3 4 2 2 3" xfId="27154"/>
    <cellStyle name="Normal 9 2 2 3 3 4 2 3" xfId="27155"/>
    <cellStyle name="Normal 9 2 2 3 3 4 2 3 2" xfId="27156"/>
    <cellStyle name="Normal 9 2 2 3 3 4 2 4" xfId="27157"/>
    <cellStyle name="Normal 9 2 2 3 3 4 3" xfId="27158"/>
    <cellStyle name="Normal 9 2 2 3 3 4 3 2" xfId="27159"/>
    <cellStyle name="Normal 9 2 2 3 3 4 3 2 2" xfId="27160"/>
    <cellStyle name="Normal 9 2 2 3 3 4 3 3" xfId="27161"/>
    <cellStyle name="Normal 9 2 2 3 3 4 4" xfId="27162"/>
    <cellStyle name="Normal 9 2 2 3 3 4 4 2" xfId="27163"/>
    <cellStyle name="Normal 9 2 2 3 3 4 5" xfId="27164"/>
    <cellStyle name="Normal 9 2 2 3 3 5" xfId="27165"/>
    <cellStyle name="Normal 9 2 2 3 3 5 2" xfId="27166"/>
    <cellStyle name="Normal 9 2 2 3 3 5 2 2" xfId="27167"/>
    <cellStyle name="Normal 9 2 2 3 3 5 2 2 2" xfId="27168"/>
    <cellStyle name="Normal 9 2 2 3 3 5 2 3" xfId="27169"/>
    <cellStyle name="Normal 9 2 2 3 3 5 3" xfId="27170"/>
    <cellStyle name="Normal 9 2 2 3 3 5 3 2" xfId="27171"/>
    <cellStyle name="Normal 9 2 2 3 3 5 4" xfId="27172"/>
    <cellStyle name="Normal 9 2 2 3 3 6" xfId="27173"/>
    <cellStyle name="Normal 9 2 2 3 3 6 2" xfId="27174"/>
    <cellStyle name="Normal 9 2 2 3 3 6 2 2" xfId="27175"/>
    <cellStyle name="Normal 9 2 2 3 3 6 3" xfId="27176"/>
    <cellStyle name="Normal 9 2 2 3 3 7" xfId="27177"/>
    <cellStyle name="Normal 9 2 2 3 3 7 2" xfId="27178"/>
    <cellStyle name="Normal 9 2 2 3 3 8" xfId="27179"/>
    <cellStyle name="Normal 9 2 2 3 4" xfId="27180"/>
    <cellStyle name="Normal 9 2 2 3 4 2" xfId="27181"/>
    <cellStyle name="Normal 9 2 2 3 4 2 2" xfId="27182"/>
    <cellStyle name="Normal 9 2 2 3 4 2 2 2" xfId="27183"/>
    <cellStyle name="Normal 9 2 2 3 4 2 2 2 2" xfId="27184"/>
    <cellStyle name="Normal 9 2 2 3 4 2 2 2 2 2" xfId="27185"/>
    <cellStyle name="Normal 9 2 2 3 4 2 2 2 2 2 2" xfId="27186"/>
    <cellStyle name="Normal 9 2 2 3 4 2 2 2 2 3" xfId="27187"/>
    <cellStyle name="Normal 9 2 2 3 4 2 2 2 3" xfId="27188"/>
    <cellStyle name="Normal 9 2 2 3 4 2 2 2 3 2" xfId="27189"/>
    <cellStyle name="Normal 9 2 2 3 4 2 2 2 4" xfId="27190"/>
    <cellStyle name="Normal 9 2 2 3 4 2 2 3" xfId="27191"/>
    <cellStyle name="Normal 9 2 2 3 4 2 2 3 2" xfId="27192"/>
    <cellStyle name="Normal 9 2 2 3 4 2 2 3 2 2" xfId="27193"/>
    <cellStyle name="Normal 9 2 2 3 4 2 2 3 3" xfId="27194"/>
    <cellStyle name="Normal 9 2 2 3 4 2 2 4" xfId="27195"/>
    <cellStyle name="Normal 9 2 2 3 4 2 2 4 2" xfId="27196"/>
    <cellStyle name="Normal 9 2 2 3 4 2 2 5" xfId="27197"/>
    <cellStyle name="Normal 9 2 2 3 4 2 3" xfId="27198"/>
    <cellStyle name="Normal 9 2 2 3 4 2 3 2" xfId="27199"/>
    <cellStyle name="Normal 9 2 2 3 4 2 3 2 2" xfId="27200"/>
    <cellStyle name="Normal 9 2 2 3 4 2 3 2 2 2" xfId="27201"/>
    <cellStyle name="Normal 9 2 2 3 4 2 3 2 3" xfId="27202"/>
    <cellStyle name="Normal 9 2 2 3 4 2 3 3" xfId="27203"/>
    <cellStyle name="Normal 9 2 2 3 4 2 3 3 2" xfId="27204"/>
    <cellStyle name="Normal 9 2 2 3 4 2 3 4" xfId="27205"/>
    <cellStyle name="Normal 9 2 2 3 4 2 4" xfId="27206"/>
    <cellStyle name="Normal 9 2 2 3 4 2 4 2" xfId="27207"/>
    <cellStyle name="Normal 9 2 2 3 4 2 4 2 2" xfId="27208"/>
    <cellStyle name="Normal 9 2 2 3 4 2 4 3" xfId="27209"/>
    <cellStyle name="Normal 9 2 2 3 4 2 5" xfId="27210"/>
    <cellStyle name="Normal 9 2 2 3 4 2 5 2" xfId="27211"/>
    <cellStyle name="Normal 9 2 2 3 4 2 6" xfId="27212"/>
    <cellStyle name="Normal 9 2 2 3 4 3" xfId="27213"/>
    <cellStyle name="Normal 9 2 2 3 4 3 2" xfId="27214"/>
    <cellStyle name="Normal 9 2 2 3 4 3 2 2" xfId="27215"/>
    <cellStyle name="Normal 9 2 2 3 4 3 2 2 2" xfId="27216"/>
    <cellStyle name="Normal 9 2 2 3 4 3 2 2 2 2" xfId="27217"/>
    <cellStyle name="Normal 9 2 2 3 4 3 2 2 3" xfId="27218"/>
    <cellStyle name="Normal 9 2 2 3 4 3 2 3" xfId="27219"/>
    <cellStyle name="Normal 9 2 2 3 4 3 2 3 2" xfId="27220"/>
    <cellStyle name="Normal 9 2 2 3 4 3 2 4" xfId="27221"/>
    <cellStyle name="Normal 9 2 2 3 4 3 3" xfId="27222"/>
    <cellStyle name="Normal 9 2 2 3 4 3 3 2" xfId="27223"/>
    <cellStyle name="Normal 9 2 2 3 4 3 3 2 2" xfId="27224"/>
    <cellStyle name="Normal 9 2 2 3 4 3 3 3" xfId="27225"/>
    <cellStyle name="Normal 9 2 2 3 4 3 4" xfId="27226"/>
    <cellStyle name="Normal 9 2 2 3 4 3 4 2" xfId="27227"/>
    <cellStyle name="Normal 9 2 2 3 4 3 5" xfId="27228"/>
    <cellStyle name="Normal 9 2 2 3 4 4" xfId="27229"/>
    <cellStyle name="Normal 9 2 2 3 4 4 2" xfId="27230"/>
    <cellStyle name="Normal 9 2 2 3 4 4 2 2" xfId="27231"/>
    <cellStyle name="Normal 9 2 2 3 4 4 2 2 2" xfId="27232"/>
    <cellStyle name="Normal 9 2 2 3 4 4 2 3" xfId="27233"/>
    <cellStyle name="Normal 9 2 2 3 4 4 3" xfId="27234"/>
    <cellStyle name="Normal 9 2 2 3 4 4 3 2" xfId="27235"/>
    <cellStyle name="Normal 9 2 2 3 4 4 4" xfId="27236"/>
    <cellStyle name="Normal 9 2 2 3 4 5" xfId="27237"/>
    <cellStyle name="Normal 9 2 2 3 4 5 2" xfId="27238"/>
    <cellStyle name="Normal 9 2 2 3 4 5 2 2" xfId="27239"/>
    <cellStyle name="Normal 9 2 2 3 4 5 3" xfId="27240"/>
    <cellStyle name="Normal 9 2 2 3 4 6" xfId="27241"/>
    <cellStyle name="Normal 9 2 2 3 4 6 2" xfId="27242"/>
    <cellStyle name="Normal 9 2 2 3 4 7" xfId="27243"/>
    <cellStyle name="Normal 9 2 2 3 5" xfId="27244"/>
    <cellStyle name="Normal 9 2 2 3 5 2" xfId="27245"/>
    <cellStyle name="Normal 9 2 2 3 5 2 2" xfId="27246"/>
    <cellStyle name="Normal 9 2 2 3 5 2 2 2" xfId="27247"/>
    <cellStyle name="Normal 9 2 2 3 5 2 2 2 2" xfId="27248"/>
    <cellStyle name="Normal 9 2 2 3 5 2 2 2 2 2" xfId="27249"/>
    <cellStyle name="Normal 9 2 2 3 5 2 2 2 3" xfId="27250"/>
    <cellStyle name="Normal 9 2 2 3 5 2 2 3" xfId="27251"/>
    <cellStyle name="Normal 9 2 2 3 5 2 2 3 2" xfId="27252"/>
    <cellStyle name="Normal 9 2 2 3 5 2 2 4" xfId="27253"/>
    <cellStyle name="Normal 9 2 2 3 5 2 3" xfId="27254"/>
    <cellStyle name="Normal 9 2 2 3 5 2 3 2" xfId="27255"/>
    <cellStyle name="Normal 9 2 2 3 5 2 3 2 2" xfId="27256"/>
    <cellStyle name="Normal 9 2 2 3 5 2 3 3" xfId="27257"/>
    <cellStyle name="Normal 9 2 2 3 5 2 4" xfId="27258"/>
    <cellStyle name="Normal 9 2 2 3 5 2 4 2" xfId="27259"/>
    <cellStyle name="Normal 9 2 2 3 5 2 5" xfId="27260"/>
    <cellStyle name="Normal 9 2 2 3 5 3" xfId="27261"/>
    <cellStyle name="Normal 9 2 2 3 5 3 2" xfId="27262"/>
    <cellStyle name="Normal 9 2 2 3 5 3 2 2" xfId="27263"/>
    <cellStyle name="Normal 9 2 2 3 5 3 2 2 2" xfId="27264"/>
    <cellStyle name="Normal 9 2 2 3 5 3 2 3" xfId="27265"/>
    <cellStyle name="Normal 9 2 2 3 5 3 3" xfId="27266"/>
    <cellStyle name="Normal 9 2 2 3 5 3 3 2" xfId="27267"/>
    <cellStyle name="Normal 9 2 2 3 5 3 4" xfId="27268"/>
    <cellStyle name="Normal 9 2 2 3 5 4" xfId="27269"/>
    <cellStyle name="Normal 9 2 2 3 5 4 2" xfId="27270"/>
    <cellStyle name="Normal 9 2 2 3 5 4 2 2" xfId="27271"/>
    <cellStyle name="Normal 9 2 2 3 5 4 3" xfId="27272"/>
    <cellStyle name="Normal 9 2 2 3 5 5" xfId="27273"/>
    <cellStyle name="Normal 9 2 2 3 5 5 2" xfId="27274"/>
    <cellStyle name="Normal 9 2 2 3 5 6" xfId="27275"/>
    <cellStyle name="Normal 9 2 2 3 6" xfId="27276"/>
    <cellStyle name="Normal 9 2 2 3 6 2" xfId="27277"/>
    <cellStyle name="Normal 9 2 2 3 6 2 2" xfId="27278"/>
    <cellStyle name="Normal 9 2 2 3 6 2 2 2" xfId="27279"/>
    <cellStyle name="Normal 9 2 2 3 6 2 2 2 2" xfId="27280"/>
    <cellStyle name="Normal 9 2 2 3 6 2 2 3" xfId="27281"/>
    <cellStyle name="Normal 9 2 2 3 6 2 3" xfId="27282"/>
    <cellStyle name="Normal 9 2 2 3 6 2 3 2" xfId="27283"/>
    <cellStyle name="Normal 9 2 2 3 6 2 4" xfId="27284"/>
    <cellStyle name="Normal 9 2 2 3 6 3" xfId="27285"/>
    <cellStyle name="Normal 9 2 2 3 6 3 2" xfId="27286"/>
    <cellStyle name="Normal 9 2 2 3 6 3 2 2" xfId="27287"/>
    <cellStyle name="Normal 9 2 2 3 6 3 3" xfId="27288"/>
    <cellStyle name="Normal 9 2 2 3 6 4" xfId="27289"/>
    <cellStyle name="Normal 9 2 2 3 6 4 2" xfId="27290"/>
    <cellStyle name="Normal 9 2 2 3 6 5" xfId="27291"/>
    <cellStyle name="Normal 9 2 2 3 7" xfId="27292"/>
    <cellStyle name="Normal 9 2 2 3 7 2" xfId="27293"/>
    <cellStyle name="Normal 9 2 2 3 7 2 2" xfId="27294"/>
    <cellStyle name="Normal 9 2 2 3 7 2 2 2" xfId="27295"/>
    <cellStyle name="Normal 9 2 2 3 7 2 3" xfId="27296"/>
    <cellStyle name="Normal 9 2 2 3 7 3" xfId="27297"/>
    <cellStyle name="Normal 9 2 2 3 7 3 2" xfId="27298"/>
    <cellStyle name="Normal 9 2 2 3 7 4" xfId="27299"/>
    <cellStyle name="Normal 9 2 2 3 8" xfId="27300"/>
    <cellStyle name="Normal 9 2 2 3 8 2" xfId="27301"/>
    <cellStyle name="Normal 9 2 2 3 8 2 2" xfId="27302"/>
    <cellStyle name="Normal 9 2 2 3 8 3" xfId="27303"/>
    <cellStyle name="Normal 9 2 2 3 9" xfId="27304"/>
    <cellStyle name="Normal 9 2 2 3 9 2" xfId="27305"/>
    <cellStyle name="Normal 9 2 2 4" xfId="27306"/>
    <cellStyle name="Normal 9 2 2 4 2" xfId="27307"/>
    <cellStyle name="Normal 9 2 2 4 2 2" xfId="27308"/>
    <cellStyle name="Normal 9 2 2 4 2 2 2" xfId="27309"/>
    <cellStyle name="Normal 9 2 2 4 2 2 2 2" xfId="27310"/>
    <cellStyle name="Normal 9 2 2 4 2 2 2 2 2" xfId="27311"/>
    <cellStyle name="Normal 9 2 2 4 2 2 2 2 2 2" xfId="27312"/>
    <cellStyle name="Normal 9 2 2 4 2 2 2 2 2 2 2" xfId="27313"/>
    <cellStyle name="Normal 9 2 2 4 2 2 2 2 2 2 2 2" xfId="27314"/>
    <cellStyle name="Normal 9 2 2 4 2 2 2 2 2 2 3" xfId="27315"/>
    <cellStyle name="Normal 9 2 2 4 2 2 2 2 2 3" xfId="27316"/>
    <cellStyle name="Normal 9 2 2 4 2 2 2 2 2 3 2" xfId="27317"/>
    <cellStyle name="Normal 9 2 2 4 2 2 2 2 2 4" xfId="27318"/>
    <cellStyle name="Normal 9 2 2 4 2 2 2 2 3" xfId="27319"/>
    <cellStyle name="Normal 9 2 2 4 2 2 2 2 3 2" xfId="27320"/>
    <cellStyle name="Normal 9 2 2 4 2 2 2 2 3 2 2" xfId="27321"/>
    <cellStyle name="Normal 9 2 2 4 2 2 2 2 3 3" xfId="27322"/>
    <cellStyle name="Normal 9 2 2 4 2 2 2 2 4" xfId="27323"/>
    <cellStyle name="Normal 9 2 2 4 2 2 2 2 4 2" xfId="27324"/>
    <cellStyle name="Normal 9 2 2 4 2 2 2 2 5" xfId="27325"/>
    <cellStyle name="Normal 9 2 2 4 2 2 2 3" xfId="27326"/>
    <cellStyle name="Normal 9 2 2 4 2 2 2 3 2" xfId="27327"/>
    <cellStyle name="Normal 9 2 2 4 2 2 2 3 2 2" xfId="27328"/>
    <cellStyle name="Normal 9 2 2 4 2 2 2 3 2 2 2" xfId="27329"/>
    <cellStyle name="Normal 9 2 2 4 2 2 2 3 2 3" xfId="27330"/>
    <cellStyle name="Normal 9 2 2 4 2 2 2 3 3" xfId="27331"/>
    <cellStyle name="Normal 9 2 2 4 2 2 2 3 3 2" xfId="27332"/>
    <cellStyle name="Normal 9 2 2 4 2 2 2 3 4" xfId="27333"/>
    <cellStyle name="Normal 9 2 2 4 2 2 2 4" xfId="27334"/>
    <cellStyle name="Normal 9 2 2 4 2 2 2 4 2" xfId="27335"/>
    <cellStyle name="Normal 9 2 2 4 2 2 2 4 2 2" xfId="27336"/>
    <cellStyle name="Normal 9 2 2 4 2 2 2 4 3" xfId="27337"/>
    <cellStyle name="Normal 9 2 2 4 2 2 2 5" xfId="27338"/>
    <cellStyle name="Normal 9 2 2 4 2 2 2 5 2" xfId="27339"/>
    <cellStyle name="Normal 9 2 2 4 2 2 2 6" xfId="27340"/>
    <cellStyle name="Normal 9 2 2 4 2 2 3" xfId="27341"/>
    <cellStyle name="Normal 9 2 2 4 2 2 3 2" xfId="27342"/>
    <cellStyle name="Normal 9 2 2 4 2 2 3 2 2" xfId="27343"/>
    <cellStyle name="Normal 9 2 2 4 2 2 3 2 2 2" xfId="27344"/>
    <cellStyle name="Normal 9 2 2 4 2 2 3 2 2 2 2" xfId="27345"/>
    <cellStyle name="Normal 9 2 2 4 2 2 3 2 2 3" xfId="27346"/>
    <cellStyle name="Normal 9 2 2 4 2 2 3 2 3" xfId="27347"/>
    <cellStyle name="Normal 9 2 2 4 2 2 3 2 3 2" xfId="27348"/>
    <cellStyle name="Normal 9 2 2 4 2 2 3 2 4" xfId="27349"/>
    <cellStyle name="Normal 9 2 2 4 2 2 3 3" xfId="27350"/>
    <cellStyle name="Normal 9 2 2 4 2 2 3 3 2" xfId="27351"/>
    <cellStyle name="Normal 9 2 2 4 2 2 3 3 2 2" xfId="27352"/>
    <cellStyle name="Normal 9 2 2 4 2 2 3 3 3" xfId="27353"/>
    <cellStyle name="Normal 9 2 2 4 2 2 3 4" xfId="27354"/>
    <cellStyle name="Normal 9 2 2 4 2 2 3 4 2" xfId="27355"/>
    <cellStyle name="Normal 9 2 2 4 2 2 3 5" xfId="27356"/>
    <cellStyle name="Normal 9 2 2 4 2 2 4" xfId="27357"/>
    <cellStyle name="Normal 9 2 2 4 2 2 4 2" xfId="27358"/>
    <cellStyle name="Normal 9 2 2 4 2 2 4 2 2" xfId="27359"/>
    <cellStyle name="Normal 9 2 2 4 2 2 4 2 2 2" xfId="27360"/>
    <cellStyle name="Normal 9 2 2 4 2 2 4 2 3" xfId="27361"/>
    <cellStyle name="Normal 9 2 2 4 2 2 4 3" xfId="27362"/>
    <cellStyle name="Normal 9 2 2 4 2 2 4 3 2" xfId="27363"/>
    <cellStyle name="Normal 9 2 2 4 2 2 4 4" xfId="27364"/>
    <cellStyle name="Normal 9 2 2 4 2 2 5" xfId="27365"/>
    <cellStyle name="Normal 9 2 2 4 2 2 5 2" xfId="27366"/>
    <cellStyle name="Normal 9 2 2 4 2 2 5 2 2" xfId="27367"/>
    <cellStyle name="Normal 9 2 2 4 2 2 5 3" xfId="27368"/>
    <cellStyle name="Normal 9 2 2 4 2 2 6" xfId="27369"/>
    <cellStyle name="Normal 9 2 2 4 2 2 6 2" xfId="27370"/>
    <cellStyle name="Normal 9 2 2 4 2 2 7" xfId="27371"/>
    <cellStyle name="Normal 9 2 2 4 2 3" xfId="27372"/>
    <cellStyle name="Normal 9 2 2 4 2 3 2" xfId="27373"/>
    <cellStyle name="Normal 9 2 2 4 2 3 2 2" xfId="27374"/>
    <cellStyle name="Normal 9 2 2 4 2 3 2 2 2" xfId="27375"/>
    <cellStyle name="Normal 9 2 2 4 2 3 2 2 2 2" xfId="27376"/>
    <cellStyle name="Normal 9 2 2 4 2 3 2 2 2 2 2" xfId="27377"/>
    <cellStyle name="Normal 9 2 2 4 2 3 2 2 2 3" xfId="27378"/>
    <cellStyle name="Normal 9 2 2 4 2 3 2 2 3" xfId="27379"/>
    <cellStyle name="Normal 9 2 2 4 2 3 2 2 3 2" xfId="27380"/>
    <cellStyle name="Normal 9 2 2 4 2 3 2 2 4" xfId="27381"/>
    <cellStyle name="Normal 9 2 2 4 2 3 2 3" xfId="27382"/>
    <cellStyle name="Normal 9 2 2 4 2 3 2 3 2" xfId="27383"/>
    <cellStyle name="Normal 9 2 2 4 2 3 2 3 2 2" xfId="27384"/>
    <cellStyle name="Normal 9 2 2 4 2 3 2 3 3" xfId="27385"/>
    <cellStyle name="Normal 9 2 2 4 2 3 2 4" xfId="27386"/>
    <cellStyle name="Normal 9 2 2 4 2 3 2 4 2" xfId="27387"/>
    <cellStyle name="Normal 9 2 2 4 2 3 2 5" xfId="27388"/>
    <cellStyle name="Normal 9 2 2 4 2 3 3" xfId="27389"/>
    <cellStyle name="Normal 9 2 2 4 2 3 3 2" xfId="27390"/>
    <cellStyle name="Normal 9 2 2 4 2 3 3 2 2" xfId="27391"/>
    <cellStyle name="Normal 9 2 2 4 2 3 3 2 2 2" xfId="27392"/>
    <cellStyle name="Normal 9 2 2 4 2 3 3 2 3" xfId="27393"/>
    <cellStyle name="Normal 9 2 2 4 2 3 3 3" xfId="27394"/>
    <cellStyle name="Normal 9 2 2 4 2 3 3 3 2" xfId="27395"/>
    <cellStyle name="Normal 9 2 2 4 2 3 3 4" xfId="27396"/>
    <cellStyle name="Normal 9 2 2 4 2 3 4" xfId="27397"/>
    <cellStyle name="Normal 9 2 2 4 2 3 4 2" xfId="27398"/>
    <cellStyle name="Normal 9 2 2 4 2 3 4 2 2" xfId="27399"/>
    <cellStyle name="Normal 9 2 2 4 2 3 4 3" xfId="27400"/>
    <cellStyle name="Normal 9 2 2 4 2 3 5" xfId="27401"/>
    <cellStyle name="Normal 9 2 2 4 2 3 5 2" xfId="27402"/>
    <cellStyle name="Normal 9 2 2 4 2 3 6" xfId="27403"/>
    <cellStyle name="Normal 9 2 2 4 2 4" xfId="27404"/>
    <cellStyle name="Normal 9 2 2 4 2 4 2" xfId="27405"/>
    <cellStyle name="Normal 9 2 2 4 2 4 2 2" xfId="27406"/>
    <cellStyle name="Normal 9 2 2 4 2 4 2 2 2" xfId="27407"/>
    <cellStyle name="Normal 9 2 2 4 2 4 2 2 2 2" xfId="27408"/>
    <cellStyle name="Normal 9 2 2 4 2 4 2 2 3" xfId="27409"/>
    <cellStyle name="Normal 9 2 2 4 2 4 2 3" xfId="27410"/>
    <cellStyle name="Normal 9 2 2 4 2 4 2 3 2" xfId="27411"/>
    <cellStyle name="Normal 9 2 2 4 2 4 2 4" xfId="27412"/>
    <cellStyle name="Normal 9 2 2 4 2 4 3" xfId="27413"/>
    <cellStyle name="Normal 9 2 2 4 2 4 3 2" xfId="27414"/>
    <cellStyle name="Normal 9 2 2 4 2 4 3 2 2" xfId="27415"/>
    <cellStyle name="Normal 9 2 2 4 2 4 3 3" xfId="27416"/>
    <cellStyle name="Normal 9 2 2 4 2 4 4" xfId="27417"/>
    <cellStyle name="Normal 9 2 2 4 2 4 4 2" xfId="27418"/>
    <cellStyle name="Normal 9 2 2 4 2 4 5" xfId="27419"/>
    <cellStyle name="Normal 9 2 2 4 2 5" xfId="27420"/>
    <cellStyle name="Normal 9 2 2 4 2 5 2" xfId="27421"/>
    <cellStyle name="Normal 9 2 2 4 2 5 2 2" xfId="27422"/>
    <cellStyle name="Normal 9 2 2 4 2 5 2 2 2" xfId="27423"/>
    <cellStyle name="Normal 9 2 2 4 2 5 2 3" xfId="27424"/>
    <cellStyle name="Normal 9 2 2 4 2 5 3" xfId="27425"/>
    <cellStyle name="Normal 9 2 2 4 2 5 3 2" xfId="27426"/>
    <cellStyle name="Normal 9 2 2 4 2 5 4" xfId="27427"/>
    <cellStyle name="Normal 9 2 2 4 2 6" xfId="27428"/>
    <cellStyle name="Normal 9 2 2 4 2 6 2" xfId="27429"/>
    <cellStyle name="Normal 9 2 2 4 2 6 2 2" xfId="27430"/>
    <cellStyle name="Normal 9 2 2 4 2 6 3" xfId="27431"/>
    <cellStyle name="Normal 9 2 2 4 2 7" xfId="27432"/>
    <cellStyle name="Normal 9 2 2 4 2 7 2" xfId="27433"/>
    <cellStyle name="Normal 9 2 2 4 2 8" xfId="27434"/>
    <cellStyle name="Normal 9 2 2 4 3" xfId="27435"/>
    <cellStyle name="Normal 9 2 2 4 3 2" xfId="27436"/>
    <cellStyle name="Normal 9 2 2 4 3 2 2" xfId="27437"/>
    <cellStyle name="Normal 9 2 2 4 3 2 2 2" xfId="27438"/>
    <cellStyle name="Normal 9 2 2 4 3 2 2 2 2" xfId="27439"/>
    <cellStyle name="Normal 9 2 2 4 3 2 2 2 2 2" xfId="27440"/>
    <cellStyle name="Normal 9 2 2 4 3 2 2 2 2 2 2" xfId="27441"/>
    <cellStyle name="Normal 9 2 2 4 3 2 2 2 2 3" xfId="27442"/>
    <cellStyle name="Normal 9 2 2 4 3 2 2 2 3" xfId="27443"/>
    <cellStyle name="Normal 9 2 2 4 3 2 2 2 3 2" xfId="27444"/>
    <cellStyle name="Normal 9 2 2 4 3 2 2 2 4" xfId="27445"/>
    <cellStyle name="Normal 9 2 2 4 3 2 2 3" xfId="27446"/>
    <cellStyle name="Normal 9 2 2 4 3 2 2 3 2" xfId="27447"/>
    <cellStyle name="Normal 9 2 2 4 3 2 2 3 2 2" xfId="27448"/>
    <cellStyle name="Normal 9 2 2 4 3 2 2 3 3" xfId="27449"/>
    <cellStyle name="Normal 9 2 2 4 3 2 2 4" xfId="27450"/>
    <cellStyle name="Normal 9 2 2 4 3 2 2 4 2" xfId="27451"/>
    <cellStyle name="Normal 9 2 2 4 3 2 2 5" xfId="27452"/>
    <cellStyle name="Normal 9 2 2 4 3 2 3" xfId="27453"/>
    <cellStyle name="Normal 9 2 2 4 3 2 3 2" xfId="27454"/>
    <cellStyle name="Normal 9 2 2 4 3 2 3 2 2" xfId="27455"/>
    <cellStyle name="Normal 9 2 2 4 3 2 3 2 2 2" xfId="27456"/>
    <cellStyle name="Normal 9 2 2 4 3 2 3 2 3" xfId="27457"/>
    <cellStyle name="Normal 9 2 2 4 3 2 3 3" xfId="27458"/>
    <cellStyle name="Normal 9 2 2 4 3 2 3 3 2" xfId="27459"/>
    <cellStyle name="Normal 9 2 2 4 3 2 3 4" xfId="27460"/>
    <cellStyle name="Normal 9 2 2 4 3 2 4" xfId="27461"/>
    <cellStyle name="Normal 9 2 2 4 3 2 4 2" xfId="27462"/>
    <cellStyle name="Normal 9 2 2 4 3 2 4 2 2" xfId="27463"/>
    <cellStyle name="Normal 9 2 2 4 3 2 4 3" xfId="27464"/>
    <cellStyle name="Normal 9 2 2 4 3 2 5" xfId="27465"/>
    <cellStyle name="Normal 9 2 2 4 3 2 5 2" xfId="27466"/>
    <cellStyle name="Normal 9 2 2 4 3 2 6" xfId="27467"/>
    <cellStyle name="Normal 9 2 2 4 3 3" xfId="27468"/>
    <cellStyle name="Normal 9 2 2 4 3 3 2" xfId="27469"/>
    <cellStyle name="Normal 9 2 2 4 3 3 2 2" xfId="27470"/>
    <cellStyle name="Normal 9 2 2 4 3 3 2 2 2" xfId="27471"/>
    <cellStyle name="Normal 9 2 2 4 3 3 2 2 2 2" xfId="27472"/>
    <cellStyle name="Normal 9 2 2 4 3 3 2 2 3" xfId="27473"/>
    <cellStyle name="Normal 9 2 2 4 3 3 2 3" xfId="27474"/>
    <cellStyle name="Normal 9 2 2 4 3 3 2 3 2" xfId="27475"/>
    <cellStyle name="Normal 9 2 2 4 3 3 2 4" xfId="27476"/>
    <cellStyle name="Normal 9 2 2 4 3 3 3" xfId="27477"/>
    <cellStyle name="Normal 9 2 2 4 3 3 3 2" xfId="27478"/>
    <cellStyle name="Normal 9 2 2 4 3 3 3 2 2" xfId="27479"/>
    <cellStyle name="Normal 9 2 2 4 3 3 3 3" xfId="27480"/>
    <cellStyle name="Normal 9 2 2 4 3 3 4" xfId="27481"/>
    <cellStyle name="Normal 9 2 2 4 3 3 4 2" xfId="27482"/>
    <cellStyle name="Normal 9 2 2 4 3 3 5" xfId="27483"/>
    <cellStyle name="Normal 9 2 2 4 3 4" xfId="27484"/>
    <cellStyle name="Normal 9 2 2 4 3 4 2" xfId="27485"/>
    <cellStyle name="Normal 9 2 2 4 3 4 2 2" xfId="27486"/>
    <cellStyle name="Normal 9 2 2 4 3 4 2 2 2" xfId="27487"/>
    <cellStyle name="Normal 9 2 2 4 3 4 2 3" xfId="27488"/>
    <cellStyle name="Normal 9 2 2 4 3 4 3" xfId="27489"/>
    <cellStyle name="Normal 9 2 2 4 3 4 3 2" xfId="27490"/>
    <cellStyle name="Normal 9 2 2 4 3 4 4" xfId="27491"/>
    <cellStyle name="Normal 9 2 2 4 3 5" xfId="27492"/>
    <cellStyle name="Normal 9 2 2 4 3 5 2" xfId="27493"/>
    <cellStyle name="Normal 9 2 2 4 3 5 2 2" xfId="27494"/>
    <cellStyle name="Normal 9 2 2 4 3 5 3" xfId="27495"/>
    <cellStyle name="Normal 9 2 2 4 3 6" xfId="27496"/>
    <cellStyle name="Normal 9 2 2 4 3 6 2" xfId="27497"/>
    <cellStyle name="Normal 9 2 2 4 3 7" xfId="27498"/>
    <cellStyle name="Normal 9 2 2 4 4" xfId="27499"/>
    <cellStyle name="Normal 9 2 2 4 4 2" xfId="27500"/>
    <cellStyle name="Normal 9 2 2 4 4 2 2" xfId="27501"/>
    <cellStyle name="Normal 9 2 2 4 4 2 2 2" xfId="27502"/>
    <cellStyle name="Normal 9 2 2 4 4 2 2 2 2" xfId="27503"/>
    <cellStyle name="Normal 9 2 2 4 4 2 2 2 2 2" xfId="27504"/>
    <cellStyle name="Normal 9 2 2 4 4 2 2 2 3" xfId="27505"/>
    <cellStyle name="Normal 9 2 2 4 4 2 2 3" xfId="27506"/>
    <cellStyle name="Normal 9 2 2 4 4 2 2 3 2" xfId="27507"/>
    <cellStyle name="Normal 9 2 2 4 4 2 2 4" xfId="27508"/>
    <cellStyle name="Normal 9 2 2 4 4 2 3" xfId="27509"/>
    <cellStyle name="Normal 9 2 2 4 4 2 3 2" xfId="27510"/>
    <cellStyle name="Normal 9 2 2 4 4 2 3 2 2" xfId="27511"/>
    <cellStyle name="Normal 9 2 2 4 4 2 3 3" xfId="27512"/>
    <cellStyle name="Normal 9 2 2 4 4 2 4" xfId="27513"/>
    <cellStyle name="Normal 9 2 2 4 4 2 4 2" xfId="27514"/>
    <cellStyle name="Normal 9 2 2 4 4 2 5" xfId="27515"/>
    <cellStyle name="Normal 9 2 2 4 4 3" xfId="27516"/>
    <cellStyle name="Normal 9 2 2 4 4 3 2" xfId="27517"/>
    <cellStyle name="Normal 9 2 2 4 4 3 2 2" xfId="27518"/>
    <cellStyle name="Normal 9 2 2 4 4 3 2 2 2" xfId="27519"/>
    <cellStyle name="Normal 9 2 2 4 4 3 2 3" xfId="27520"/>
    <cellStyle name="Normal 9 2 2 4 4 3 3" xfId="27521"/>
    <cellStyle name="Normal 9 2 2 4 4 3 3 2" xfId="27522"/>
    <cellStyle name="Normal 9 2 2 4 4 3 4" xfId="27523"/>
    <cellStyle name="Normal 9 2 2 4 4 4" xfId="27524"/>
    <cellStyle name="Normal 9 2 2 4 4 4 2" xfId="27525"/>
    <cellStyle name="Normal 9 2 2 4 4 4 2 2" xfId="27526"/>
    <cellStyle name="Normal 9 2 2 4 4 4 3" xfId="27527"/>
    <cellStyle name="Normal 9 2 2 4 4 5" xfId="27528"/>
    <cellStyle name="Normal 9 2 2 4 4 5 2" xfId="27529"/>
    <cellStyle name="Normal 9 2 2 4 4 6" xfId="27530"/>
    <cellStyle name="Normal 9 2 2 4 5" xfId="27531"/>
    <cellStyle name="Normal 9 2 2 4 5 2" xfId="27532"/>
    <cellStyle name="Normal 9 2 2 4 5 2 2" xfId="27533"/>
    <cellStyle name="Normal 9 2 2 4 5 2 2 2" xfId="27534"/>
    <cellStyle name="Normal 9 2 2 4 5 2 2 2 2" xfId="27535"/>
    <cellStyle name="Normal 9 2 2 4 5 2 2 3" xfId="27536"/>
    <cellStyle name="Normal 9 2 2 4 5 2 3" xfId="27537"/>
    <cellStyle name="Normal 9 2 2 4 5 2 3 2" xfId="27538"/>
    <cellStyle name="Normal 9 2 2 4 5 2 4" xfId="27539"/>
    <cellStyle name="Normal 9 2 2 4 5 3" xfId="27540"/>
    <cellStyle name="Normal 9 2 2 4 5 3 2" xfId="27541"/>
    <cellStyle name="Normal 9 2 2 4 5 3 2 2" xfId="27542"/>
    <cellStyle name="Normal 9 2 2 4 5 3 3" xfId="27543"/>
    <cellStyle name="Normal 9 2 2 4 5 4" xfId="27544"/>
    <cellStyle name="Normal 9 2 2 4 5 4 2" xfId="27545"/>
    <cellStyle name="Normal 9 2 2 4 5 5" xfId="27546"/>
    <cellStyle name="Normal 9 2 2 4 6" xfId="27547"/>
    <cellStyle name="Normal 9 2 2 4 6 2" xfId="27548"/>
    <cellStyle name="Normal 9 2 2 4 6 2 2" xfId="27549"/>
    <cellStyle name="Normal 9 2 2 4 6 2 2 2" xfId="27550"/>
    <cellStyle name="Normal 9 2 2 4 6 2 3" xfId="27551"/>
    <cellStyle name="Normal 9 2 2 4 6 3" xfId="27552"/>
    <cellStyle name="Normal 9 2 2 4 6 3 2" xfId="27553"/>
    <cellStyle name="Normal 9 2 2 4 6 4" xfId="27554"/>
    <cellStyle name="Normal 9 2 2 4 7" xfId="27555"/>
    <cellStyle name="Normal 9 2 2 4 7 2" xfId="27556"/>
    <cellStyle name="Normal 9 2 2 4 7 2 2" xfId="27557"/>
    <cellStyle name="Normal 9 2 2 4 7 3" xfId="27558"/>
    <cellStyle name="Normal 9 2 2 4 8" xfId="27559"/>
    <cellStyle name="Normal 9 2 2 4 8 2" xfId="27560"/>
    <cellStyle name="Normal 9 2 2 4 9" xfId="27561"/>
    <cellStyle name="Normal 9 2 2 5" xfId="27562"/>
    <cellStyle name="Normal 9 2 2 5 2" xfId="27563"/>
    <cellStyle name="Normal 9 2 2 5 2 2" xfId="27564"/>
    <cellStyle name="Normal 9 2 2 5 2 2 2" xfId="27565"/>
    <cellStyle name="Normal 9 2 2 5 2 2 2 2" xfId="27566"/>
    <cellStyle name="Normal 9 2 2 5 2 2 2 2 2" xfId="27567"/>
    <cellStyle name="Normal 9 2 2 5 2 2 2 2 2 2" xfId="27568"/>
    <cellStyle name="Normal 9 2 2 5 2 2 2 2 2 2 2" xfId="27569"/>
    <cellStyle name="Normal 9 2 2 5 2 2 2 2 2 3" xfId="27570"/>
    <cellStyle name="Normal 9 2 2 5 2 2 2 2 3" xfId="27571"/>
    <cellStyle name="Normal 9 2 2 5 2 2 2 2 3 2" xfId="27572"/>
    <cellStyle name="Normal 9 2 2 5 2 2 2 2 4" xfId="27573"/>
    <cellStyle name="Normal 9 2 2 5 2 2 2 3" xfId="27574"/>
    <cellStyle name="Normal 9 2 2 5 2 2 2 3 2" xfId="27575"/>
    <cellStyle name="Normal 9 2 2 5 2 2 2 3 2 2" xfId="27576"/>
    <cellStyle name="Normal 9 2 2 5 2 2 2 3 3" xfId="27577"/>
    <cellStyle name="Normal 9 2 2 5 2 2 2 4" xfId="27578"/>
    <cellStyle name="Normal 9 2 2 5 2 2 2 4 2" xfId="27579"/>
    <cellStyle name="Normal 9 2 2 5 2 2 2 5" xfId="27580"/>
    <cellStyle name="Normal 9 2 2 5 2 2 3" xfId="27581"/>
    <cellStyle name="Normal 9 2 2 5 2 2 3 2" xfId="27582"/>
    <cellStyle name="Normal 9 2 2 5 2 2 3 2 2" xfId="27583"/>
    <cellStyle name="Normal 9 2 2 5 2 2 3 2 2 2" xfId="27584"/>
    <cellStyle name="Normal 9 2 2 5 2 2 3 2 3" xfId="27585"/>
    <cellStyle name="Normal 9 2 2 5 2 2 3 3" xfId="27586"/>
    <cellStyle name="Normal 9 2 2 5 2 2 3 3 2" xfId="27587"/>
    <cellStyle name="Normal 9 2 2 5 2 2 3 4" xfId="27588"/>
    <cellStyle name="Normal 9 2 2 5 2 2 4" xfId="27589"/>
    <cellStyle name="Normal 9 2 2 5 2 2 4 2" xfId="27590"/>
    <cellStyle name="Normal 9 2 2 5 2 2 4 2 2" xfId="27591"/>
    <cellStyle name="Normal 9 2 2 5 2 2 4 3" xfId="27592"/>
    <cellStyle name="Normal 9 2 2 5 2 2 5" xfId="27593"/>
    <cellStyle name="Normal 9 2 2 5 2 2 5 2" xfId="27594"/>
    <cellStyle name="Normal 9 2 2 5 2 2 6" xfId="27595"/>
    <cellStyle name="Normal 9 2 2 5 2 3" xfId="27596"/>
    <cellStyle name="Normal 9 2 2 5 2 3 2" xfId="27597"/>
    <cellStyle name="Normal 9 2 2 5 2 3 2 2" xfId="27598"/>
    <cellStyle name="Normal 9 2 2 5 2 3 2 2 2" xfId="27599"/>
    <cellStyle name="Normal 9 2 2 5 2 3 2 2 2 2" xfId="27600"/>
    <cellStyle name="Normal 9 2 2 5 2 3 2 2 3" xfId="27601"/>
    <cellStyle name="Normal 9 2 2 5 2 3 2 3" xfId="27602"/>
    <cellStyle name="Normal 9 2 2 5 2 3 2 3 2" xfId="27603"/>
    <cellStyle name="Normal 9 2 2 5 2 3 2 4" xfId="27604"/>
    <cellStyle name="Normal 9 2 2 5 2 3 3" xfId="27605"/>
    <cellStyle name="Normal 9 2 2 5 2 3 3 2" xfId="27606"/>
    <cellStyle name="Normal 9 2 2 5 2 3 3 2 2" xfId="27607"/>
    <cellStyle name="Normal 9 2 2 5 2 3 3 3" xfId="27608"/>
    <cellStyle name="Normal 9 2 2 5 2 3 4" xfId="27609"/>
    <cellStyle name="Normal 9 2 2 5 2 3 4 2" xfId="27610"/>
    <cellStyle name="Normal 9 2 2 5 2 3 5" xfId="27611"/>
    <cellStyle name="Normal 9 2 2 5 2 4" xfId="27612"/>
    <cellStyle name="Normal 9 2 2 5 2 4 2" xfId="27613"/>
    <cellStyle name="Normal 9 2 2 5 2 4 2 2" xfId="27614"/>
    <cellStyle name="Normal 9 2 2 5 2 4 2 2 2" xfId="27615"/>
    <cellStyle name="Normal 9 2 2 5 2 4 2 3" xfId="27616"/>
    <cellStyle name="Normal 9 2 2 5 2 4 3" xfId="27617"/>
    <cellStyle name="Normal 9 2 2 5 2 4 3 2" xfId="27618"/>
    <cellStyle name="Normal 9 2 2 5 2 4 4" xfId="27619"/>
    <cellStyle name="Normal 9 2 2 5 2 5" xfId="27620"/>
    <cellStyle name="Normal 9 2 2 5 2 5 2" xfId="27621"/>
    <cellStyle name="Normal 9 2 2 5 2 5 2 2" xfId="27622"/>
    <cellStyle name="Normal 9 2 2 5 2 5 3" xfId="27623"/>
    <cellStyle name="Normal 9 2 2 5 2 6" xfId="27624"/>
    <cellStyle name="Normal 9 2 2 5 2 6 2" xfId="27625"/>
    <cellStyle name="Normal 9 2 2 5 2 7" xfId="27626"/>
    <cellStyle name="Normal 9 2 2 5 3" xfId="27627"/>
    <cellStyle name="Normal 9 2 2 5 3 2" xfId="27628"/>
    <cellStyle name="Normal 9 2 2 5 3 2 2" xfId="27629"/>
    <cellStyle name="Normal 9 2 2 5 3 2 2 2" xfId="27630"/>
    <cellStyle name="Normal 9 2 2 5 3 2 2 2 2" xfId="27631"/>
    <cellStyle name="Normal 9 2 2 5 3 2 2 2 2 2" xfId="27632"/>
    <cellStyle name="Normal 9 2 2 5 3 2 2 2 3" xfId="27633"/>
    <cellStyle name="Normal 9 2 2 5 3 2 2 3" xfId="27634"/>
    <cellStyle name="Normal 9 2 2 5 3 2 2 3 2" xfId="27635"/>
    <cellStyle name="Normal 9 2 2 5 3 2 2 4" xfId="27636"/>
    <cellStyle name="Normal 9 2 2 5 3 2 3" xfId="27637"/>
    <cellStyle name="Normal 9 2 2 5 3 2 3 2" xfId="27638"/>
    <cellStyle name="Normal 9 2 2 5 3 2 3 2 2" xfId="27639"/>
    <cellStyle name="Normal 9 2 2 5 3 2 3 3" xfId="27640"/>
    <cellStyle name="Normal 9 2 2 5 3 2 4" xfId="27641"/>
    <cellStyle name="Normal 9 2 2 5 3 2 4 2" xfId="27642"/>
    <cellStyle name="Normal 9 2 2 5 3 2 5" xfId="27643"/>
    <cellStyle name="Normal 9 2 2 5 3 3" xfId="27644"/>
    <cellStyle name="Normal 9 2 2 5 3 3 2" xfId="27645"/>
    <cellStyle name="Normal 9 2 2 5 3 3 2 2" xfId="27646"/>
    <cellStyle name="Normal 9 2 2 5 3 3 2 2 2" xfId="27647"/>
    <cellStyle name="Normal 9 2 2 5 3 3 2 3" xfId="27648"/>
    <cellStyle name="Normal 9 2 2 5 3 3 3" xfId="27649"/>
    <cellStyle name="Normal 9 2 2 5 3 3 3 2" xfId="27650"/>
    <cellStyle name="Normal 9 2 2 5 3 3 4" xfId="27651"/>
    <cellStyle name="Normal 9 2 2 5 3 4" xfId="27652"/>
    <cellStyle name="Normal 9 2 2 5 3 4 2" xfId="27653"/>
    <cellStyle name="Normal 9 2 2 5 3 4 2 2" xfId="27654"/>
    <cellStyle name="Normal 9 2 2 5 3 4 3" xfId="27655"/>
    <cellStyle name="Normal 9 2 2 5 3 5" xfId="27656"/>
    <cellStyle name="Normal 9 2 2 5 3 5 2" xfId="27657"/>
    <cellStyle name="Normal 9 2 2 5 3 6" xfId="27658"/>
    <cellStyle name="Normal 9 2 2 5 4" xfId="27659"/>
    <cellStyle name="Normal 9 2 2 5 4 2" xfId="27660"/>
    <cellStyle name="Normal 9 2 2 5 4 2 2" xfId="27661"/>
    <cellStyle name="Normal 9 2 2 5 4 2 2 2" xfId="27662"/>
    <cellStyle name="Normal 9 2 2 5 4 2 2 2 2" xfId="27663"/>
    <cellStyle name="Normal 9 2 2 5 4 2 2 3" xfId="27664"/>
    <cellStyle name="Normal 9 2 2 5 4 2 3" xfId="27665"/>
    <cellStyle name="Normal 9 2 2 5 4 2 3 2" xfId="27666"/>
    <cellStyle name="Normal 9 2 2 5 4 2 4" xfId="27667"/>
    <cellStyle name="Normal 9 2 2 5 4 3" xfId="27668"/>
    <cellStyle name="Normal 9 2 2 5 4 3 2" xfId="27669"/>
    <cellStyle name="Normal 9 2 2 5 4 3 2 2" xfId="27670"/>
    <cellStyle name="Normal 9 2 2 5 4 3 3" xfId="27671"/>
    <cellStyle name="Normal 9 2 2 5 4 4" xfId="27672"/>
    <cellStyle name="Normal 9 2 2 5 4 4 2" xfId="27673"/>
    <cellStyle name="Normal 9 2 2 5 4 5" xfId="27674"/>
    <cellStyle name="Normal 9 2 2 5 5" xfId="27675"/>
    <cellStyle name="Normal 9 2 2 5 5 2" xfId="27676"/>
    <cellStyle name="Normal 9 2 2 5 5 2 2" xfId="27677"/>
    <cellStyle name="Normal 9 2 2 5 5 2 2 2" xfId="27678"/>
    <cellStyle name="Normal 9 2 2 5 5 2 3" xfId="27679"/>
    <cellStyle name="Normal 9 2 2 5 5 3" xfId="27680"/>
    <cellStyle name="Normal 9 2 2 5 5 3 2" xfId="27681"/>
    <cellStyle name="Normal 9 2 2 5 5 4" xfId="27682"/>
    <cellStyle name="Normal 9 2 2 5 6" xfId="27683"/>
    <cellStyle name="Normal 9 2 2 5 6 2" xfId="27684"/>
    <cellStyle name="Normal 9 2 2 5 6 2 2" xfId="27685"/>
    <cellStyle name="Normal 9 2 2 5 6 3" xfId="27686"/>
    <cellStyle name="Normal 9 2 2 5 7" xfId="27687"/>
    <cellStyle name="Normal 9 2 2 5 7 2" xfId="27688"/>
    <cellStyle name="Normal 9 2 2 5 8" xfId="27689"/>
    <cellStyle name="Normal 9 2 2 6" xfId="27690"/>
    <cellStyle name="Normal 9 2 2 6 2" xfId="27691"/>
    <cellStyle name="Normal 9 2 2 6 2 2" xfId="27692"/>
    <cellStyle name="Normal 9 2 2 6 2 2 2" xfId="27693"/>
    <cellStyle name="Normal 9 2 2 6 2 2 2 2" xfId="27694"/>
    <cellStyle name="Normal 9 2 2 6 2 2 2 2 2" xfId="27695"/>
    <cellStyle name="Normal 9 2 2 6 2 2 2 2 2 2" xfId="27696"/>
    <cellStyle name="Normal 9 2 2 6 2 2 2 2 3" xfId="27697"/>
    <cellStyle name="Normal 9 2 2 6 2 2 2 3" xfId="27698"/>
    <cellStyle name="Normal 9 2 2 6 2 2 2 3 2" xfId="27699"/>
    <cellStyle name="Normal 9 2 2 6 2 2 2 4" xfId="27700"/>
    <cellStyle name="Normal 9 2 2 6 2 2 3" xfId="27701"/>
    <cellStyle name="Normal 9 2 2 6 2 2 3 2" xfId="27702"/>
    <cellStyle name="Normal 9 2 2 6 2 2 3 2 2" xfId="27703"/>
    <cellStyle name="Normal 9 2 2 6 2 2 3 3" xfId="27704"/>
    <cellStyle name="Normal 9 2 2 6 2 2 4" xfId="27705"/>
    <cellStyle name="Normal 9 2 2 6 2 2 4 2" xfId="27706"/>
    <cellStyle name="Normal 9 2 2 6 2 2 5" xfId="27707"/>
    <cellStyle name="Normal 9 2 2 6 2 3" xfId="27708"/>
    <cellStyle name="Normal 9 2 2 6 2 3 2" xfId="27709"/>
    <cellStyle name="Normal 9 2 2 6 2 3 2 2" xfId="27710"/>
    <cellStyle name="Normal 9 2 2 6 2 3 2 2 2" xfId="27711"/>
    <cellStyle name="Normal 9 2 2 6 2 3 2 3" xfId="27712"/>
    <cellStyle name="Normal 9 2 2 6 2 3 3" xfId="27713"/>
    <cellStyle name="Normal 9 2 2 6 2 3 3 2" xfId="27714"/>
    <cellStyle name="Normal 9 2 2 6 2 3 4" xfId="27715"/>
    <cellStyle name="Normal 9 2 2 6 2 4" xfId="27716"/>
    <cellStyle name="Normal 9 2 2 6 2 4 2" xfId="27717"/>
    <cellStyle name="Normal 9 2 2 6 2 4 2 2" xfId="27718"/>
    <cellStyle name="Normal 9 2 2 6 2 4 3" xfId="27719"/>
    <cellStyle name="Normal 9 2 2 6 2 5" xfId="27720"/>
    <cellStyle name="Normal 9 2 2 6 2 5 2" xfId="27721"/>
    <cellStyle name="Normal 9 2 2 6 2 6" xfId="27722"/>
    <cellStyle name="Normal 9 2 2 6 3" xfId="27723"/>
    <cellStyle name="Normal 9 2 2 6 3 2" xfId="27724"/>
    <cellStyle name="Normal 9 2 2 6 3 2 2" xfId="27725"/>
    <cellStyle name="Normal 9 2 2 6 3 2 2 2" xfId="27726"/>
    <cellStyle name="Normal 9 2 2 6 3 2 2 2 2" xfId="27727"/>
    <cellStyle name="Normal 9 2 2 6 3 2 2 3" xfId="27728"/>
    <cellStyle name="Normal 9 2 2 6 3 2 3" xfId="27729"/>
    <cellStyle name="Normal 9 2 2 6 3 2 3 2" xfId="27730"/>
    <cellStyle name="Normal 9 2 2 6 3 2 4" xfId="27731"/>
    <cellStyle name="Normal 9 2 2 6 3 3" xfId="27732"/>
    <cellStyle name="Normal 9 2 2 6 3 3 2" xfId="27733"/>
    <cellStyle name="Normal 9 2 2 6 3 3 2 2" xfId="27734"/>
    <cellStyle name="Normal 9 2 2 6 3 3 3" xfId="27735"/>
    <cellStyle name="Normal 9 2 2 6 3 4" xfId="27736"/>
    <cellStyle name="Normal 9 2 2 6 3 4 2" xfId="27737"/>
    <cellStyle name="Normal 9 2 2 6 3 5" xfId="27738"/>
    <cellStyle name="Normal 9 2 2 6 4" xfId="27739"/>
    <cellStyle name="Normal 9 2 2 6 4 2" xfId="27740"/>
    <cellStyle name="Normal 9 2 2 6 4 2 2" xfId="27741"/>
    <cellStyle name="Normal 9 2 2 6 4 2 2 2" xfId="27742"/>
    <cellStyle name="Normal 9 2 2 6 4 2 3" xfId="27743"/>
    <cellStyle name="Normal 9 2 2 6 4 3" xfId="27744"/>
    <cellStyle name="Normal 9 2 2 6 4 3 2" xfId="27745"/>
    <cellStyle name="Normal 9 2 2 6 4 4" xfId="27746"/>
    <cellStyle name="Normal 9 2 2 6 5" xfId="27747"/>
    <cellStyle name="Normal 9 2 2 6 5 2" xfId="27748"/>
    <cellStyle name="Normal 9 2 2 6 5 2 2" xfId="27749"/>
    <cellStyle name="Normal 9 2 2 6 5 3" xfId="27750"/>
    <cellStyle name="Normal 9 2 2 6 6" xfId="27751"/>
    <cellStyle name="Normal 9 2 2 6 6 2" xfId="27752"/>
    <cellStyle name="Normal 9 2 2 6 7" xfId="27753"/>
    <cellStyle name="Normal 9 2 2 7" xfId="27754"/>
    <cellStyle name="Normal 9 2 2 7 2" xfId="27755"/>
    <cellStyle name="Normal 9 2 2 7 2 2" xfId="27756"/>
    <cellStyle name="Normal 9 2 2 7 2 2 2" xfId="27757"/>
    <cellStyle name="Normal 9 2 2 7 2 2 2 2" xfId="27758"/>
    <cellStyle name="Normal 9 2 2 7 2 2 2 2 2" xfId="27759"/>
    <cellStyle name="Normal 9 2 2 7 2 2 2 3" xfId="27760"/>
    <cellStyle name="Normal 9 2 2 7 2 2 3" xfId="27761"/>
    <cellStyle name="Normal 9 2 2 7 2 2 3 2" xfId="27762"/>
    <cellStyle name="Normal 9 2 2 7 2 2 4" xfId="27763"/>
    <cellStyle name="Normal 9 2 2 7 2 3" xfId="27764"/>
    <cellStyle name="Normal 9 2 2 7 2 3 2" xfId="27765"/>
    <cellStyle name="Normal 9 2 2 7 2 3 2 2" xfId="27766"/>
    <cellStyle name="Normal 9 2 2 7 2 3 3" xfId="27767"/>
    <cellStyle name="Normal 9 2 2 7 2 4" xfId="27768"/>
    <cellStyle name="Normal 9 2 2 7 2 4 2" xfId="27769"/>
    <cellStyle name="Normal 9 2 2 7 2 5" xfId="27770"/>
    <cellStyle name="Normal 9 2 2 7 3" xfId="27771"/>
    <cellStyle name="Normal 9 2 2 7 3 2" xfId="27772"/>
    <cellStyle name="Normal 9 2 2 7 3 2 2" xfId="27773"/>
    <cellStyle name="Normal 9 2 2 7 3 2 2 2" xfId="27774"/>
    <cellStyle name="Normal 9 2 2 7 3 2 3" xfId="27775"/>
    <cellStyle name="Normal 9 2 2 7 3 3" xfId="27776"/>
    <cellStyle name="Normal 9 2 2 7 3 3 2" xfId="27777"/>
    <cellStyle name="Normal 9 2 2 7 3 4" xfId="27778"/>
    <cellStyle name="Normal 9 2 2 7 4" xfId="27779"/>
    <cellStyle name="Normal 9 2 2 7 4 2" xfId="27780"/>
    <cellStyle name="Normal 9 2 2 7 4 2 2" xfId="27781"/>
    <cellStyle name="Normal 9 2 2 7 4 3" xfId="27782"/>
    <cellStyle name="Normal 9 2 2 7 5" xfId="27783"/>
    <cellStyle name="Normal 9 2 2 7 5 2" xfId="27784"/>
    <cellStyle name="Normal 9 2 2 7 6" xfId="27785"/>
    <cellStyle name="Normal 9 2 2 8" xfId="27786"/>
    <cellStyle name="Normal 9 2 2 8 2" xfId="27787"/>
    <cellStyle name="Normal 9 2 2 8 2 2" xfId="27788"/>
    <cellStyle name="Normal 9 2 2 8 2 2 2" xfId="27789"/>
    <cellStyle name="Normal 9 2 2 8 2 2 2 2" xfId="27790"/>
    <cellStyle name="Normal 9 2 2 8 2 2 3" xfId="27791"/>
    <cellStyle name="Normal 9 2 2 8 2 3" xfId="27792"/>
    <cellStyle name="Normal 9 2 2 8 2 3 2" xfId="27793"/>
    <cellStyle name="Normal 9 2 2 8 2 4" xfId="27794"/>
    <cellStyle name="Normal 9 2 2 8 3" xfId="27795"/>
    <cellStyle name="Normal 9 2 2 8 3 2" xfId="27796"/>
    <cellStyle name="Normal 9 2 2 8 3 2 2" xfId="27797"/>
    <cellStyle name="Normal 9 2 2 8 3 3" xfId="27798"/>
    <cellStyle name="Normal 9 2 2 8 4" xfId="27799"/>
    <cellStyle name="Normal 9 2 2 8 4 2" xfId="27800"/>
    <cellStyle name="Normal 9 2 2 8 5" xfId="27801"/>
    <cellStyle name="Normal 9 2 2 9" xfId="27802"/>
    <cellStyle name="Normal 9 2 2 9 2" xfId="27803"/>
    <cellStyle name="Normal 9 2 2 9 2 2" xfId="27804"/>
    <cellStyle name="Normal 9 2 2 9 2 2 2" xfId="27805"/>
    <cellStyle name="Normal 9 2 2 9 2 3" xfId="27806"/>
    <cellStyle name="Normal 9 2 2 9 3" xfId="27807"/>
    <cellStyle name="Normal 9 2 2 9 3 2" xfId="27808"/>
    <cellStyle name="Normal 9 2 2 9 4" xfId="27809"/>
    <cellStyle name="Normal 9 2 3" xfId="27810"/>
    <cellStyle name="Normal 9 2 3 10" xfId="27811"/>
    <cellStyle name="Normal 9 2 3 10 2" xfId="27812"/>
    <cellStyle name="Normal 9 2 3 11" xfId="27813"/>
    <cellStyle name="Normal 9 2 3 2" xfId="27814"/>
    <cellStyle name="Normal 9 2 3 2 10" xfId="27815"/>
    <cellStyle name="Normal 9 2 3 2 2" xfId="27816"/>
    <cellStyle name="Normal 9 2 3 2 2 2" xfId="27817"/>
    <cellStyle name="Normal 9 2 3 2 2 2 2" xfId="27818"/>
    <cellStyle name="Normal 9 2 3 2 2 2 2 2" xfId="27819"/>
    <cellStyle name="Normal 9 2 3 2 2 2 2 2 2" xfId="27820"/>
    <cellStyle name="Normal 9 2 3 2 2 2 2 2 2 2" xfId="27821"/>
    <cellStyle name="Normal 9 2 3 2 2 2 2 2 2 2 2" xfId="27822"/>
    <cellStyle name="Normal 9 2 3 2 2 2 2 2 2 2 2 2" xfId="27823"/>
    <cellStyle name="Normal 9 2 3 2 2 2 2 2 2 2 2 2 2" xfId="27824"/>
    <cellStyle name="Normal 9 2 3 2 2 2 2 2 2 2 2 3" xfId="27825"/>
    <cellStyle name="Normal 9 2 3 2 2 2 2 2 2 2 3" xfId="27826"/>
    <cellStyle name="Normal 9 2 3 2 2 2 2 2 2 2 3 2" xfId="27827"/>
    <cellStyle name="Normal 9 2 3 2 2 2 2 2 2 2 4" xfId="27828"/>
    <cellStyle name="Normal 9 2 3 2 2 2 2 2 2 3" xfId="27829"/>
    <cellStyle name="Normal 9 2 3 2 2 2 2 2 2 3 2" xfId="27830"/>
    <cellStyle name="Normal 9 2 3 2 2 2 2 2 2 3 2 2" xfId="27831"/>
    <cellStyle name="Normal 9 2 3 2 2 2 2 2 2 3 3" xfId="27832"/>
    <cellStyle name="Normal 9 2 3 2 2 2 2 2 2 4" xfId="27833"/>
    <cellStyle name="Normal 9 2 3 2 2 2 2 2 2 4 2" xfId="27834"/>
    <cellStyle name="Normal 9 2 3 2 2 2 2 2 2 5" xfId="27835"/>
    <cellStyle name="Normal 9 2 3 2 2 2 2 2 3" xfId="27836"/>
    <cellStyle name="Normal 9 2 3 2 2 2 2 2 3 2" xfId="27837"/>
    <cellStyle name="Normal 9 2 3 2 2 2 2 2 3 2 2" xfId="27838"/>
    <cellStyle name="Normal 9 2 3 2 2 2 2 2 3 2 2 2" xfId="27839"/>
    <cellStyle name="Normal 9 2 3 2 2 2 2 2 3 2 3" xfId="27840"/>
    <cellStyle name="Normal 9 2 3 2 2 2 2 2 3 3" xfId="27841"/>
    <cellStyle name="Normal 9 2 3 2 2 2 2 2 3 3 2" xfId="27842"/>
    <cellStyle name="Normal 9 2 3 2 2 2 2 2 3 4" xfId="27843"/>
    <cellStyle name="Normal 9 2 3 2 2 2 2 2 4" xfId="27844"/>
    <cellStyle name="Normal 9 2 3 2 2 2 2 2 4 2" xfId="27845"/>
    <cellStyle name="Normal 9 2 3 2 2 2 2 2 4 2 2" xfId="27846"/>
    <cellStyle name="Normal 9 2 3 2 2 2 2 2 4 3" xfId="27847"/>
    <cellStyle name="Normal 9 2 3 2 2 2 2 2 5" xfId="27848"/>
    <cellStyle name="Normal 9 2 3 2 2 2 2 2 5 2" xfId="27849"/>
    <cellStyle name="Normal 9 2 3 2 2 2 2 2 6" xfId="27850"/>
    <cellStyle name="Normal 9 2 3 2 2 2 2 3" xfId="27851"/>
    <cellStyle name="Normal 9 2 3 2 2 2 2 3 2" xfId="27852"/>
    <cellStyle name="Normal 9 2 3 2 2 2 2 3 2 2" xfId="27853"/>
    <cellStyle name="Normal 9 2 3 2 2 2 2 3 2 2 2" xfId="27854"/>
    <cellStyle name="Normal 9 2 3 2 2 2 2 3 2 2 2 2" xfId="27855"/>
    <cellStyle name="Normal 9 2 3 2 2 2 2 3 2 2 3" xfId="27856"/>
    <cellStyle name="Normal 9 2 3 2 2 2 2 3 2 3" xfId="27857"/>
    <cellStyle name="Normal 9 2 3 2 2 2 2 3 2 3 2" xfId="27858"/>
    <cellStyle name="Normal 9 2 3 2 2 2 2 3 2 4" xfId="27859"/>
    <cellStyle name="Normal 9 2 3 2 2 2 2 3 3" xfId="27860"/>
    <cellStyle name="Normal 9 2 3 2 2 2 2 3 3 2" xfId="27861"/>
    <cellStyle name="Normal 9 2 3 2 2 2 2 3 3 2 2" xfId="27862"/>
    <cellStyle name="Normal 9 2 3 2 2 2 2 3 3 3" xfId="27863"/>
    <cellStyle name="Normal 9 2 3 2 2 2 2 3 4" xfId="27864"/>
    <cellStyle name="Normal 9 2 3 2 2 2 2 3 4 2" xfId="27865"/>
    <cellStyle name="Normal 9 2 3 2 2 2 2 3 5" xfId="27866"/>
    <cellStyle name="Normal 9 2 3 2 2 2 2 4" xfId="27867"/>
    <cellStyle name="Normal 9 2 3 2 2 2 2 4 2" xfId="27868"/>
    <cellStyle name="Normal 9 2 3 2 2 2 2 4 2 2" xfId="27869"/>
    <cellStyle name="Normal 9 2 3 2 2 2 2 4 2 2 2" xfId="27870"/>
    <cellStyle name="Normal 9 2 3 2 2 2 2 4 2 3" xfId="27871"/>
    <cellStyle name="Normal 9 2 3 2 2 2 2 4 3" xfId="27872"/>
    <cellStyle name="Normal 9 2 3 2 2 2 2 4 3 2" xfId="27873"/>
    <cellStyle name="Normal 9 2 3 2 2 2 2 4 4" xfId="27874"/>
    <cellStyle name="Normal 9 2 3 2 2 2 2 5" xfId="27875"/>
    <cellStyle name="Normal 9 2 3 2 2 2 2 5 2" xfId="27876"/>
    <cellStyle name="Normal 9 2 3 2 2 2 2 5 2 2" xfId="27877"/>
    <cellStyle name="Normal 9 2 3 2 2 2 2 5 3" xfId="27878"/>
    <cellStyle name="Normal 9 2 3 2 2 2 2 6" xfId="27879"/>
    <cellStyle name="Normal 9 2 3 2 2 2 2 6 2" xfId="27880"/>
    <cellStyle name="Normal 9 2 3 2 2 2 2 7" xfId="27881"/>
    <cellStyle name="Normal 9 2 3 2 2 2 3" xfId="27882"/>
    <cellStyle name="Normal 9 2 3 2 2 2 3 2" xfId="27883"/>
    <cellStyle name="Normal 9 2 3 2 2 2 3 2 2" xfId="27884"/>
    <cellStyle name="Normal 9 2 3 2 2 2 3 2 2 2" xfId="27885"/>
    <cellStyle name="Normal 9 2 3 2 2 2 3 2 2 2 2" xfId="27886"/>
    <cellStyle name="Normal 9 2 3 2 2 2 3 2 2 2 2 2" xfId="27887"/>
    <cellStyle name="Normal 9 2 3 2 2 2 3 2 2 2 3" xfId="27888"/>
    <cellStyle name="Normal 9 2 3 2 2 2 3 2 2 3" xfId="27889"/>
    <cellStyle name="Normal 9 2 3 2 2 2 3 2 2 3 2" xfId="27890"/>
    <cellStyle name="Normal 9 2 3 2 2 2 3 2 2 4" xfId="27891"/>
    <cellStyle name="Normal 9 2 3 2 2 2 3 2 3" xfId="27892"/>
    <cellStyle name="Normal 9 2 3 2 2 2 3 2 3 2" xfId="27893"/>
    <cellStyle name="Normal 9 2 3 2 2 2 3 2 3 2 2" xfId="27894"/>
    <cellStyle name="Normal 9 2 3 2 2 2 3 2 3 3" xfId="27895"/>
    <cellStyle name="Normal 9 2 3 2 2 2 3 2 4" xfId="27896"/>
    <cellStyle name="Normal 9 2 3 2 2 2 3 2 4 2" xfId="27897"/>
    <cellStyle name="Normal 9 2 3 2 2 2 3 2 5" xfId="27898"/>
    <cellStyle name="Normal 9 2 3 2 2 2 3 3" xfId="27899"/>
    <cellStyle name="Normal 9 2 3 2 2 2 3 3 2" xfId="27900"/>
    <cellStyle name="Normal 9 2 3 2 2 2 3 3 2 2" xfId="27901"/>
    <cellStyle name="Normal 9 2 3 2 2 2 3 3 2 2 2" xfId="27902"/>
    <cellStyle name="Normal 9 2 3 2 2 2 3 3 2 3" xfId="27903"/>
    <cellStyle name="Normal 9 2 3 2 2 2 3 3 3" xfId="27904"/>
    <cellStyle name="Normal 9 2 3 2 2 2 3 3 3 2" xfId="27905"/>
    <cellStyle name="Normal 9 2 3 2 2 2 3 3 4" xfId="27906"/>
    <cellStyle name="Normal 9 2 3 2 2 2 3 4" xfId="27907"/>
    <cellStyle name="Normal 9 2 3 2 2 2 3 4 2" xfId="27908"/>
    <cellStyle name="Normal 9 2 3 2 2 2 3 4 2 2" xfId="27909"/>
    <cellStyle name="Normal 9 2 3 2 2 2 3 4 3" xfId="27910"/>
    <cellStyle name="Normal 9 2 3 2 2 2 3 5" xfId="27911"/>
    <cellStyle name="Normal 9 2 3 2 2 2 3 5 2" xfId="27912"/>
    <cellStyle name="Normal 9 2 3 2 2 2 3 6" xfId="27913"/>
    <cellStyle name="Normal 9 2 3 2 2 2 4" xfId="27914"/>
    <cellStyle name="Normal 9 2 3 2 2 2 4 2" xfId="27915"/>
    <cellStyle name="Normal 9 2 3 2 2 2 4 2 2" xfId="27916"/>
    <cellStyle name="Normal 9 2 3 2 2 2 4 2 2 2" xfId="27917"/>
    <cellStyle name="Normal 9 2 3 2 2 2 4 2 2 2 2" xfId="27918"/>
    <cellStyle name="Normal 9 2 3 2 2 2 4 2 2 3" xfId="27919"/>
    <cellStyle name="Normal 9 2 3 2 2 2 4 2 3" xfId="27920"/>
    <cellStyle name="Normal 9 2 3 2 2 2 4 2 3 2" xfId="27921"/>
    <cellStyle name="Normal 9 2 3 2 2 2 4 2 4" xfId="27922"/>
    <cellStyle name="Normal 9 2 3 2 2 2 4 3" xfId="27923"/>
    <cellStyle name="Normal 9 2 3 2 2 2 4 3 2" xfId="27924"/>
    <cellStyle name="Normal 9 2 3 2 2 2 4 3 2 2" xfId="27925"/>
    <cellStyle name="Normal 9 2 3 2 2 2 4 3 3" xfId="27926"/>
    <cellStyle name="Normal 9 2 3 2 2 2 4 4" xfId="27927"/>
    <cellStyle name="Normal 9 2 3 2 2 2 4 4 2" xfId="27928"/>
    <cellStyle name="Normal 9 2 3 2 2 2 4 5" xfId="27929"/>
    <cellStyle name="Normal 9 2 3 2 2 2 5" xfId="27930"/>
    <cellStyle name="Normal 9 2 3 2 2 2 5 2" xfId="27931"/>
    <cellStyle name="Normal 9 2 3 2 2 2 5 2 2" xfId="27932"/>
    <cellStyle name="Normal 9 2 3 2 2 2 5 2 2 2" xfId="27933"/>
    <cellStyle name="Normal 9 2 3 2 2 2 5 2 3" xfId="27934"/>
    <cellStyle name="Normal 9 2 3 2 2 2 5 3" xfId="27935"/>
    <cellStyle name="Normal 9 2 3 2 2 2 5 3 2" xfId="27936"/>
    <cellStyle name="Normal 9 2 3 2 2 2 5 4" xfId="27937"/>
    <cellStyle name="Normal 9 2 3 2 2 2 6" xfId="27938"/>
    <cellStyle name="Normal 9 2 3 2 2 2 6 2" xfId="27939"/>
    <cellStyle name="Normal 9 2 3 2 2 2 6 2 2" xfId="27940"/>
    <cellStyle name="Normal 9 2 3 2 2 2 6 3" xfId="27941"/>
    <cellStyle name="Normal 9 2 3 2 2 2 7" xfId="27942"/>
    <cellStyle name="Normal 9 2 3 2 2 2 7 2" xfId="27943"/>
    <cellStyle name="Normal 9 2 3 2 2 2 8" xfId="27944"/>
    <cellStyle name="Normal 9 2 3 2 2 3" xfId="27945"/>
    <cellStyle name="Normal 9 2 3 2 2 3 2" xfId="27946"/>
    <cellStyle name="Normal 9 2 3 2 2 3 2 2" xfId="27947"/>
    <cellStyle name="Normal 9 2 3 2 2 3 2 2 2" xfId="27948"/>
    <cellStyle name="Normal 9 2 3 2 2 3 2 2 2 2" xfId="27949"/>
    <cellStyle name="Normal 9 2 3 2 2 3 2 2 2 2 2" xfId="27950"/>
    <cellStyle name="Normal 9 2 3 2 2 3 2 2 2 2 2 2" xfId="27951"/>
    <cellStyle name="Normal 9 2 3 2 2 3 2 2 2 2 3" xfId="27952"/>
    <cellStyle name="Normal 9 2 3 2 2 3 2 2 2 3" xfId="27953"/>
    <cellStyle name="Normal 9 2 3 2 2 3 2 2 2 3 2" xfId="27954"/>
    <cellStyle name="Normal 9 2 3 2 2 3 2 2 2 4" xfId="27955"/>
    <cellStyle name="Normal 9 2 3 2 2 3 2 2 3" xfId="27956"/>
    <cellStyle name="Normal 9 2 3 2 2 3 2 2 3 2" xfId="27957"/>
    <cellStyle name="Normal 9 2 3 2 2 3 2 2 3 2 2" xfId="27958"/>
    <cellStyle name="Normal 9 2 3 2 2 3 2 2 3 3" xfId="27959"/>
    <cellStyle name="Normal 9 2 3 2 2 3 2 2 4" xfId="27960"/>
    <cellStyle name="Normal 9 2 3 2 2 3 2 2 4 2" xfId="27961"/>
    <cellStyle name="Normal 9 2 3 2 2 3 2 2 5" xfId="27962"/>
    <cellStyle name="Normal 9 2 3 2 2 3 2 3" xfId="27963"/>
    <cellStyle name="Normal 9 2 3 2 2 3 2 3 2" xfId="27964"/>
    <cellStyle name="Normal 9 2 3 2 2 3 2 3 2 2" xfId="27965"/>
    <cellStyle name="Normal 9 2 3 2 2 3 2 3 2 2 2" xfId="27966"/>
    <cellStyle name="Normal 9 2 3 2 2 3 2 3 2 3" xfId="27967"/>
    <cellStyle name="Normal 9 2 3 2 2 3 2 3 3" xfId="27968"/>
    <cellStyle name="Normal 9 2 3 2 2 3 2 3 3 2" xfId="27969"/>
    <cellStyle name="Normal 9 2 3 2 2 3 2 3 4" xfId="27970"/>
    <cellStyle name="Normal 9 2 3 2 2 3 2 4" xfId="27971"/>
    <cellStyle name="Normal 9 2 3 2 2 3 2 4 2" xfId="27972"/>
    <cellStyle name="Normal 9 2 3 2 2 3 2 4 2 2" xfId="27973"/>
    <cellStyle name="Normal 9 2 3 2 2 3 2 4 3" xfId="27974"/>
    <cellStyle name="Normal 9 2 3 2 2 3 2 5" xfId="27975"/>
    <cellStyle name="Normal 9 2 3 2 2 3 2 5 2" xfId="27976"/>
    <cellStyle name="Normal 9 2 3 2 2 3 2 6" xfId="27977"/>
    <cellStyle name="Normal 9 2 3 2 2 3 3" xfId="27978"/>
    <cellStyle name="Normal 9 2 3 2 2 3 3 2" xfId="27979"/>
    <cellStyle name="Normal 9 2 3 2 2 3 3 2 2" xfId="27980"/>
    <cellStyle name="Normal 9 2 3 2 2 3 3 2 2 2" xfId="27981"/>
    <cellStyle name="Normal 9 2 3 2 2 3 3 2 2 2 2" xfId="27982"/>
    <cellStyle name="Normal 9 2 3 2 2 3 3 2 2 3" xfId="27983"/>
    <cellStyle name="Normal 9 2 3 2 2 3 3 2 3" xfId="27984"/>
    <cellStyle name="Normal 9 2 3 2 2 3 3 2 3 2" xfId="27985"/>
    <cellStyle name="Normal 9 2 3 2 2 3 3 2 4" xfId="27986"/>
    <cellStyle name="Normal 9 2 3 2 2 3 3 3" xfId="27987"/>
    <cellStyle name="Normal 9 2 3 2 2 3 3 3 2" xfId="27988"/>
    <cellStyle name="Normal 9 2 3 2 2 3 3 3 2 2" xfId="27989"/>
    <cellStyle name="Normal 9 2 3 2 2 3 3 3 3" xfId="27990"/>
    <cellStyle name="Normal 9 2 3 2 2 3 3 4" xfId="27991"/>
    <cellStyle name="Normal 9 2 3 2 2 3 3 4 2" xfId="27992"/>
    <cellStyle name="Normal 9 2 3 2 2 3 3 5" xfId="27993"/>
    <cellStyle name="Normal 9 2 3 2 2 3 4" xfId="27994"/>
    <cellStyle name="Normal 9 2 3 2 2 3 4 2" xfId="27995"/>
    <cellStyle name="Normal 9 2 3 2 2 3 4 2 2" xfId="27996"/>
    <cellStyle name="Normal 9 2 3 2 2 3 4 2 2 2" xfId="27997"/>
    <cellStyle name="Normal 9 2 3 2 2 3 4 2 3" xfId="27998"/>
    <cellStyle name="Normal 9 2 3 2 2 3 4 3" xfId="27999"/>
    <cellStyle name="Normal 9 2 3 2 2 3 4 3 2" xfId="28000"/>
    <cellStyle name="Normal 9 2 3 2 2 3 4 4" xfId="28001"/>
    <cellStyle name="Normal 9 2 3 2 2 3 5" xfId="28002"/>
    <cellStyle name="Normal 9 2 3 2 2 3 5 2" xfId="28003"/>
    <cellStyle name="Normal 9 2 3 2 2 3 5 2 2" xfId="28004"/>
    <cellStyle name="Normal 9 2 3 2 2 3 5 3" xfId="28005"/>
    <cellStyle name="Normal 9 2 3 2 2 3 6" xfId="28006"/>
    <cellStyle name="Normal 9 2 3 2 2 3 6 2" xfId="28007"/>
    <cellStyle name="Normal 9 2 3 2 2 3 7" xfId="28008"/>
    <cellStyle name="Normal 9 2 3 2 2 4" xfId="28009"/>
    <cellStyle name="Normal 9 2 3 2 2 4 2" xfId="28010"/>
    <cellStyle name="Normal 9 2 3 2 2 4 2 2" xfId="28011"/>
    <cellStyle name="Normal 9 2 3 2 2 4 2 2 2" xfId="28012"/>
    <cellStyle name="Normal 9 2 3 2 2 4 2 2 2 2" xfId="28013"/>
    <cellStyle name="Normal 9 2 3 2 2 4 2 2 2 2 2" xfId="28014"/>
    <cellStyle name="Normal 9 2 3 2 2 4 2 2 2 3" xfId="28015"/>
    <cellStyle name="Normal 9 2 3 2 2 4 2 2 3" xfId="28016"/>
    <cellStyle name="Normal 9 2 3 2 2 4 2 2 3 2" xfId="28017"/>
    <cellStyle name="Normal 9 2 3 2 2 4 2 2 4" xfId="28018"/>
    <cellStyle name="Normal 9 2 3 2 2 4 2 3" xfId="28019"/>
    <cellStyle name="Normal 9 2 3 2 2 4 2 3 2" xfId="28020"/>
    <cellStyle name="Normal 9 2 3 2 2 4 2 3 2 2" xfId="28021"/>
    <cellStyle name="Normal 9 2 3 2 2 4 2 3 3" xfId="28022"/>
    <cellStyle name="Normal 9 2 3 2 2 4 2 4" xfId="28023"/>
    <cellStyle name="Normal 9 2 3 2 2 4 2 4 2" xfId="28024"/>
    <cellStyle name="Normal 9 2 3 2 2 4 2 5" xfId="28025"/>
    <cellStyle name="Normal 9 2 3 2 2 4 3" xfId="28026"/>
    <cellStyle name="Normal 9 2 3 2 2 4 3 2" xfId="28027"/>
    <cellStyle name="Normal 9 2 3 2 2 4 3 2 2" xfId="28028"/>
    <cellStyle name="Normal 9 2 3 2 2 4 3 2 2 2" xfId="28029"/>
    <cellStyle name="Normal 9 2 3 2 2 4 3 2 3" xfId="28030"/>
    <cellStyle name="Normal 9 2 3 2 2 4 3 3" xfId="28031"/>
    <cellStyle name="Normal 9 2 3 2 2 4 3 3 2" xfId="28032"/>
    <cellStyle name="Normal 9 2 3 2 2 4 3 4" xfId="28033"/>
    <cellStyle name="Normal 9 2 3 2 2 4 4" xfId="28034"/>
    <cellStyle name="Normal 9 2 3 2 2 4 4 2" xfId="28035"/>
    <cellStyle name="Normal 9 2 3 2 2 4 4 2 2" xfId="28036"/>
    <cellStyle name="Normal 9 2 3 2 2 4 4 3" xfId="28037"/>
    <cellStyle name="Normal 9 2 3 2 2 4 5" xfId="28038"/>
    <cellStyle name="Normal 9 2 3 2 2 4 5 2" xfId="28039"/>
    <cellStyle name="Normal 9 2 3 2 2 4 6" xfId="28040"/>
    <cellStyle name="Normal 9 2 3 2 2 5" xfId="28041"/>
    <cellStyle name="Normal 9 2 3 2 2 5 2" xfId="28042"/>
    <cellStyle name="Normal 9 2 3 2 2 5 2 2" xfId="28043"/>
    <cellStyle name="Normal 9 2 3 2 2 5 2 2 2" xfId="28044"/>
    <cellStyle name="Normal 9 2 3 2 2 5 2 2 2 2" xfId="28045"/>
    <cellStyle name="Normal 9 2 3 2 2 5 2 2 3" xfId="28046"/>
    <cellStyle name="Normal 9 2 3 2 2 5 2 3" xfId="28047"/>
    <cellStyle name="Normal 9 2 3 2 2 5 2 3 2" xfId="28048"/>
    <cellStyle name="Normal 9 2 3 2 2 5 2 4" xfId="28049"/>
    <cellStyle name="Normal 9 2 3 2 2 5 3" xfId="28050"/>
    <cellStyle name="Normal 9 2 3 2 2 5 3 2" xfId="28051"/>
    <cellStyle name="Normal 9 2 3 2 2 5 3 2 2" xfId="28052"/>
    <cellStyle name="Normal 9 2 3 2 2 5 3 3" xfId="28053"/>
    <cellStyle name="Normal 9 2 3 2 2 5 4" xfId="28054"/>
    <cellStyle name="Normal 9 2 3 2 2 5 4 2" xfId="28055"/>
    <cellStyle name="Normal 9 2 3 2 2 5 5" xfId="28056"/>
    <cellStyle name="Normal 9 2 3 2 2 6" xfId="28057"/>
    <cellStyle name="Normal 9 2 3 2 2 6 2" xfId="28058"/>
    <cellStyle name="Normal 9 2 3 2 2 6 2 2" xfId="28059"/>
    <cellStyle name="Normal 9 2 3 2 2 6 2 2 2" xfId="28060"/>
    <cellStyle name="Normal 9 2 3 2 2 6 2 3" xfId="28061"/>
    <cellStyle name="Normal 9 2 3 2 2 6 3" xfId="28062"/>
    <cellStyle name="Normal 9 2 3 2 2 6 3 2" xfId="28063"/>
    <cellStyle name="Normal 9 2 3 2 2 6 4" xfId="28064"/>
    <cellStyle name="Normal 9 2 3 2 2 7" xfId="28065"/>
    <cellStyle name="Normal 9 2 3 2 2 7 2" xfId="28066"/>
    <cellStyle name="Normal 9 2 3 2 2 7 2 2" xfId="28067"/>
    <cellStyle name="Normal 9 2 3 2 2 7 3" xfId="28068"/>
    <cellStyle name="Normal 9 2 3 2 2 8" xfId="28069"/>
    <cellStyle name="Normal 9 2 3 2 2 8 2" xfId="28070"/>
    <cellStyle name="Normal 9 2 3 2 2 9" xfId="28071"/>
    <cellStyle name="Normal 9 2 3 2 3" xfId="28072"/>
    <cellStyle name="Normal 9 2 3 2 3 2" xfId="28073"/>
    <cellStyle name="Normal 9 2 3 2 3 2 2" xfId="28074"/>
    <cellStyle name="Normal 9 2 3 2 3 2 2 2" xfId="28075"/>
    <cellStyle name="Normal 9 2 3 2 3 2 2 2 2" xfId="28076"/>
    <cellStyle name="Normal 9 2 3 2 3 2 2 2 2 2" xfId="28077"/>
    <cellStyle name="Normal 9 2 3 2 3 2 2 2 2 2 2" xfId="28078"/>
    <cellStyle name="Normal 9 2 3 2 3 2 2 2 2 2 2 2" xfId="28079"/>
    <cellStyle name="Normal 9 2 3 2 3 2 2 2 2 2 3" xfId="28080"/>
    <cellStyle name="Normal 9 2 3 2 3 2 2 2 2 3" xfId="28081"/>
    <cellStyle name="Normal 9 2 3 2 3 2 2 2 2 3 2" xfId="28082"/>
    <cellStyle name="Normal 9 2 3 2 3 2 2 2 2 4" xfId="28083"/>
    <cellStyle name="Normal 9 2 3 2 3 2 2 2 3" xfId="28084"/>
    <cellStyle name="Normal 9 2 3 2 3 2 2 2 3 2" xfId="28085"/>
    <cellStyle name="Normal 9 2 3 2 3 2 2 2 3 2 2" xfId="28086"/>
    <cellStyle name="Normal 9 2 3 2 3 2 2 2 3 3" xfId="28087"/>
    <cellStyle name="Normal 9 2 3 2 3 2 2 2 4" xfId="28088"/>
    <cellStyle name="Normal 9 2 3 2 3 2 2 2 4 2" xfId="28089"/>
    <cellStyle name="Normal 9 2 3 2 3 2 2 2 5" xfId="28090"/>
    <cellStyle name="Normal 9 2 3 2 3 2 2 3" xfId="28091"/>
    <cellStyle name="Normal 9 2 3 2 3 2 2 3 2" xfId="28092"/>
    <cellStyle name="Normal 9 2 3 2 3 2 2 3 2 2" xfId="28093"/>
    <cellStyle name="Normal 9 2 3 2 3 2 2 3 2 2 2" xfId="28094"/>
    <cellStyle name="Normal 9 2 3 2 3 2 2 3 2 3" xfId="28095"/>
    <cellStyle name="Normal 9 2 3 2 3 2 2 3 3" xfId="28096"/>
    <cellStyle name="Normal 9 2 3 2 3 2 2 3 3 2" xfId="28097"/>
    <cellStyle name="Normal 9 2 3 2 3 2 2 3 4" xfId="28098"/>
    <cellStyle name="Normal 9 2 3 2 3 2 2 4" xfId="28099"/>
    <cellStyle name="Normal 9 2 3 2 3 2 2 4 2" xfId="28100"/>
    <cellStyle name="Normal 9 2 3 2 3 2 2 4 2 2" xfId="28101"/>
    <cellStyle name="Normal 9 2 3 2 3 2 2 4 3" xfId="28102"/>
    <cellStyle name="Normal 9 2 3 2 3 2 2 5" xfId="28103"/>
    <cellStyle name="Normal 9 2 3 2 3 2 2 5 2" xfId="28104"/>
    <cellStyle name="Normal 9 2 3 2 3 2 2 6" xfId="28105"/>
    <cellStyle name="Normal 9 2 3 2 3 2 3" xfId="28106"/>
    <cellStyle name="Normal 9 2 3 2 3 2 3 2" xfId="28107"/>
    <cellStyle name="Normal 9 2 3 2 3 2 3 2 2" xfId="28108"/>
    <cellStyle name="Normal 9 2 3 2 3 2 3 2 2 2" xfId="28109"/>
    <cellStyle name="Normal 9 2 3 2 3 2 3 2 2 2 2" xfId="28110"/>
    <cellStyle name="Normal 9 2 3 2 3 2 3 2 2 3" xfId="28111"/>
    <cellStyle name="Normal 9 2 3 2 3 2 3 2 3" xfId="28112"/>
    <cellStyle name="Normal 9 2 3 2 3 2 3 2 3 2" xfId="28113"/>
    <cellStyle name="Normal 9 2 3 2 3 2 3 2 4" xfId="28114"/>
    <cellStyle name="Normal 9 2 3 2 3 2 3 3" xfId="28115"/>
    <cellStyle name="Normal 9 2 3 2 3 2 3 3 2" xfId="28116"/>
    <cellStyle name="Normal 9 2 3 2 3 2 3 3 2 2" xfId="28117"/>
    <cellStyle name="Normal 9 2 3 2 3 2 3 3 3" xfId="28118"/>
    <cellStyle name="Normal 9 2 3 2 3 2 3 4" xfId="28119"/>
    <cellStyle name="Normal 9 2 3 2 3 2 3 4 2" xfId="28120"/>
    <cellStyle name="Normal 9 2 3 2 3 2 3 5" xfId="28121"/>
    <cellStyle name="Normal 9 2 3 2 3 2 4" xfId="28122"/>
    <cellStyle name="Normal 9 2 3 2 3 2 4 2" xfId="28123"/>
    <cellStyle name="Normal 9 2 3 2 3 2 4 2 2" xfId="28124"/>
    <cellStyle name="Normal 9 2 3 2 3 2 4 2 2 2" xfId="28125"/>
    <cellStyle name="Normal 9 2 3 2 3 2 4 2 3" xfId="28126"/>
    <cellStyle name="Normal 9 2 3 2 3 2 4 3" xfId="28127"/>
    <cellStyle name="Normal 9 2 3 2 3 2 4 3 2" xfId="28128"/>
    <cellStyle name="Normal 9 2 3 2 3 2 4 4" xfId="28129"/>
    <cellStyle name="Normal 9 2 3 2 3 2 5" xfId="28130"/>
    <cellStyle name="Normal 9 2 3 2 3 2 5 2" xfId="28131"/>
    <cellStyle name="Normal 9 2 3 2 3 2 5 2 2" xfId="28132"/>
    <cellStyle name="Normal 9 2 3 2 3 2 5 3" xfId="28133"/>
    <cellStyle name="Normal 9 2 3 2 3 2 6" xfId="28134"/>
    <cellStyle name="Normal 9 2 3 2 3 2 6 2" xfId="28135"/>
    <cellStyle name="Normal 9 2 3 2 3 2 7" xfId="28136"/>
    <cellStyle name="Normal 9 2 3 2 3 3" xfId="28137"/>
    <cellStyle name="Normal 9 2 3 2 3 3 2" xfId="28138"/>
    <cellStyle name="Normal 9 2 3 2 3 3 2 2" xfId="28139"/>
    <cellStyle name="Normal 9 2 3 2 3 3 2 2 2" xfId="28140"/>
    <cellStyle name="Normal 9 2 3 2 3 3 2 2 2 2" xfId="28141"/>
    <cellStyle name="Normal 9 2 3 2 3 3 2 2 2 2 2" xfId="28142"/>
    <cellStyle name="Normal 9 2 3 2 3 3 2 2 2 3" xfId="28143"/>
    <cellStyle name="Normal 9 2 3 2 3 3 2 2 3" xfId="28144"/>
    <cellStyle name="Normal 9 2 3 2 3 3 2 2 3 2" xfId="28145"/>
    <cellStyle name="Normal 9 2 3 2 3 3 2 2 4" xfId="28146"/>
    <cellStyle name="Normal 9 2 3 2 3 3 2 3" xfId="28147"/>
    <cellStyle name="Normal 9 2 3 2 3 3 2 3 2" xfId="28148"/>
    <cellStyle name="Normal 9 2 3 2 3 3 2 3 2 2" xfId="28149"/>
    <cellStyle name="Normal 9 2 3 2 3 3 2 3 3" xfId="28150"/>
    <cellStyle name="Normal 9 2 3 2 3 3 2 4" xfId="28151"/>
    <cellStyle name="Normal 9 2 3 2 3 3 2 4 2" xfId="28152"/>
    <cellStyle name="Normal 9 2 3 2 3 3 2 5" xfId="28153"/>
    <cellStyle name="Normal 9 2 3 2 3 3 3" xfId="28154"/>
    <cellStyle name="Normal 9 2 3 2 3 3 3 2" xfId="28155"/>
    <cellStyle name="Normal 9 2 3 2 3 3 3 2 2" xfId="28156"/>
    <cellStyle name="Normal 9 2 3 2 3 3 3 2 2 2" xfId="28157"/>
    <cellStyle name="Normal 9 2 3 2 3 3 3 2 3" xfId="28158"/>
    <cellStyle name="Normal 9 2 3 2 3 3 3 3" xfId="28159"/>
    <cellStyle name="Normal 9 2 3 2 3 3 3 3 2" xfId="28160"/>
    <cellStyle name="Normal 9 2 3 2 3 3 3 4" xfId="28161"/>
    <cellStyle name="Normal 9 2 3 2 3 3 4" xfId="28162"/>
    <cellStyle name="Normal 9 2 3 2 3 3 4 2" xfId="28163"/>
    <cellStyle name="Normal 9 2 3 2 3 3 4 2 2" xfId="28164"/>
    <cellStyle name="Normal 9 2 3 2 3 3 4 3" xfId="28165"/>
    <cellStyle name="Normal 9 2 3 2 3 3 5" xfId="28166"/>
    <cellStyle name="Normal 9 2 3 2 3 3 5 2" xfId="28167"/>
    <cellStyle name="Normal 9 2 3 2 3 3 6" xfId="28168"/>
    <cellStyle name="Normal 9 2 3 2 3 4" xfId="28169"/>
    <cellStyle name="Normal 9 2 3 2 3 4 2" xfId="28170"/>
    <cellStyle name="Normal 9 2 3 2 3 4 2 2" xfId="28171"/>
    <cellStyle name="Normal 9 2 3 2 3 4 2 2 2" xfId="28172"/>
    <cellStyle name="Normal 9 2 3 2 3 4 2 2 2 2" xfId="28173"/>
    <cellStyle name="Normal 9 2 3 2 3 4 2 2 3" xfId="28174"/>
    <cellStyle name="Normal 9 2 3 2 3 4 2 3" xfId="28175"/>
    <cellStyle name="Normal 9 2 3 2 3 4 2 3 2" xfId="28176"/>
    <cellStyle name="Normal 9 2 3 2 3 4 2 4" xfId="28177"/>
    <cellStyle name="Normal 9 2 3 2 3 4 3" xfId="28178"/>
    <cellStyle name="Normal 9 2 3 2 3 4 3 2" xfId="28179"/>
    <cellStyle name="Normal 9 2 3 2 3 4 3 2 2" xfId="28180"/>
    <cellStyle name="Normal 9 2 3 2 3 4 3 3" xfId="28181"/>
    <cellStyle name="Normal 9 2 3 2 3 4 4" xfId="28182"/>
    <cellStyle name="Normal 9 2 3 2 3 4 4 2" xfId="28183"/>
    <cellStyle name="Normal 9 2 3 2 3 4 5" xfId="28184"/>
    <cellStyle name="Normal 9 2 3 2 3 5" xfId="28185"/>
    <cellStyle name="Normal 9 2 3 2 3 5 2" xfId="28186"/>
    <cellStyle name="Normal 9 2 3 2 3 5 2 2" xfId="28187"/>
    <cellStyle name="Normal 9 2 3 2 3 5 2 2 2" xfId="28188"/>
    <cellStyle name="Normal 9 2 3 2 3 5 2 3" xfId="28189"/>
    <cellStyle name="Normal 9 2 3 2 3 5 3" xfId="28190"/>
    <cellStyle name="Normal 9 2 3 2 3 5 3 2" xfId="28191"/>
    <cellStyle name="Normal 9 2 3 2 3 5 4" xfId="28192"/>
    <cellStyle name="Normal 9 2 3 2 3 6" xfId="28193"/>
    <cellStyle name="Normal 9 2 3 2 3 6 2" xfId="28194"/>
    <cellStyle name="Normal 9 2 3 2 3 6 2 2" xfId="28195"/>
    <cellStyle name="Normal 9 2 3 2 3 6 3" xfId="28196"/>
    <cellStyle name="Normal 9 2 3 2 3 7" xfId="28197"/>
    <cellStyle name="Normal 9 2 3 2 3 7 2" xfId="28198"/>
    <cellStyle name="Normal 9 2 3 2 3 8" xfId="28199"/>
    <cellStyle name="Normal 9 2 3 2 4" xfId="28200"/>
    <cellStyle name="Normal 9 2 3 2 4 2" xfId="28201"/>
    <cellStyle name="Normal 9 2 3 2 4 2 2" xfId="28202"/>
    <cellStyle name="Normal 9 2 3 2 4 2 2 2" xfId="28203"/>
    <cellStyle name="Normal 9 2 3 2 4 2 2 2 2" xfId="28204"/>
    <cellStyle name="Normal 9 2 3 2 4 2 2 2 2 2" xfId="28205"/>
    <cellStyle name="Normal 9 2 3 2 4 2 2 2 2 2 2" xfId="28206"/>
    <cellStyle name="Normal 9 2 3 2 4 2 2 2 2 3" xfId="28207"/>
    <cellStyle name="Normal 9 2 3 2 4 2 2 2 3" xfId="28208"/>
    <cellStyle name="Normal 9 2 3 2 4 2 2 2 3 2" xfId="28209"/>
    <cellStyle name="Normal 9 2 3 2 4 2 2 2 4" xfId="28210"/>
    <cellStyle name="Normal 9 2 3 2 4 2 2 3" xfId="28211"/>
    <cellStyle name="Normal 9 2 3 2 4 2 2 3 2" xfId="28212"/>
    <cellStyle name="Normal 9 2 3 2 4 2 2 3 2 2" xfId="28213"/>
    <cellStyle name="Normal 9 2 3 2 4 2 2 3 3" xfId="28214"/>
    <cellStyle name="Normal 9 2 3 2 4 2 2 4" xfId="28215"/>
    <cellStyle name="Normal 9 2 3 2 4 2 2 4 2" xfId="28216"/>
    <cellStyle name="Normal 9 2 3 2 4 2 2 5" xfId="28217"/>
    <cellStyle name="Normal 9 2 3 2 4 2 3" xfId="28218"/>
    <cellStyle name="Normal 9 2 3 2 4 2 3 2" xfId="28219"/>
    <cellStyle name="Normal 9 2 3 2 4 2 3 2 2" xfId="28220"/>
    <cellStyle name="Normal 9 2 3 2 4 2 3 2 2 2" xfId="28221"/>
    <cellStyle name="Normal 9 2 3 2 4 2 3 2 3" xfId="28222"/>
    <cellStyle name="Normal 9 2 3 2 4 2 3 3" xfId="28223"/>
    <cellStyle name="Normal 9 2 3 2 4 2 3 3 2" xfId="28224"/>
    <cellStyle name="Normal 9 2 3 2 4 2 3 4" xfId="28225"/>
    <cellStyle name="Normal 9 2 3 2 4 2 4" xfId="28226"/>
    <cellStyle name="Normal 9 2 3 2 4 2 4 2" xfId="28227"/>
    <cellStyle name="Normal 9 2 3 2 4 2 4 2 2" xfId="28228"/>
    <cellStyle name="Normal 9 2 3 2 4 2 4 3" xfId="28229"/>
    <cellStyle name="Normal 9 2 3 2 4 2 5" xfId="28230"/>
    <cellStyle name="Normal 9 2 3 2 4 2 5 2" xfId="28231"/>
    <cellStyle name="Normal 9 2 3 2 4 2 6" xfId="28232"/>
    <cellStyle name="Normal 9 2 3 2 4 3" xfId="28233"/>
    <cellStyle name="Normal 9 2 3 2 4 3 2" xfId="28234"/>
    <cellStyle name="Normal 9 2 3 2 4 3 2 2" xfId="28235"/>
    <cellStyle name="Normal 9 2 3 2 4 3 2 2 2" xfId="28236"/>
    <cellStyle name="Normal 9 2 3 2 4 3 2 2 2 2" xfId="28237"/>
    <cellStyle name="Normal 9 2 3 2 4 3 2 2 3" xfId="28238"/>
    <cellStyle name="Normal 9 2 3 2 4 3 2 3" xfId="28239"/>
    <cellStyle name="Normal 9 2 3 2 4 3 2 3 2" xfId="28240"/>
    <cellStyle name="Normal 9 2 3 2 4 3 2 4" xfId="28241"/>
    <cellStyle name="Normal 9 2 3 2 4 3 3" xfId="28242"/>
    <cellStyle name="Normal 9 2 3 2 4 3 3 2" xfId="28243"/>
    <cellStyle name="Normal 9 2 3 2 4 3 3 2 2" xfId="28244"/>
    <cellStyle name="Normal 9 2 3 2 4 3 3 3" xfId="28245"/>
    <cellStyle name="Normal 9 2 3 2 4 3 4" xfId="28246"/>
    <cellStyle name="Normal 9 2 3 2 4 3 4 2" xfId="28247"/>
    <cellStyle name="Normal 9 2 3 2 4 3 5" xfId="28248"/>
    <cellStyle name="Normal 9 2 3 2 4 4" xfId="28249"/>
    <cellStyle name="Normal 9 2 3 2 4 4 2" xfId="28250"/>
    <cellStyle name="Normal 9 2 3 2 4 4 2 2" xfId="28251"/>
    <cellStyle name="Normal 9 2 3 2 4 4 2 2 2" xfId="28252"/>
    <cellStyle name="Normal 9 2 3 2 4 4 2 3" xfId="28253"/>
    <cellStyle name="Normal 9 2 3 2 4 4 3" xfId="28254"/>
    <cellStyle name="Normal 9 2 3 2 4 4 3 2" xfId="28255"/>
    <cellStyle name="Normal 9 2 3 2 4 4 4" xfId="28256"/>
    <cellStyle name="Normal 9 2 3 2 4 5" xfId="28257"/>
    <cellStyle name="Normal 9 2 3 2 4 5 2" xfId="28258"/>
    <cellStyle name="Normal 9 2 3 2 4 5 2 2" xfId="28259"/>
    <cellStyle name="Normal 9 2 3 2 4 5 3" xfId="28260"/>
    <cellStyle name="Normal 9 2 3 2 4 6" xfId="28261"/>
    <cellStyle name="Normal 9 2 3 2 4 6 2" xfId="28262"/>
    <cellStyle name="Normal 9 2 3 2 4 7" xfId="28263"/>
    <cellStyle name="Normal 9 2 3 2 5" xfId="28264"/>
    <cellStyle name="Normal 9 2 3 2 5 2" xfId="28265"/>
    <cellStyle name="Normal 9 2 3 2 5 2 2" xfId="28266"/>
    <cellStyle name="Normal 9 2 3 2 5 2 2 2" xfId="28267"/>
    <cellStyle name="Normal 9 2 3 2 5 2 2 2 2" xfId="28268"/>
    <cellStyle name="Normal 9 2 3 2 5 2 2 2 2 2" xfId="28269"/>
    <cellStyle name="Normal 9 2 3 2 5 2 2 2 3" xfId="28270"/>
    <cellStyle name="Normal 9 2 3 2 5 2 2 3" xfId="28271"/>
    <cellStyle name="Normal 9 2 3 2 5 2 2 3 2" xfId="28272"/>
    <cellStyle name="Normal 9 2 3 2 5 2 2 4" xfId="28273"/>
    <cellStyle name="Normal 9 2 3 2 5 2 3" xfId="28274"/>
    <cellStyle name="Normal 9 2 3 2 5 2 3 2" xfId="28275"/>
    <cellStyle name="Normal 9 2 3 2 5 2 3 2 2" xfId="28276"/>
    <cellStyle name="Normal 9 2 3 2 5 2 3 3" xfId="28277"/>
    <cellStyle name="Normal 9 2 3 2 5 2 4" xfId="28278"/>
    <cellStyle name="Normal 9 2 3 2 5 2 4 2" xfId="28279"/>
    <cellStyle name="Normal 9 2 3 2 5 2 5" xfId="28280"/>
    <cellStyle name="Normal 9 2 3 2 5 3" xfId="28281"/>
    <cellStyle name="Normal 9 2 3 2 5 3 2" xfId="28282"/>
    <cellStyle name="Normal 9 2 3 2 5 3 2 2" xfId="28283"/>
    <cellStyle name="Normal 9 2 3 2 5 3 2 2 2" xfId="28284"/>
    <cellStyle name="Normal 9 2 3 2 5 3 2 3" xfId="28285"/>
    <cellStyle name="Normal 9 2 3 2 5 3 3" xfId="28286"/>
    <cellStyle name="Normal 9 2 3 2 5 3 3 2" xfId="28287"/>
    <cellStyle name="Normal 9 2 3 2 5 3 4" xfId="28288"/>
    <cellStyle name="Normal 9 2 3 2 5 4" xfId="28289"/>
    <cellStyle name="Normal 9 2 3 2 5 4 2" xfId="28290"/>
    <cellStyle name="Normal 9 2 3 2 5 4 2 2" xfId="28291"/>
    <cellStyle name="Normal 9 2 3 2 5 4 3" xfId="28292"/>
    <cellStyle name="Normal 9 2 3 2 5 5" xfId="28293"/>
    <cellStyle name="Normal 9 2 3 2 5 5 2" xfId="28294"/>
    <cellStyle name="Normal 9 2 3 2 5 6" xfId="28295"/>
    <cellStyle name="Normal 9 2 3 2 6" xfId="28296"/>
    <cellStyle name="Normal 9 2 3 2 6 2" xfId="28297"/>
    <cellStyle name="Normal 9 2 3 2 6 2 2" xfId="28298"/>
    <cellStyle name="Normal 9 2 3 2 6 2 2 2" xfId="28299"/>
    <cellStyle name="Normal 9 2 3 2 6 2 2 2 2" xfId="28300"/>
    <cellStyle name="Normal 9 2 3 2 6 2 2 3" xfId="28301"/>
    <cellStyle name="Normal 9 2 3 2 6 2 3" xfId="28302"/>
    <cellStyle name="Normal 9 2 3 2 6 2 3 2" xfId="28303"/>
    <cellStyle name="Normal 9 2 3 2 6 2 4" xfId="28304"/>
    <cellStyle name="Normal 9 2 3 2 6 3" xfId="28305"/>
    <cellStyle name="Normal 9 2 3 2 6 3 2" xfId="28306"/>
    <cellStyle name="Normal 9 2 3 2 6 3 2 2" xfId="28307"/>
    <cellStyle name="Normal 9 2 3 2 6 3 3" xfId="28308"/>
    <cellStyle name="Normal 9 2 3 2 6 4" xfId="28309"/>
    <cellStyle name="Normal 9 2 3 2 6 4 2" xfId="28310"/>
    <cellStyle name="Normal 9 2 3 2 6 5" xfId="28311"/>
    <cellStyle name="Normal 9 2 3 2 7" xfId="28312"/>
    <cellStyle name="Normal 9 2 3 2 7 2" xfId="28313"/>
    <cellStyle name="Normal 9 2 3 2 7 2 2" xfId="28314"/>
    <cellStyle name="Normal 9 2 3 2 7 2 2 2" xfId="28315"/>
    <cellStyle name="Normal 9 2 3 2 7 2 3" xfId="28316"/>
    <cellStyle name="Normal 9 2 3 2 7 3" xfId="28317"/>
    <cellStyle name="Normal 9 2 3 2 7 3 2" xfId="28318"/>
    <cellStyle name="Normal 9 2 3 2 7 4" xfId="28319"/>
    <cellStyle name="Normal 9 2 3 2 8" xfId="28320"/>
    <cellStyle name="Normal 9 2 3 2 8 2" xfId="28321"/>
    <cellStyle name="Normal 9 2 3 2 8 2 2" xfId="28322"/>
    <cellStyle name="Normal 9 2 3 2 8 3" xfId="28323"/>
    <cellStyle name="Normal 9 2 3 2 9" xfId="28324"/>
    <cellStyle name="Normal 9 2 3 2 9 2" xfId="28325"/>
    <cellStyle name="Normal 9 2 3 3" xfId="28326"/>
    <cellStyle name="Normal 9 2 3 3 2" xfId="28327"/>
    <cellStyle name="Normal 9 2 3 3 2 2" xfId="28328"/>
    <cellStyle name="Normal 9 2 3 3 2 2 2" xfId="28329"/>
    <cellStyle name="Normal 9 2 3 3 2 2 2 2" xfId="28330"/>
    <cellStyle name="Normal 9 2 3 3 2 2 2 2 2" xfId="28331"/>
    <cellStyle name="Normal 9 2 3 3 2 2 2 2 2 2" xfId="28332"/>
    <cellStyle name="Normal 9 2 3 3 2 2 2 2 2 2 2" xfId="28333"/>
    <cellStyle name="Normal 9 2 3 3 2 2 2 2 2 2 2 2" xfId="28334"/>
    <cellStyle name="Normal 9 2 3 3 2 2 2 2 2 2 3" xfId="28335"/>
    <cellStyle name="Normal 9 2 3 3 2 2 2 2 2 3" xfId="28336"/>
    <cellStyle name="Normal 9 2 3 3 2 2 2 2 2 3 2" xfId="28337"/>
    <cellStyle name="Normal 9 2 3 3 2 2 2 2 2 4" xfId="28338"/>
    <cellStyle name="Normal 9 2 3 3 2 2 2 2 3" xfId="28339"/>
    <cellStyle name="Normal 9 2 3 3 2 2 2 2 3 2" xfId="28340"/>
    <cellStyle name="Normal 9 2 3 3 2 2 2 2 3 2 2" xfId="28341"/>
    <cellStyle name="Normal 9 2 3 3 2 2 2 2 3 3" xfId="28342"/>
    <cellStyle name="Normal 9 2 3 3 2 2 2 2 4" xfId="28343"/>
    <cellStyle name="Normal 9 2 3 3 2 2 2 2 4 2" xfId="28344"/>
    <cellStyle name="Normal 9 2 3 3 2 2 2 2 5" xfId="28345"/>
    <cellStyle name="Normal 9 2 3 3 2 2 2 3" xfId="28346"/>
    <cellStyle name="Normal 9 2 3 3 2 2 2 3 2" xfId="28347"/>
    <cellStyle name="Normal 9 2 3 3 2 2 2 3 2 2" xfId="28348"/>
    <cellStyle name="Normal 9 2 3 3 2 2 2 3 2 2 2" xfId="28349"/>
    <cellStyle name="Normal 9 2 3 3 2 2 2 3 2 3" xfId="28350"/>
    <cellStyle name="Normal 9 2 3 3 2 2 2 3 3" xfId="28351"/>
    <cellStyle name="Normal 9 2 3 3 2 2 2 3 3 2" xfId="28352"/>
    <cellStyle name="Normal 9 2 3 3 2 2 2 3 4" xfId="28353"/>
    <cellStyle name="Normal 9 2 3 3 2 2 2 4" xfId="28354"/>
    <cellStyle name="Normal 9 2 3 3 2 2 2 4 2" xfId="28355"/>
    <cellStyle name="Normal 9 2 3 3 2 2 2 4 2 2" xfId="28356"/>
    <cellStyle name="Normal 9 2 3 3 2 2 2 4 3" xfId="28357"/>
    <cellStyle name="Normal 9 2 3 3 2 2 2 5" xfId="28358"/>
    <cellStyle name="Normal 9 2 3 3 2 2 2 5 2" xfId="28359"/>
    <cellStyle name="Normal 9 2 3 3 2 2 2 6" xfId="28360"/>
    <cellStyle name="Normal 9 2 3 3 2 2 3" xfId="28361"/>
    <cellStyle name="Normal 9 2 3 3 2 2 3 2" xfId="28362"/>
    <cellStyle name="Normal 9 2 3 3 2 2 3 2 2" xfId="28363"/>
    <cellStyle name="Normal 9 2 3 3 2 2 3 2 2 2" xfId="28364"/>
    <cellStyle name="Normal 9 2 3 3 2 2 3 2 2 2 2" xfId="28365"/>
    <cellStyle name="Normal 9 2 3 3 2 2 3 2 2 3" xfId="28366"/>
    <cellStyle name="Normal 9 2 3 3 2 2 3 2 3" xfId="28367"/>
    <cellStyle name="Normal 9 2 3 3 2 2 3 2 3 2" xfId="28368"/>
    <cellStyle name="Normal 9 2 3 3 2 2 3 2 4" xfId="28369"/>
    <cellStyle name="Normal 9 2 3 3 2 2 3 3" xfId="28370"/>
    <cellStyle name="Normal 9 2 3 3 2 2 3 3 2" xfId="28371"/>
    <cellStyle name="Normal 9 2 3 3 2 2 3 3 2 2" xfId="28372"/>
    <cellStyle name="Normal 9 2 3 3 2 2 3 3 3" xfId="28373"/>
    <cellStyle name="Normal 9 2 3 3 2 2 3 4" xfId="28374"/>
    <cellStyle name="Normal 9 2 3 3 2 2 3 4 2" xfId="28375"/>
    <cellStyle name="Normal 9 2 3 3 2 2 3 5" xfId="28376"/>
    <cellStyle name="Normal 9 2 3 3 2 2 4" xfId="28377"/>
    <cellStyle name="Normal 9 2 3 3 2 2 4 2" xfId="28378"/>
    <cellStyle name="Normal 9 2 3 3 2 2 4 2 2" xfId="28379"/>
    <cellStyle name="Normal 9 2 3 3 2 2 4 2 2 2" xfId="28380"/>
    <cellStyle name="Normal 9 2 3 3 2 2 4 2 3" xfId="28381"/>
    <cellStyle name="Normal 9 2 3 3 2 2 4 3" xfId="28382"/>
    <cellStyle name="Normal 9 2 3 3 2 2 4 3 2" xfId="28383"/>
    <cellStyle name="Normal 9 2 3 3 2 2 4 4" xfId="28384"/>
    <cellStyle name="Normal 9 2 3 3 2 2 5" xfId="28385"/>
    <cellStyle name="Normal 9 2 3 3 2 2 5 2" xfId="28386"/>
    <cellStyle name="Normal 9 2 3 3 2 2 5 2 2" xfId="28387"/>
    <cellStyle name="Normal 9 2 3 3 2 2 5 3" xfId="28388"/>
    <cellStyle name="Normal 9 2 3 3 2 2 6" xfId="28389"/>
    <cellStyle name="Normal 9 2 3 3 2 2 6 2" xfId="28390"/>
    <cellStyle name="Normal 9 2 3 3 2 2 7" xfId="28391"/>
    <cellStyle name="Normal 9 2 3 3 2 3" xfId="28392"/>
    <cellStyle name="Normal 9 2 3 3 2 3 2" xfId="28393"/>
    <cellStyle name="Normal 9 2 3 3 2 3 2 2" xfId="28394"/>
    <cellStyle name="Normal 9 2 3 3 2 3 2 2 2" xfId="28395"/>
    <cellStyle name="Normal 9 2 3 3 2 3 2 2 2 2" xfId="28396"/>
    <cellStyle name="Normal 9 2 3 3 2 3 2 2 2 2 2" xfId="28397"/>
    <cellStyle name="Normal 9 2 3 3 2 3 2 2 2 3" xfId="28398"/>
    <cellStyle name="Normal 9 2 3 3 2 3 2 2 3" xfId="28399"/>
    <cellStyle name="Normal 9 2 3 3 2 3 2 2 3 2" xfId="28400"/>
    <cellStyle name="Normal 9 2 3 3 2 3 2 2 4" xfId="28401"/>
    <cellStyle name="Normal 9 2 3 3 2 3 2 3" xfId="28402"/>
    <cellStyle name="Normal 9 2 3 3 2 3 2 3 2" xfId="28403"/>
    <cellStyle name="Normal 9 2 3 3 2 3 2 3 2 2" xfId="28404"/>
    <cellStyle name="Normal 9 2 3 3 2 3 2 3 3" xfId="28405"/>
    <cellStyle name="Normal 9 2 3 3 2 3 2 4" xfId="28406"/>
    <cellStyle name="Normal 9 2 3 3 2 3 2 4 2" xfId="28407"/>
    <cellStyle name="Normal 9 2 3 3 2 3 2 5" xfId="28408"/>
    <cellStyle name="Normal 9 2 3 3 2 3 3" xfId="28409"/>
    <cellStyle name="Normal 9 2 3 3 2 3 3 2" xfId="28410"/>
    <cellStyle name="Normal 9 2 3 3 2 3 3 2 2" xfId="28411"/>
    <cellStyle name="Normal 9 2 3 3 2 3 3 2 2 2" xfId="28412"/>
    <cellStyle name="Normal 9 2 3 3 2 3 3 2 3" xfId="28413"/>
    <cellStyle name="Normal 9 2 3 3 2 3 3 3" xfId="28414"/>
    <cellStyle name="Normal 9 2 3 3 2 3 3 3 2" xfId="28415"/>
    <cellStyle name="Normal 9 2 3 3 2 3 3 4" xfId="28416"/>
    <cellStyle name="Normal 9 2 3 3 2 3 4" xfId="28417"/>
    <cellStyle name="Normal 9 2 3 3 2 3 4 2" xfId="28418"/>
    <cellStyle name="Normal 9 2 3 3 2 3 4 2 2" xfId="28419"/>
    <cellStyle name="Normal 9 2 3 3 2 3 4 3" xfId="28420"/>
    <cellStyle name="Normal 9 2 3 3 2 3 5" xfId="28421"/>
    <cellStyle name="Normal 9 2 3 3 2 3 5 2" xfId="28422"/>
    <cellStyle name="Normal 9 2 3 3 2 3 6" xfId="28423"/>
    <cellStyle name="Normal 9 2 3 3 2 4" xfId="28424"/>
    <cellStyle name="Normal 9 2 3 3 2 4 2" xfId="28425"/>
    <cellStyle name="Normal 9 2 3 3 2 4 2 2" xfId="28426"/>
    <cellStyle name="Normal 9 2 3 3 2 4 2 2 2" xfId="28427"/>
    <cellStyle name="Normal 9 2 3 3 2 4 2 2 2 2" xfId="28428"/>
    <cellStyle name="Normal 9 2 3 3 2 4 2 2 3" xfId="28429"/>
    <cellStyle name="Normal 9 2 3 3 2 4 2 3" xfId="28430"/>
    <cellStyle name="Normal 9 2 3 3 2 4 2 3 2" xfId="28431"/>
    <cellStyle name="Normal 9 2 3 3 2 4 2 4" xfId="28432"/>
    <cellStyle name="Normal 9 2 3 3 2 4 3" xfId="28433"/>
    <cellStyle name="Normal 9 2 3 3 2 4 3 2" xfId="28434"/>
    <cellStyle name="Normal 9 2 3 3 2 4 3 2 2" xfId="28435"/>
    <cellStyle name="Normal 9 2 3 3 2 4 3 3" xfId="28436"/>
    <cellStyle name="Normal 9 2 3 3 2 4 4" xfId="28437"/>
    <cellStyle name="Normal 9 2 3 3 2 4 4 2" xfId="28438"/>
    <cellStyle name="Normal 9 2 3 3 2 4 5" xfId="28439"/>
    <cellStyle name="Normal 9 2 3 3 2 5" xfId="28440"/>
    <cellStyle name="Normal 9 2 3 3 2 5 2" xfId="28441"/>
    <cellStyle name="Normal 9 2 3 3 2 5 2 2" xfId="28442"/>
    <cellStyle name="Normal 9 2 3 3 2 5 2 2 2" xfId="28443"/>
    <cellStyle name="Normal 9 2 3 3 2 5 2 3" xfId="28444"/>
    <cellStyle name="Normal 9 2 3 3 2 5 3" xfId="28445"/>
    <cellStyle name="Normal 9 2 3 3 2 5 3 2" xfId="28446"/>
    <cellStyle name="Normal 9 2 3 3 2 5 4" xfId="28447"/>
    <cellStyle name="Normal 9 2 3 3 2 6" xfId="28448"/>
    <cellStyle name="Normal 9 2 3 3 2 6 2" xfId="28449"/>
    <cellStyle name="Normal 9 2 3 3 2 6 2 2" xfId="28450"/>
    <cellStyle name="Normal 9 2 3 3 2 6 3" xfId="28451"/>
    <cellStyle name="Normal 9 2 3 3 2 7" xfId="28452"/>
    <cellStyle name="Normal 9 2 3 3 2 7 2" xfId="28453"/>
    <cellStyle name="Normal 9 2 3 3 2 8" xfId="28454"/>
    <cellStyle name="Normal 9 2 3 3 3" xfId="28455"/>
    <cellStyle name="Normal 9 2 3 3 3 2" xfId="28456"/>
    <cellStyle name="Normal 9 2 3 3 3 2 2" xfId="28457"/>
    <cellStyle name="Normal 9 2 3 3 3 2 2 2" xfId="28458"/>
    <cellStyle name="Normal 9 2 3 3 3 2 2 2 2" xfId="28459"/>
    <cellStyle name="Normal 9 2 3 3 3 2 2 2 2 2" xfId="28460"/>
    <cellStyle name="Normal 9 2 3 3 3 2 2 2 2 2 2" xfId="28461"/>
    <cellStyle name="Normal 9 2 3 3 3 2 2 2 2 3" xfId="28462"/>
    <cellStyle name="Normal 9 2 3 3 3 2 2 2 3" xfId="28463"/>
    <cellStyle name="Normal 9 2 3 3 3 2 2 2 3 2" xfId="28464"/>
    <cellStyle name="Normal 9 2 3 3 3 2 2 2 4" xfId="28465"/>
    <cellStyle name="Normal 9 2 3 3 3 2 2 3" xfId="28466"/>
    <cellStyle name="Normal 9 2 3 3 3 2 2 3 2" xfId="28467"/>
    <cellStyle name="Normal 9 2 3 3 3 2 2 3 2 2" xfId="28468"/>
    <cellStyle name="Normal 9 2 3 3 3 2 2 3 3" xfId="28469"/>
    <cellStyle name="Normal 9 2 3 3 3 2 2 4" xfId="28470"/>
    <cellStyle name="Normal 9 2 3 3 3 2 2 4 2" xfId="28471"/>
    <cellStyle name="Normal 9 2 3 3 3 2 2 5" xfId="28472"/>
    <cellStyle name="Normal 9 2 3 3 3 2 3" xfId="28473"/>
    <cellStyle name="Normal 9 2 3 3 3 2 3 2" xfId="28474"/>
    <cellStyle name="Normal 9 2 3 3 3 2 3 2 2" xfId="28475"/>
    <cellStyle name="Normal 9 2 3 3 3 2 3 2 2 2" xfId="28476"/>
    <cellStyle name="Normal 9 2 3 3 3 2 3 2 3" xfId="28477"/>
    <cellStyle name="Normal 9 2 3 3 3 2 3 3" xfId="28478"/>
    <cellStyle name="Normal 9 2 3 3 3 2 3 3 2" xfId="28479"/>
    <cellStyle name="Normal 9 2 3 3 3 2 3 4" xfId="28480"/>
    <cellStyle name="Normal 9 2 3 3 3 2 4" xfId="28481"/>
    <cellStyle name="Normal 9 2 3 3 3 2 4 2" xfId="28482"/>
    <cellStyle name="Normal 9 2 3 3 3 2 4 2 2" xfId="28483"/>
    <cellStyle name="Normal 9 2 3 3 3 2 4 3" xfId="28484"/>
    <cellStyle name="Normal 9 2 3 3 3 2 5" xfId="28485"/>
    <cellStyle name="Normal 9 2 3 3 3 2 5 2" xfId="28486"/>
    <cellStyle name="Normal 9 2 3 3 3 2 6" xfId="28487"/>
    <cellStyle name="Normal 9 2 3 3 3 3" xfId="28488"/>
    <cellStyle name="Normal 9 2 3 3 3 3 2" xfId="28489"/>
    <cellStyle name="Normal 9 2 3 3 3 3 2 2" xfId="28490"/>
    <cellStyle name="Normal 9 2 3 3 3 3 2 2 2" xfId="28491"/>
    <cellStyle name="Normal 9 2 3 3 3 3 2 2 2 2" xfId="28492"/>
    <cellStyle name="Normal 9 2 3 3 3 3 2 2 3" xfId="28493"/>
    <cellStyle name="Normal 9 2 3 3 3 3 2 3" xfId="28494"/>
    <cellStyle name="Normal 9 2 3 3 3 3 2 3 2" xfId="28495"/>
    <cellStyle name="Normal 9 2 3 3 3 3 2 4" xfId="28496"/>
    <cellStyle name="Normal 9 2 3 3 3 3 3" xfId="28497"/>
    <cellStyle name="Normal 9 2 3 3 3 3 3 2" xfId="28498"/>
    <cellStyle name="Normal 9 2 3 3 3 3 3 2 2" xfId="28499"/>
    <cellStyle name="Normal 9 2 3 3 3 3 3 3" xfId="28500"/>
    <cellStyle name="Normal 9 2 3 3 3 3 4" xfId="28501"/>
    <cellStyle name="Normal 9 2 3 3 3 3 4 2" xfId="28502"/>
    <cellStyle name="Normal 9 2 3 3 3 3 5" xfId="28503"/>
    <cellStyle name="Normal 9 2 3 3 3 4" xfId="28504"/>
    <cellStyle name="Normal 9 2 3 3 3 4 2" xfId="28505"/>
    <cellStyle name="Normal 9 2 3 3 3 4 2 2" xfId="28506"/>
    <cellStyle name="Normal 9 2 3 3 3 4 2 2 2" xfId="28507"/>
    <cellStyle name="Normal 9 2 3 3 3 4 2 3" xfId="28508"/>
    <cellStyle name="Normal 9 2 3 3 3 4 3" xfId="28509"/>
    <cellStyle name="Normal 9 2 3 3 3 4 3 2" xfId="28510"/>
    <cellStyle name="Normal 9 2 3 3 3 4 4" xfId="28511"/>
    <cellStyle name="Normal 9 2 3 3 3 5" xfId="28512"/>
    <cellStyle name="Normal 9 2 3 3 3 5 2" xfId="28513"/>
    <cellStyle name="Normal 9 2 3 3 3 5 2 2" xfId="28514"/>
    <cellStyle name="Normal 9 2 3 3 3 5 3" xfId="28515"/>
    <cellStyle name="Normal 9 2 3 3 3 6" xfId="28516"/>
    <cellStyle name="Normal 9 2 3 3 3 6 2" xfId="28517"/>
    <cellStyle name="Normal 9 2 3 3 3 7" xfId="28518"/>
    <cellStyle name="Normal 9 2 3 3 4" xfId="28519"/>
    <cellStyle name="Normal 9 2 3 3 4 2" xfId="28520"/>
    <cellStyle name="Normal 9 2 3 3 4 2 2" xfId="28521"/>
    <cellStyle name="Normal 9 2 3 3 4 2 2 2" xfId="28522"/>
    <cellStyle name="Normal 9 2 3 3 4 2 2 2 2" xfId="28523"/>
    <cellStyle name="Normal 9 2 3 3 4 2 2 2 2 2" xfId="28524"/>
    <cellStyle name="Normal 9 2 3 3 4 2 2 2 3" xfId="28525"/>
    <cellStyle name="Normal 9 2 3 3 4 2 2 3" xfId="28526"/>
    <cellStyle name="Normal 9 2 3 3 4 2 2 3 2" xfId="28527"/>
    <cellStyle name="Normal 9 2 3 3 4 2 2 4" xfId="28528"/>
    <cellStyle name="Normal 9 2 3 3 4 2 3" xfId="28529"/>
    <cellStyle name="Normal 9 2 3 3 4 2 3 2" xfId="28530"/>
    <cellStyle name="Normal 9 2 3 3 4 2 3 2 2" xfId="28531"/>
    <cellStyle name="Normal 9 2 3 3 4 2 3 3" xfId="28532"/>
    <cellStyle name="Normal 9 2 3 3 4 2 4" xfId="28533"/>
    <cellStyle name="Normal 9 2 3 3 4 2 4 2" xfId="28534"/>
    <cellStyle name="Normal 9 2 3 3 4 2 5" xfId="28535"/>
    <cellStyle name="Normal 9 2 3 3 4 3" xfId="28536"/>
    <cellStyle name="Normal 9 2 3 3 4 3 2" xfId="28537"/>
    <cellStyle name="Normal 9 2 3 3 4 3 2 2" xfId="28538"/>
    <cellStyle name="Normal 9 2 3 3 4 3 2 2 2" xfId="28539"/>
    <cellStyle name="Normal 9 2 3 3 4 3 2 3" xfId="28540"/>
    <cellStyle name="Normal 9 2 3 3 4 3 3" xfId="28541"/>
    <cellStyle name="Normal 9 2 3 3 4 3 3 2" xfId="28542"/>
    <cellStyle name="Normal 9 2 3 3 4 3 4" xfId="28543"/>
    <cellStyle name="Normal 9 2 3 3 4 4" xfId="28544"/>
    <cellStyle name="Normal 9 2 3 3 4 4 2" xfId="28545"/>
    <cellStyle name="Normal 9 2 3 3 4 4 2 2" xfId="28546"/>
    <cellStyle name="Normal 9 2 3 3 4 4 3" xfId="28547"/>
    <cellStyle name="Normal 9 2 3 3 4 5" xfId="28548"/>
    <cellStyle name="Normal 9 2 3 3 4 5 2" xfId="28549"/>
    <cellStyle name="Normal 9 2 3 3 4 6" xfId="28550"/>
    <cellStyle name="Normal 9 2 3 3 5" xfId="28551"/>
    <cellStyle name="Normal 9 2 3 3 5 2" xfId="28552"/>
    <cellStyle name="Normal 9 2 3 3 5 2 2" xfId="28553"/>
    <cellStyle name="Normal 9 2 3 3 5 2 2 2" xfId="28554"/>
    <cellStyle name="Normal 9 2 3 3 5 2 2 2 2" xfId="28555"/>
    <cellStyle name="Normal 9 2 3 3 5 2 2 3" xfId="28556"/>
    <cellStyle name="Normal 9 2 3 3 5 2 3" xfId="28557"/>
    <cellStyle name="Normal 9 2 3 3 5 2 3 2" xfId="28558"/>
    <cellStyle name="Normal 9 2 3 3 5 2 4" xfId="28559"/>
    <cellStyle name="Normal 9 2 3 3 5 3" xfId="28560"/>
    <cellStyle name="Normal 9 2 3 3 5 3 2" xfId="28561"/>
    <cellStyle name="Normal 9 2 3 3 5 3 2 2" xfId="28562"/>
    <cellStyle name="Normal 9 2 3 3 5 3 3" xfId="28563"/>
    <cellStyle name="Normal 9 2 3 3 5 4" xfId="28564"/>
    <cellStyle name="Normal 9 2 3 3 5 4 2" xfId="28565"/>
    <cellStyle name="Normal 9 2 3 3 5 5" xfId="28566"/>
    <cellStyle name="Normal 9 2 3 3 6" xfId="28567"/>
    <cellStyle name="Normal 9 2 3 3 6 2" xfId="28568"/>
    <cellStyle name="Normal 9 2 3 3 6 2 2" xfId="28569"/>
    <cellStyle name="Normal 9 2 3 3 6 2 2 2" xfId="28570"/>
    <cellStyle name="Normal 9 2 3 3 6 2 3" xfId="28571"/>
    <cellStyle name="Normal 9 2 3 3 6 3" xfId="28572"/>
    <cellStyle name="Normal 9 2 3 3 6 3 2" xfId="28573"/>
    <cellStyle name="Normal 9 2 3 3 6 4" xfId="28574"/>
    <cellStyle name="Normal 9 2 3 3 7" xfId="28575"/>
    <cellStyle name="Normal 9 2 3 3 7 2" xfId="28576"/>
    <cellStyle name="Normal 9 2 3 3 7 2 2" xfId="28577"/>
    <cellStyle name="Normal 9 2 3 3 7 3" xfId="28578"/>
    <cellStyle name="Normal 9 2 3 3 8" xfId="28579"/>
    <cellStyle name="Normal 9 2 3 3 8 2" xfId="28580"/>
    <cellStyle name="Normal 9 2 3 3 9" xfId="28581"/>
    <cellStyle name="Normal 9 2 3 4" xfId="28582"/>
    <cellStyle name="Normal 9 2 3 4 2" xfId="28583"/>
    <cellStyle name="Normal 9 2 3 4 2 2" xfId="28584"/>
    <cellStyle name="Normal 9 2 3 4 2 2 2" xfId="28585"/>
    <cellStyle name="Normal 9 2 3 4 2 2 2 2" xfId="28586"/>
    <cellStyle name="Normal 9 2 3 4 2 2 2 2 2" xfId="28587"/>
    <cellStyle name="Normal 9 2 3 4 2 2 2 2 2 2" xfId="28588"/>
    <cellStyle name="Normal 9 2 3 4 2 2 2 2 2 2 2" xfId="28589"/>
    <cellStyle name="Normal 9 2 3 4 2 2 2 2 2 3" xfId="28590"/>
    <cellStyle name="Normal 9 2 3 4 2 2 2 2 3" xfId="28591"/>
    <cellStyle name="Normal 9 2 3 4 2 2 2 2 3 2" xfId="28592"/>
    <cellStyle name="Normal 9 2 3 4 2 2 2 2 4" xfId="28593"/>
    <cellStyle name="Normal 9 2 3 4 2 2 2 3" xfId="28594"/>
    <cellStyle name="Normal 9 2 3 4 2 2 2 3 2" xfId="28595"/>
    <cellStyle name="Normal 9 2 3 4 2 2 2 3 2 2" xfId="28596"/>
    <cellStyle name="Normal 9 2 3 4 2 2 2 3 3" xfId="28597"/>
    <cellStyle name="Normal 9 2 3 4 2 2 2 4" xfId="28598"/>
    <cellStyle name="Normal 9 2 3 4 2 2 2 4 2" xfId="28599"/>
    <cellStyle name="Normal 9 2 3 4 2 2 2 5" xfId="28600"/>
    <cellStyle name="Normal 9 2 3 4 2 2 3" xfId="28601"/>
    <cellStyle name="Normal 9 2 3 4 2 2 3 2" xfId="28602"/>
    <cellStyle name="Normal 9 2 3 4 2 2 3 2 2" xfId="28603"/>
    <cellStyle name="Normal 9 2 3 4 2 2 3 2 2 2" xfId="28604"/>
    <cellStyle name="Normal 9 2 3 4 2 2 3 2 3" xfId="28605"/>
    <cellStyle name="Normal 9 2 3 4 2 2 3 3" xfId="28606"/>
    <cellStyle name="Normal 9 2 3 4 2 2 3 3 2" xfId="28607"/>
    <cellStyle name="Normal 9 2 3 4 2 2 3 4" xfId="28608"/>
    <cellStyle name="Normal 9 2 3 4 2 2 4" xfId="28609"/>
    <cellStyle name="Normal 9 2 3 4 2 2 4 2" xfId="28610"/>
    <cellStyle name="Normal 9 2 3 4 2 2 4 2 2" xfId="28611"/>
    <cellStyle name="Normal 9 2 3 4 2 2 4 3" xfId="28612"/>
    <cellStyle name="Normal 9 2 3 4 2 2 5" xfId="28613"/>
    <cellStyle name="Normal 9 2 3 4 2 2 5 2" xfId="28614"/>
    <cellStyle name="Normal 9 2 3 4 2 2 6" xfId="28615"/>
    <cellStyle name="Normal 9 2 3 4 2 3" xfId="28616"/>
    <cellStyle name="Normal 9 2 3 4 2 3 2" xfId="28617"/>
    <cellStyle name="Normal 9 2 3 4 2 3 2 2" xfId="28618"/>
    <cellStyle name="Normal 9 2 3 4 2 3 2 2 2" xfId="28619"/>
    <cellStyle name="Normal 9 2 3 4 2 3 2 2 2 2" xfId="28620"/>
    <cellStyle name="Normal 9 2 3 4 2 3 2 2 3" xfId="28621"/>
    <cellStyle name="Normal 9 2 3 4 2 3 2 3" xfId="28622"/>
    <cellStyle name="Normal 9 2 3 4 2 3 2 3 2" xfId="28623"/>
    <cellStyle name="Normal 9 2 3 4 2 3 2 4" xfId="28624"/>
    <cellStyle name="Normal 9 2 3 4 2 3 3" xfId="28625"/>
    <cellStyle name="Normal 9 2 3 4 2 3 3 2" xfId="28626"/>
    <cellStyle name="Normal 9 2 3 4 2 3 3 2 2" xfId="28627"/>
    <cellStyle name="Normal 9 2 3 4 2 3 3 3" xfId="28628"/>
    <cellStyle name="Normal 9 2 3 4 2 3 4" xfId="28629"/>
    <cellStyle name="Normal 9 2 3 4 2 3 4 2" xfId="28630"/>
    <cellStyle name="Normal 9 2 3 4 2 3 5" xfId="28631"/>
    <cellStyle name="Normal 9 2 3 4 2 4" xfId="28632"/>
    <cellStyle name="Normal 9 2 3 4 2 4 2" xfId="28633"/>
    <cellStyle name="Normal 9 2 3 4 2 4 2 2" xfId="28634"/>
    <cellStyle name="Normal 9 2 3 4 2 4 2 2 2" xfId="28635"/>
    <cellStyle name="Normal 9 2 3 4 2 4 2 3" xfId="28636"/>
    <cellStyle name="Normal 9 2 3 4 2 4 3" xfId="28637"/>
    <cellStyle name="Normal 9 2 3 4 2 4 3 2" xfId="28638"/>
    <cellStyle name="Normal 9 2 3 4 2 4 4" xfId="28639"/>
    <cellStyle name="Normal 9 2 3 4 2 5" xfId="28640"/>
    <cellStyle name="Normal 9 2 3 4 2 5 2" xfId="28641"/>
    <cellStyle name="Normal 9 2 3 4 2 5 2 2" xfId="28642"/>
    <cellStyle name="Normal 9 2 3 4 2 5 3" xfId="28643"/>
    <cellStyle name="Normal 9 2 3 4 2 6" xfId="28644"/>
    <cellStyle name="Normal 9 2 3 4 2 6 2" xfId="28645"/>
    <cellStyle name="Normal 9 2 3 4 2 7" xfId="28646"/>
    <cellStyle name="Normal 9 2 3 4 3" xfId="28647"/>
    <cellStyle name="Normal 9 2 3 4 3 2" xfId="28648"/>
    <cellStyle name="Normal 9 2 3 4 3 2 2" xfId="28649"/>
    <cellStyle name="Normal 9 2 3 4 3 2 2 2" xfId="28650"/>
    <cellStyle name="Normal 9 2 3 4 3 2 2 2 2" xfId="28651"/>
    <cellStyle name="Normal 9 2 3 4 3 2 2 2 2 2" xfId="28652"/>
    <cellStyle name="Normal 9 2 3 4 3 2 2 2 3" xfId="28653"/>
    <cellStyle name="Normal 9 2 3 4 3 2 2 3" xfId="28654"/>
    <cellStyle name="Normal 9 2 3 4 3 2 2 3 2" xfId="28655"/>
    <cellStyle name="Normal 9 2 3 4 3 2 2 4" xfId="28656"/>
    <cellStyle name="Normal 9 2 3 4 3 2 3" xfId="28657"/>
    <cellStyle name="Normal 9 2 3 4 3 2 3 2" xfId="28658"/>
    <cellStyle name="Normal 9 2 3 4 3 2 3 2 2" xfId="28659"/>
    <cellStyle name="Normal 9 2 3 4 3 2 3 3" xfId="28660"/>
    <cellStyle name="Normal 9 2 3 4 3 2 4" xfId="28661"/>
    <cellStyle name="Normal 9 2 3 4 3 2 4 2" xfId="28662"/>
    <cellStyle name="Normal 9 2 3 4 3 2 5" xfId="28663"/>
    <cellStyle name="Normal 9 2 3 4 3 3" xfId="28664"/>
    <cellStyle name="Normal 9 2 3 4 3 3 2" xfId="28665"/>
    <cellStyle name="Normal 9 2 3 4 3 3 2 2" xfId="28666"/>
    <cellStyle name="Normal 9 2 3 4 3 3 2 2 2" xfId="28667"/>
    <cellStyle name="Normal 9 2 3 4 3 3 2 3" xfId="28668"/>
    <cellStyle name="Normal 9 2 3 4 3 3 3" xfId="28669"/>
    <cellStyle name="Normal 9 2 3 4 3 3 3 2" xfId="28670"/>
    <cellStyle name="Normal 9 2 3 4 3 3 4" xfId="28671"/>
    <cellStyle name="Normal 9 2 3 4 3 4" xfId="28672"/>
    <cellStyle name="Normal 9 2 3 4 3 4 2" xfId="28673"/>
    <cellStyle name="Normal 9 2 3 4 3 4 2 2" xfId="28674"/>
    <cellStyle name="Normal 9 2 3 4 3 4 3" xfId="28675"/>
    <cellStyle name="Normal 9 2 3 4 3 5" xfId="28676"/>
    <cellStyle name="Normal 9 2 3 4 3 5 2" xfId="28677"/>
    <cellStyle name="Normal 9 2 3 4 3 6" xfId="28678"/>
    <cellStyle name="Normal 9 2 3 4 4" xfId="28679"/>
    <cellStyle name="Normal 9 2 3 4 4 2" xfId="28680"/>
    <cellStyle name="Normal 9 2 3 4 4 2 2" xfId="28681"/>
    <cellStyle name="Normal 9 2 3 4 4 2 2 2" xfId="28682"/>
    <cellStyle name="Normal 9 2 3 4 4 2 2 2 2" xfId="28683"/>
    <cellStyle name="Normal 9 2 3 4 4 2 2 3" xfId="28684"/>
    <cellStyle name="Normal 9 2 3 4 4 2 3" xfId="28685"/>
    <cellStyle name="Normal 9 2 3 4 4 2 3 2" xfId="28686"/>
    <cellStyle name="Normal 9 2 3 4 4 2 4" xfId="28687"/>
    <cellStyle name="Normal 9 2 3 4 4 3" xfId="28688"/>
    <cellStyle name="Normal 9 2 3 4 4 3 2" xfId="28689"/>
    <cellStyle name="Normal 9 2 3 4 4 3 2 2" xfId="28690"/>
    <cellStyle name="Normal 9 2 3 4 4 3 3" xfId="28691"/>
    <cellStyle name="Normal 9 2 3 4 4 4" xfId="28692"/>
    <cellStyle name="Normal 9 2 3 4 4 4 2" xfId="28693"/>
    <cellStyle name="Normal 9 2 3 4 4 5" xfId="28694"/>
    <cellStyle name="Normal 9 2 3 4 5" xfId="28695"/>
    <cellStyle name="Normal 9 2 3 4 5 2" xfId="28696"/>
    <cellStyle name="Normal 9 2 3 4 5 2 2" xfId="28697"/>
    <cellStyle name="Normal 9 2 3 4 5 2 2 2" xfId="28698"/>
    <cellStyle name="Normal 9 2 3 4 5 2 3" xfId="28699"/>
    <cellStyle name="Normal 9 2 3 4 5 3" xfId="28700"/>
    <cellStyle name="Normal 9 2 3 4 5 3 2" xfId="28701"/>
    <cellStyle name="Normal 9 2 3 4 5 4" xfId="28702"/>
    <cellStyle name="Normal 9 2 3 4 6" xfId="28703"/>
    <cellStyle name="Normal 9 2 3 4 6 2" xfId="28704"/>
    <cellStyle name="Normal 9 2 3 4 6 2 2" xfId="28705"/>
    <cellStyle name="Normal 9 2 3 4 6 3" xfId="28706"/>
    <cellStyle name="Normal 9 2 3 4 7" xfId="28707"/>
    <cellStyle name="Normal 9 2 3 4 7 2" xfId="28708"/>
    <cellStyle name="Normal 9 2 3 4 8" xfId="28709"/>
    <cellStyle name="Normal 9 2 3 5" xfId="28710"/>
    <cellStyle name="Normal 9 2 3 5 2" xfId="28711"/>
    <cellStyle name="Normal 9 2 3 5 2 2" xfId="28712"/>
    <cellStyle name="Normal 9 2 3 5 2 2 2" xfId="28713"/>
    <cellStyle name="Normal 9 2 3 5 2 2 2 2" xfId="28714"/>
    <cellStyle name="Normal 9 2 3 5 2 2 2 2 2" xfId="28715"/>
    <cellStyle name="Normal 9 2 3 5 2 2 2 2 2 2" xfId="28716"/>
    <cellStyle name="Normal 9 2 3 5 2 2 2 2 3" xfId="28717"/>
    <cellStyle name="Normal 9 2 3 5 2 2 2 3" xfId="28718"/>
    <cellStyle name="Normal 9 2 3 5 2 2 2 3 2" xfId="28719"/>
    <cellStyle name="Normal 9 2 3 5 2 2 2 4" xfId="28720"/>
    <cellStyle name="Normal 9 2 3 5 2 2 3" xfId="28721"/>
    <cellStyle name="Normal 9 2 3 5 2 2 3 2" xfId="28722"/>
    <cellStyle name="Normal 9 2 3 5 2 2 3 2 2" xfId="28723"/>
    <cellStyle name="Normal 9 2 3 5 2 2 3 3" xfId="28724"/>
    <cellStyle name="Normal 9 2 3 5 2 2 4" xfId="28725"/>
    <cellStyle name="Normal 9 2 3 5 2 2 4 2" xfId="28726"/>
    <cellStyle name="Normal 9 2 3 5 2 2 5" xfId="28727"/>
    <cellStyle name="Normal 9 2 3 5 2 3" xfId="28728"/>
    <cellStyle name="Normal 9 2 3 5 2 3 2" xfId="28729"/>
    <cellStyle name="Normal 9 2 3 5 2 3 2 2" xfId="28730"/>
    <cellStyle name="Normal 9 2 3 5 2 3 2 2 2" xfId="28731"/>
    <cellStyle name="Normal 9 2 3 5 2 3 2 3" xfId="28732"/>
    <cellStyle name="Normal 9 2 3 5 2 3 3" xfId="28733"/>
    <cellStyle name="Normal 9 2 3 5 2 3 3 2" xfId="28734"/>
    <cellStyle name="Normal 9 2 3 5 2 3 4" xfId="28735"/>
    <cellStyle name="Normal 9 2 3 5 2 4" xfId="28736"/>
    <cellStyle name="Normal 9 2 3 5 2 4 2" xfId="28737"/>
    <cellStyle name="Normal 9 2 3 5 2 4 2 2" xfId="28738"/>
    <cellStyle name="Normal 9 2 3 5 2 4 3" xfId="28739"/>
    <cellStyle name="Normal 9 2 3 5 2 5" xfId="28740"/>
    <cellStyle name="Normal 9 2 3 5 2 5 2" xfId="28741"/>
    <cellStyle name="Normal 9 2 3 5 2 6" xfId="28742"/>
    <cellStyle name="Normal 9 2 3 5 3" xfId="28743"/>
    <cellStyle name="Normal 9 2 3 5 3 2" xfId="28744"/>
    <cellStyle name="Normal 9 2 3 5 3 2 2" xfId="28745"/>
    <cellStyle name="Normal 9 2 3 5 3 2 2 2" xfId="28746"/>
    <cellStyle name="Normal 9 2 3 5 3 2 2 2 2" xfId="28747"/>
    <cellStyle name="Normal 9 2 3 5 3 2 2 3" xfId="28748"/>
    <cellStyle name="Normal 9 2 3 5 3 2 3" xfId="28749"/>
    <cellStyle name="Normal 9 2 3 5 3 2 3 2" xfId="28750"/>
    <cellStyle name="Normal 9 2 3 5 3 2 4" xfId="28751"/>
    <cellStyle name="Normal 9 2 3 5 3 3" xfId="28752"/>
    <cellStyle name="Normal 9 2 3 5 3 3 2" xfId="28753"/>
    <cellStyle name="Normal 9 2 3 5 3 3 2 2" xfId="28754"/>
    <cellStyle name="Normal 9 2 3 5 3 3 3" xfId="28755"/>
    <cellStyle name="Normal 9 2 3 5 3 4" xfId="28756"/>
    <cellStyle name="Normal 9 2 3 5 3 4 2" xfId="28757"/>
    <cellStyle name="Normal 9 2 3 5 3 5" xfId="28758"/>
    <cellStyle name="Normal 9 2 3 5 4" xfId="28759"/>
    <cellStyle name="Normal 9 2 3 5 4 2" xfId="28760"/>
    <cellStyle name="Normal 9 2 3 5 4 2 2" xfId="28761"/>
    <cellStyle name="Normal 9 2 3 5 4 2 2 2" xfId="28762"/>
    <cellStyle name="Normal 9 2 3 5 4 2 3" xfId="28763"/>
    <cellStyle name="Normal 9 2 3 5 4 3" xfId="28764"/>
    <cellStyle name="Normal 9 2 3 5 4 3 2" xfId="28765"/>
    <cellStyle name="Normal 9 2 3 5 4 4" xfId="28766"/>
    <cellStyle name="Normal 9 2 3 5 5" xfId="28767"/>
    <cellStyle name="Normal 9 2 3 5 5 2" xfId="28768"/>
    <cellStyle name="Normal 9 2 3 5 5 2 2" xfId="28769"/>
    <cellStyle name="Normal 9 2 3 5 5 3" xfId="28770"/>
    <cellStyle name="Normal 9 2 3 5 6" xfId="28771"/>
    <cellStyle name="Normal 9 2 3 5 6 2" xfId="28772"/>
    <cellStyle name="Normal 9 2 3 5 7" xfId="28773"/>
    <cellStyle name="Normal 9 2 3 6" xfId="28774"/>
    <cellStyle name="Normal 9 2 3 6 2" xfId="28775"/>
    <cellStyle name="Normal 9 2 3 6 2 2" xfId="28776"/>
    <cellStyle name="Normal 9 2 3 6 2 2 2" xfId="28777"/>
    <cellStyle name="Normal 9 2 3 6 2 2 2 2" xfId="28778"/>
    <cellStyle name="Normal 9 2 3 6 2 2 2 2 2" xfId="28779"/>
    <cellStyle name="Normal 9 2 3 6 2 2 2 3" xfId="28780"/>
    <cellStyle name="Normal 9 2 3 6 2 2 3" xfId="28781"/>
    <cellStyle name="Normal 9 2 3 6 2 2 3 2" xfId="28782"/>
    <cellStyle name="Normal 9 2 3 6 2 2 4" xfId="28783"/>
    <cellStyle name="Normal 9 2 3 6 2 3" xfId="28784"/>
    <cellStyle name="Normal 9 2 3 6 2 3 2" xfId="28785"/>
    <cellStyle name="Normal 9 2 3 6 2 3 2 2" xfId="28786"/>
    <cellStyle name="Normal 9 2 3 6 2 3 3" xfId="28787"/>
    <cellStyle name="Normal 9 2 3 6 2 4" xfId="28788"/>
    <cellStyle name="Normal 9 2 3 6 2 4 2" xfId="28789"/>
    <cellStyle name="Normal 9 2 3 6 2 5" xfId="28790"/>
    <cellStyle name="Normal 9 2 3 6 3" xfId="28791"/>
    <cellStyle name="Normal 9 2 3 6 3 2" xfId="28792"/>
    <cellStyle name="Normal 9 2 3 6 3 2 2" xfId="28793"/>
    <cellStyle name="Normal 9 2 3 6 3 2 2 2" xfId="28794"/>
    <cellStyle name="Normal 9 2 3 6 3 2 3" xfId="28795"/>
    <cellStyle name="Normal 9 2 3 6 3 3" xfId="28796"/>
    <cellStyle name="Normal 9 2 3 6 3 3 2" xfId="28797"/>
    <cellStyle name="Normal 9 2 3 6 3 4" xfId="28798"/>
    <cellStyle name="Normal 9 2 3 6 4" xfId="28799"/>
    <cellStyle name="Normal 9 2 3 6 4 2" xfId="28800"/>
    <cellStyle name="Normal 9 2 3 6 4 2 2" xfId="28801"/>
    <cellStyle name="Normal 9 2 3 6 4 3" xfId="28802"/>
    <cellStyle name="Normal 9 2 3 6 5" xfId="28803"/>
    <cellStyle name="Normal 9 2 3 6 5 2" xfId="28804"/>
    <cellStyle name="Normal 9 2 3 6 6" xfId="28805"/>
    <cellStyle name="Normal 9 2 3 7" xfId="28806"/>
    <cellStyle name="Normal 9 2 3 7 2" xfId="28807"/>
    <cellStyle name="Normal 9 2 3 7 2 2" xfId="28808"/>
    <cellStyle name="Normal 9 2 3 7 2 2 2" xfId="28809"/>
    <cellStyle name="Normal 9 2 3 7 2 2 2 2" xfId="28810"/>
    <cellStyle name="Normal 9 2 3 7 2 2 3" xfId="28811"/>
    <cellStyle name="Normal 9 2 3 7 2 3" xfId="28812"/>
    <cellStyle name="Normal 9 2 3 7 2 3 2" xfId="28813"/>
    <cellStyle name="Normal 9 2 3 7 2 4" xfId="28814"/>
    <cellStyle name="Normal 9 2 3 7 3" xfId="28815"/>
    <cellStyle name="Normal 9 2 3 7 3 2" xfId="28816"/>
    <cellStyle name="Normal 9 2 3 7 3 2 2" xfId="28817"/>
    <cellStyle name="Normal 9 2 3 7 3 3" xfId="28818"/>
    <cellStyle name="Normal 9 2 3 7 4" xfId="28819"/>
    <cellStyle name="Normal 9 2 3 7 4 2" xfId="28820"/>
    <cellStyle name="Normal 9 2 3 7 5" xfId="28821"/>
    <cellStyle name="Normal 9 2 3 8" xfId="28822"/>
    <cellStyle name="Normal 9 2 3 8 2" xfId="28823"/>
    <cellStyle name="Normal 9 2 3 8 2 2" xfId="28824"/>
    <cellStyle name="Normal 9 2 3 8 2 2 2" xfId="28825"/>
    <cellStyle name="Normal 9 2 3 8 2 3" xfId="28826"/>
    <cellStyle name="Normal 9 2 3 8 3" xfId="28827"/>
    <cellStyle name="Normal 9 2 3 8 3 2" xfId="28828"/>
    <cellStyle name="Normal 9 2 3 8 4" xfId="28829"/>
    <cellStyle name="Normal 9 2 3 9" xfId="28830"/>
    <cellStyle name="Normal 9 2 3 9 2" xfId="28831"/>
    <cellStyle name="Normal 9 2 3 9 2 2" xfId="28832"/>
    <cellStyle name="Normal 9 2 3 9 3" xfId="28833"/>
    <cellStyle name="Normal 9 2 4" xfId="28834"/>
    <cellStyle name="Normal 9 2 4 10" xfId="28835"/>
    <cellStyle name="Normal 9 2 4 2" xfId="28836"/>
    <cellStyle name="Normal 9 2 4 2 2" xfId="28837"/>
    <cellStyle name="Normal 9 2 4 2 2 2" xfId="28838"/>
    <cellStyle name="Normal 9 2 4 2 2 2 2" xfId="28839"/>
    <cellStyle name="Normal 9 2 4 2 2 2 2 2" xfId="28840"/>
    <cellStyle name="Normal 9 2 4 2 2 2 2 2 2" xfId="28841"/>
    <cellStyle name="Normal 9 2 4 2 2 2 2 2 2 2" xfId="28842"/>
    <cellStyle name="Normal 9 2 4 2 2 2 2 2 2 2 2" xfId="28843"/>
    <cellStyle name="Normal 9 2 4 2 2 2 2 2 2 2 2 2" xfId="28844"/>
    <cellStyle name="Normal 9 2 4 2 2 2 2 2 2 2 3" xfId="28845"/>
    <cellStyle name="Normal 9 2 4 2 2 2 2 2 2 3" xfId="28846"/>
    <cellStyle name="Normal 9 2 4 2 2 2 2 2 2 3 2" xfId="28847"/>
    <cellStyle name="Normal 9 2 4 2 2 2 2 2 2 4" xfId="28848"/>
    <cellStyle name="Normal 9 2 4 2 2 2 2 2 3" xfId="28849"/>
    <cellStyle name="Normal 9 2 4 2 2 2 2 2 3 2" xfId="28850"/>
    <cellStyle name="Normal 9 2 4 2 2 2 2 2 3 2 2" xfId="28851"/>
    <cellStyle name="Normal 9 2 4 2 2 2 2 2 3 3" xfId="28852"/>
    <cellStyle name="Normal 9 2 4 2 2 2 2 2 4" xfId="28853"/>
    <cellStyle name="Normal 9 2 4 2 2 2 2 2 4 2" xfId="28854"/>
    <cellStyle name="Normal 9 2 4 2 2 2 2 2 5" xfId="28855"/>
    <cellStyle name="Normal 9 2 4 2 2 2 2 3" xfId="28856"/>
    <cellStyle name="Normal 9 2 4 2 2 2 2 3 2" xfId="28857"/>
    <cellStyle name="Normal 9 2 4 2 2 2 2 3 2 2" xfId="28858"/>
    <cellStyle name="Normal 9 2 4 2 2 2 2 3 2 2 2" xfId="28859"/>
    <cellStyle name="Normal 9 2 4 2 2 2 2 3 2 3" xfId="28860"/>
    <cellStyle name="Normal 9 2 4 2 2 2 2 3 3" xfId="28861"/>
    <cellStyle name="Normal 9 2 4 2 2 2 2 3 3 2" xfId="28862"/>
    <cellStyle name="Normal 9 2 4 2 2 2 2 3 4" xfId="28863"/>
    <cellStyle name="Normal 9 2 4 2 2 2 2 4" xfId="28864"/>
    <cellStyle name="Normal 9 2 4 2 2 2 2 4 2" xfId="28865"/>
    <cellStyle name="Normal 9 2 4 2 2 2 2 4 2 2" xfId="28866"/>
    <cellStyle name="Normal 9 2 4 2 2 2 2 4 3" xfId="28867"/>
    <cellStyle name="Normal 9 2 4 2 2 2 2 5" xfId="28868"/>
    <cellStyle name="Normal 9 2 4 2 2 2 2 5 2" xfId="28869"/>
    <cellStyle name="Normal 9 2 4 2 2 2 2 6" xfId="28870"/>
    <cellStyle name="Normal 9 2 4 2 2 2 3" xfId="28871"/>
    <cellStyle name="Normal 9 2 4 2 2 2 3 2" xfId="28872"/>
    <cellStyle name="Normal 9 2 4 2 2 2 3 2 2" xfId="28873"/>
    <cellStyle name="Normal 9 2 4 2 2 2 3 2 2 2" xfId="28874"/>
    <cellStyle name="Normal 9 2 4 2 2 2 3 2 2 2 2" xfId="28875"/>
    <cellStyle name="Normal 9 2 4 2 2 2 3 2 2 3" xfId="28876"/>
    <cellStyle name="Normal 9 2 4 2 2 2 3 2 3" xfId="28877"/>
    <cellStyle name="Normal 9 2 4 2 2 2 3 2 3 2" xfId="28878"/>
    <cellStyle name="Normal 9 2 4 2 2 2 3 2 4" xfId="28879"/>
    <cellStyle name="Normal 9 2 4 2 2 2 3 3" xfId="28880"/>
    <cellStyle name="Normal 9 2 4 2 2 2 3 3 2" xfId="28881"/>
    <cellStyle name="Normal 9 2 4 2 2 2 3 3 2 2" xfId="28882"/>
    <cellStyle name="Normal 9 2 4 2 2 2 3 3 3" xfId="28883"/>
    <cellStyle name="Normal 9 2 4 2 2 2 3 4" xfId="28884"/>
    <cellStyle name="Normal 9 2 4 2 2 2 3 4 2" xfId="28885"/>
    <cellStyle name="Normal 9 2 4 2 2 2 3 5" xfId="28886"/>
    <cellStyle name="Normal 9 2 4 2 2 2 4" xfId="28887"/>
    <cellStyle name="Normal 9 2 4 2 2 2 4 2" xfId="28888"/>
    <cellStyle name="Normal 9 2 4 2 2 2 4 2 2" xfId="28889"/>
    <cellStyle name="Normal 9 2 4 2 2 2 4 2 2 2" xfId="28890"/>
    <cellStyle name="Normal 9 2 4 2 2 2 4 2 3" xfId="28891"/>
    <cellStyle name="Normal 9 2 4 2 2 2 4 3" xfId="28892"/>
    <cellStyle name="Normal 9 2 4 2 2 2 4 3 2" xfId="28893"/>
    <cellStyle name="Normal 9 2 4 2 2 2 4 4" xfId="28894"/>
    <cellStyle name="Normal 9 2 4 2 2 2 5" xfId="28895"/>
    <cellStyle name="Normal 9 2 4 2 2 2 5 2" xfId="28896"/>
    <cellStyle name="Normal 9 2 4 2 2 2 5 2 2" xfId="28897"/>
    <cellStyle name="Normal 9 2 4 2 2 2 5 3" xfId="28898"/>
    <cellStyle name="Normal 9 2 4 2 2 2 6" xfId="28899"/>
    <cellStyle name="Normal 9 2 4 2 2 2 6 2" xfId="28900"/>
    <cellStyle name="Normal 9 2 4 2 2 2 7" xfId="28901"/>
    <cellStyle name="Normal 9 2 4 2 2 3" xfId="28902"/>
    <cellStyle name="Normal 9 2 4 2 2 3 2" xfId="28903"/>
    <cellStyle name="Normal 9 2 4 2 2 3 2 2" xfId="28904"/>
    <cellStyle name="Normal 9 2 4 2 2 3 2 2 2" xfId="28905"/>
    <cellStyle name="Normal 9 2 4 2 2 3 2 2 2 2" xfId="28906"/>
    <cellStyle name="Normal 9 2 4 2 2 3 2 2 2 2 2" xfId="28907"/>
    <cellStyle name="Normal 9 2 4 2 2 3 2 2 2 3" xfId="28908"/>
    <cellStyle name="Normal 9 2 4 2 2 3 2 2 3" xfId="28909"/>
    <cellStyle name="Normal 9 2 4 2 2 3 2 2 3 2" xfId="28910"/>
    <cellStyle name="Normal 9 2 4 2 2 3 2 2 4" xfId="28911"/>
    <cellStyle name="Normal 9 2 4 2 2 3 2 3" xfId="28912"/>
    <cellStyle name="Normal 9 2 4 2 2 3 2 3 2" xfId="28913"/>
    <cellStyle name="Normal 9 2 4 2 2 3 2 3 2 2" xfId="28914"/>
    <cellStyle name="Normal 9 2 4 2 2 3 2 3 3" xfId="28915"/>
    <cellStyle name="Normal 9 2 4 2 2 3 2 4" xfId="28916"/>
    <cellStyle name="Normal 9 2 4 2 2 3 2 4 2" xfId="28917"/>
    <cellStyle name="Normal 9 2 4 2 2 3 2 5" xfId="28918"/>
    <cellStyle name="Normal 9 2 4 2 2 3 3" xfId="28919"/>
    <cellStyle name="Normal 9 2 4 2 2 3 3 2" xfId="28920"/>
    <cellStyle name="Normal 9 2 4 2 2 3 3 2 2" xfId="28921"/>
    <cellStyle name="Normal 9 2 4 2 2 3 3 2 2 2" xfId="28922"/>
    <cellStyle name="Normal 9 2 4 2 2 3 3 2 3" xfId="28923"/>
    <cellStyle name="Normal 9 2 4 2 2 3 3 3" xfId="28924"/>
    <cellStyle name="Normal 9 2 4 2 2 3 3 3 2" xfId="28925"/>
    <cellStyle name="Normal 9 2 4 2 2 3 3 4" xfId="28926"/>
    <cellStyle name="Normal 9 2 4 2 2 3 4" xfId="28927"/>
    <cellStyle name="Normal 9 2 4 2 2 3 4 2" xfId="28928"/>
    <cellStyle name="Normal 9 2 4 2 2 3 4 2 2" xfId="28929"/>
    <cellStyle name="Normal 9 2 4 2 2 3 4 3" xfId="28930"/>
    <cellStyle name="Normal 9 2 4 2 2 3 5" xfId="28931"/>
    <cellStyle name="Normal 9 2 4 2 2 3 5 2" xfId="28932"/>
    <cellStyle name="Normal 9 2 4 2 2 3 6" xfId="28933"/>
    <cellStyle name="Normal 9 2 4 2 2 4" xfId="28934"/>
    <cellStyle name="Normal 9 2 4 2 2 4 2" xfId="28935"/>
    <cellStyle name="Normal 9 2 4 2 2 4 2 2" xfId="28936"/>
    <cellStyle name="Normal 9 2 4 2 2 4 2 2 2" xfId="28937"/>
    <cellStyle name="Normal 9 2 4 2 2 4 2 2 2 2" xfId="28938"/>
    <cellStyle name="Normal 9 2 4 2 2 4 2 2 3" xfId="28939"/>
    <cellStyle name="Normal 9 2 4 2 2 4 2 3" xfId="28940"/>
    <cellStyle name="Normal 9 2 4 2 2 4 2 3 2" xfId="28941"/>
    <cellStyle name="Normal 9 2 4 2 2 4 2 4" xfId="28942"/>
    <cellStyle name="Normal 9 2 4 2 2 4 3" xfId="28943"/>
    <cellStyle name="Normal 9 2 4 2 2 4 3 2" xfId="28944"/>
    <cellStyle name="Normal 9 2 4 2 2 4 3 2 2" xfId="28945"/>
    <cellStyle name="Normal 9 2 4 2 2 4 3 3" xfId="28946"/>
    <cellStyle name="Normal 9 2 4 2 2 4 4" xfId="28947"/>
    <cellStyle name="Normal 9 2 4 2 2 4 4 2" xfId="28948"/>
    <cellStyle name="Normal 9 2 4 2 2 4 5" xfId="28949"/>
    <cellStyle name="Normal 9 2 4 2 2 5" xfId="28950"/>
    <cellStyle name="Normal 9 2 4 2 2 5 2" xfId="28951"/>
    <cellStyle name="Normal 9 2 4 2 2 5 2 2" xfId="28952"/>
    <cellStyle name="Normal 9 2 4 2 2 5 2 2 2" xfId="28953"/>
    <cellStyle name="Normal 9 2 4 2 2 5 2 3" xfId="28954"/>
    <cellStyle name="Normal 9 2 4 2 2 5 3" xfId="28955"/>
    <cellStyle name="Normal 9 2 4 2 2 5 3 2" xfId="28956"/>
    <cellStyle name="Normal 9 2 4 2 2 5 4" xfId="28957"/>
    <cellStyle name="Normal 9 2 4 2 2 6" xfId="28958"/>
    <cellStyle name="Normal 9 2 4 2 2 6 2" xfId="28959"/>
    <cellStyle name="Normal 9 2 4 2 2 6 2 2" xfId="28960"/>
    <cellStyle name="Normal 9 2 4 2 2 6 3" xfId="28961"/>
    <cellStyle name="Normal 9 2 4 2 2 7" xfId="28962"/>
    <cellStyle name="Normal 9 2 4 2 2 7 2" xfId="28963"/>
    <cellStyle name="Normal 9 2 4 2 2 8" xfId="28964"/>
    <cellStyle name="Normal 9 2 4 2 3" xfId="28965"/>
    <cellStyle name="Normal 9 2 4 2 3 2" xfId="28966"/>
    <cellStyle name="Normal 9 2 4 2 3 2 2" xfId="28967"/>
    <cellStyle name="Normal 9 2 4 2 3 2 2 2" xfId="28968"/>
    <cellStyle name="Normal 9 2 4 2 3 2 2 2 2" xfId="28969"/>
    <cellStyle name="Normal 9 2 4 2 3 2 2 2 2 2" xfId="28970"/>
    <cellStyle name="Normal 9 2 4 2 3 2 2 2 2 2 2" xfId="28971"/>
    <cellStyle name="Normal 9 2 4 2 3 2 2 2 2 3" xfId="28972"/>
    <cellStyle name="Normal 9 2 4 2 3 2 2 2 3" xfId="28973"/>
    <cellStyle name="Normal 9 2 4 2 3 2 2 2 3 2" xfId="28974"/>
    <cellStyle name="Normal 9 2 4 2 3 2 2 2 4" xfId="28975"/>
    <cellStyle name="Normal 9 2 4 2 3 2 2 3" xfId="28976"/>
    <cellStyle name="Normal 9 2 4 2 3 2 2 3 2" xfId="28977"/>
    <cellStyle name="Normal 9 2 4 2 3 2 2 3 2 2" xfId="28978"/>
    <cellStyle name="Normal 9 2 4 2 3 2 2 3 3" xfId="28979"/>
    <cellStyle name="Normal 9 2 4 2 3 2 2 4" xfId="28980"/>
    <cellStyle name="Normal 9 2 4 2 3 2 2 4 2" xfId="28981"/>
    <cellStyle name="Normal 9 2 4 2 3 2 2 5" xfId="28982"/>
    <cellStyle name="Normal 9 2 4 2 3 2 3" xfId="28983"/>
    <cellStyle name="Normal 9 2 4 2 3 2 3 2" xfId="28984"/>
    <cellStyle name="Normal 9 2 4 2 3 2 3 2 2" xfId="28985"/>
    <cellStyle name="Normal 9 2 4 2 3 2 3 2 2 2" xfId="28986"/>
    <cellStyle name="Normal 9 2 4 2 3 2 3 2 3" xfId="28987"/>
    <cellStyle name="Normal 9 2 4 2 3 2 3 3" xfId="28988"/>
    <cellStyle name="Normal 9 2 4 2 3 2 3 3 2" xfId="28989"/>
    <cellStyle name="Normal 9 2 4 2 3 2 3 4" xfId="28990"/>
    <cellStyle name="Normal 9 2 4 2 3 2 4" xfId="28991"/>
    <cellStyle name="Normal 9 2 4 2 3 2 4 2" xfId="28992"/>
    <cellStyle name="Normal 9 2 4 2 3 2 4 2 2" xfId="28993"/>
    <cellStyle name="Normal 9 2 4 2 3 2 4 3" xfId="28994"/>
    <cellStyle name="Normal 9 2 4 2 3 2 5" xfId="28995"/>
    <cellStyle name="Normal 9 2 4 2 3 2 5 2" xfId="28996"/>
    <cellStyle name="Normal 9 2 4 2 3 2 6" xfId="28997"/>
    <cellStyle name="Normal 9 2 4 2 3 3" xfId="28998"/>
    <cellStyle name="Normal 9 2 4 2 3 3 2" xfId="28999"/>
    <cellStyle name="Normal 9 2 4 2 3 3 2 2" xfId="29000"/>
    <cellStyle name="Normal 9 2 4 2 3 3 2 2 2" xfId="29001"/>
    <cellStyle name="Normal 9 2 4 2 3 3 2 2 2 2" xfId="29002"/>
    <cellStyle name="Normal 9 2 4 2 3 3 2 2 3" xfId="29003"/>
    <cellStyle name="Normal 9 2 4 2 3 3 2 3" xfId="29004"/>
    <cellStyle name="Normal 9 2 4 2 3 3 2 3 2" xfId="29005"/>
    <cellStyle name="Normal 9 2 4 2 3 3 2 4" xfId="29006"/>
    <cellStyle name="Normal 9 2 4 2 3 3 3" xfId="29007"/>
    <cellStyle name="Normal 9 2 4 2 3 3 3 2" xfId="29008"/>
    <cellStyle name="Normal 9 2 4 2 3 3 3 2 2" xfId="29009"/>
    <cellStyle name="Normal 9 2 4 2 3 3 3 3" xfId="29010"/>
    <cellStyle name="Normal 9 2 4 2 3 3 4" xfId="29011"/>
    <cellStyle name="Normal 9 2 4 2 3 3 4 2" xfId="29012"/>
    <cellStyle name="Normal 9 2 4 2 3 3 5" xfId="29013"/>
    <cellStyle name="Normal 9 2 4 2 3 4" xfId="29014"/>
    <cellStyle name="Normal 9 2 4 2 3 4 2" xfId="29015"/>
    <cellStyle name="Normal 9 2 4 2 3 4 2 2" xfId="29016"/>
    <cellStyle name="Normal 9 2 4 2 3 4 2 2 2" xfId="29017"/>
    <cellStyle name="Normal 9 2 4 2 3 4 2 3" xfId="29018"/>
    <cellStyle name="Normal 9 2 4 2 3 4 3" xfId="29019"/>
    <cellStyle name="Normal 9 2 4 2 3 4 3 2" xfId="29020"/>
    <cellStyle name="Normal 9 2 4 2 3 4 4" xfId="29021"/>
    <cellStyle name="Normal 9 2 4 2 3 5" xfId="29022"/>
    <cellStyle name="Normal 9 2 4 2 3 5 2" xfId="29023"/>
    <cellStyle name="Normal 9 2 4 2 3 5 2 2" xfId="29024"/>
    <cellStyle name="Normal 9 2 4 2 3 5 3" xfId="29025"/>
    <cellStyle name="Normal 9 2 4 2 3 6" xfId="29026"/>
    <cellStyle name="Normal 9 2 4 2 3 6 2" xfId="29027"/>
    <cellStyle name="Normal 9 2 4 2 3 7" xfId="29028"/>
    <cellStyle name="Normal 9 2 4 2 4" xfId="29029"/>
    <cellStyle name="Normal 9 2 4 2 4 2" xfId="29030"/>
    <cellStyle name="Normal 9 2 4 2 4 2 2" xfId="29031"/>
    <cellStyle name="Normal 9 2 4 2 4 2 2 2" xfId="29032"/>
    <cellStyle name="Normal 9 2 4 2 4 2 2 2 2" xfId="29033"/>
    <cellStyle name="Normal 9 2 4 2 4 2 2 2 2 2" xfId="29034"/>
    <cellStyle name="Normal 9 2 4 2 4 2 2 2 3" xfId="29035"/>
    <cellStyle name="Normal 9 2 4 2 4 2 2 3" xfId="29036"/>
    <cellStyle name="Normal 9 2 4 2 4 2 2 3 2" xfId="29037"/>
    <cellStyle name="Normal 9 2 4 2 4 2 2 4" xfId="29038"/>
    <cellStyle name="Normal 9 2 4 2 4 2 3" xfId="29039"/>
    <cellStyle name="Normal 9 2 4 2 4 2 3 2" xfId="29040"/>
    <cellStyle name="Normal 9 2 4 2 4 2 3 2 2" xfId="29041"/>
    <cellStyle name="Normal 9 2 4 2 4 2 3 3" xfId="29042"/>
    <cellStyle name="Normal 9 2 4 2 4 2 4" xfId="29043"/>
    <cellStyle name="Normal 9 2 4 2 4 2 4 2" xfId="29044"/>
    <cellStyle name="Normal 9 2 4 2 4 2 5" xfId="29045"/>
    <cellStyle name="Normal 9 2 4 2 4 3" xfId="29046"/>
    <cellStyle name="Normal 9 2 4 2 4 3 2" xfId="29047"/>
    <cellStyle name="Normal 9 2 4 2 4 3 2 2" xfId="29048"/>
    <cellStyle name="Normal 9 2 4 2 4 3 2 2 2" xfId="29049"/>
    <cellStyle name="Normal 9 2 4 2 4 3 2 3" xfId="29050"/>
    <cellStyle name="Normal 9 2 4 2 4 3 3" xfId="29051"/>
    <cellStyle name="Normal 9 2 4 2 4 3 3 2" xfId="29052"/>
    <cellStyle name="Normal 9 2 4 2 4 3 4" xfId="29053"/>
    <cellStyle name="Normal 9 2 4 2 4 4" xfId="29054"/>
    <cellStyle name="Normal 9 2 4 2 4 4 2" xfId="29055"/>
    <cellStyle name="Normal 9 2 4 2 4 4 2 2" xfId="29056"/>
    <cellStyle name="Normal 9 2 4 2 4 4 3" xfId="29057"/>
    <cellStyle name="Normal 9 2 4 2 4 5" xfId="29058"/>
    <cellStyle name="Normal 9 2 4 2 4 5 2" xfId="29059"/>
    <cellStyle name="Normal 9 2 4 2 4 6" xfId="29060"/>
    <cellStyle name="Normal 9 2 4 2 5" xfId="29061"/>
    <cellStyle name="Normal 9 2 4 2 5 2" xfId="29062"/>
    <cellStyle name="Normal 9 2 4 2 5 2 2" xfId="29063"/>
    <cellStyle name="Normal 9 2 4 2 5 2 2 2" xfId="29064"/>
    <cellStyle name="Normal 9 2 4 2 5 2 2 2 2" xfId="29065"/>
    <cellStyle name="Normal 9 2 4 2 5 2 2 3" xfId="29066"/>
    <cellStyle name="Normal 9 2 4 2 5 2 3" xfId="29067"/>
    <cellStyle name="Normal 9 2 4 2 5 2 3 2" xfId="29068"/>
    <cellStyle name="Normal 9 2 4 2 5 2 4" xfId="29069"/>
    <cellStyle name="Normal 9 2 4 2 5 3" xfId="29070"/>
    <cellStyle name="Normal 9 2 4 2 5 3 2" xfId="29071"/>
    <cellStyle name="Normal 9 2 4 2 5 3 2 2" xfId="29072"/>
    <cellStyle name="Normal 9 2 4 2 5 3 3" xfId="29073"/>
    <cellStyle name="Normal 9 2 4 2 5 4" xfId="29074"/>
    <cellStyle name="Normal 9 2 4 2 5 4 2" xfId="29075"/>
    <cellStyle name="Normal 9 2 4 2 5 5" xfId="29076"/>
    <cellStyle name="Normal 9 2 4 2 6" xfId="29077"/>
    <cellStyle name="Normal 9 2 4 2 6 2" xfId="29078"/>
    <cellStyle name="Normal 9 2 4 2 6 2 2" xfId="29079"/>
    <cellStyle name="Normal 9 2 4 2 6 2 2 2" xfId="29080"/>
    <cellStyle name="Normal 9 2 4 2 6 2 3" xfId="29081"/>
    <cellStyle name="Normal 9 2 4 2 6 3" xfId="29082"/>
    <cellStyle name="Normal 9 2 4 2 6 3 2" xfId="29083"/>
    <cellStyle name="Normal 9 2 4 2 6 4" xfId="29084"/>
    <cellStyle name="Normal 9 2 4 2 7" xfId="29085"/>
    <cellStyle name="Normal 9 2 4 2 7 2" xfId="29086"/>
    <cellStyle name="Normal 9 2 4 2 7 2 2" xfId="29087"/>
    <cellStyle name="Normal 9 2 4 2 7 3" xfId="29088"/>
    <cellStyle name="Normal 9 2 4 2 8" xfId="29089"/>
    <cellStyle name="Normal 9 2 4 2 8 2" xfId="29090"/>
    <cellStyle name="Normal 9 2 4 2 9" xfId="29091"/>
    <cellStyle name="Normal 9 2 4 3" xfId="29092"/>
    <cellStyle name="Normal 9 2 4 3 2" xfId="29093"/>
    <cellStyle name="Normal 9 2 4 3 2 2" xfId="29094"/>
    <cellStyle name="Normal 9 2 4 3 2 2 2" xfId="29095"/>
    <cellStyle name="Normal 9 2 4 3 2 2 2 2" xfId="29096"/>
    <cellStyle name="Normal 9 2 4 3 2 2 2 2 2" xfId="29097"/>
    <cellStyle name="Normal 9 2 4 3 2 2 2 2 2 2" xfId="29098"/>
    <cellStyle name="Normal 9 2 4 3 2 2 2 2 2 2 2" xfId="29099"/>
    <cellStyle name="Normal 9 2 4 3 2 2 2 2 2 3" xfId="29100"/>
    <cellStyle name="Normal 9 2 4 3 2 2 2 2 3" xfId="29101"/>
    <cellStyle name="Normal 9 2 4 3 2 2 2 2 3 2" xfId="29102"/>
    <cellStyle name="Normal 9 2 4 3 2 2 2 2 4" xfId="29103"/>
    <cellStyle name="Normal 9 2 4 3 2 2 2 3" xfId="29104"/>
    <cellStyle name="Normal 9 2 4 3 2 2 2 3 2" xfId="29105"/>
    <cellStyle name="Normal 9 2 4 3 2 2 2 3 2 2" xfId="29106"/>
    <cellStyle name="Normal 9 2 4 3 2 2 2 3 3" xfId="29107"/>
    <cellStyle name="Normal 9 2 4 3 2 2 2 4" xfId="29108"/>
    <cellStyle name="Normal 9 2 4 3 2 2 2 4 2" xfId="29109"/>
    <cellStyle name="Normal 9 2 4 3 2 2 2 5" xfId="29110"/>
    <cellStyle name="Normal 9 2 4 3 2 2 3" xfId="29111"/>
    <cellStyle name="Normal 9 2 4 3 2 2 3 2" xfId="29112"/>
    <cellStyle name="Normal 9 2 4 3 2 2 3 2 2" xfId="29113"/>
    <cellStyle name="Normal 9 2 4 3 2 2 3 2 2 2" xfId="29114"/>
    <cellStyle name="Normal 9 2 4 3 2 2 3 2 3" xfId="29115"/>
    <cellStyle name="Normal 9 2 4 3 2 2 3 3" xfId="29116"/>
    <cellStyle name="Normal 9 2 4 3 2 2 3 3 2" xfId="29117"/>
    <cellStyle name="Normal 9 2 4 3 2 2 3 4" xfId="29118"/>
    <cellStyle name="Normal 9 2 4 3 2 2 4" xfId="29119"/>
    <cellStyle name="Normal 9 2 4 3 2 2 4 2" xfId="29120"/>
    <cellStyle name="Normal 9 2 4 3 2 2 4 2 2" xfId="29121"/>
    <cellStyle name="Normal 9 2 4 3 2 2 4 3" xfId="29122"/>
    <cellStyle name="Normal 9 2 4 3 2 2 5" xfId="29123"/>
    <cellStyle name="Normal 9 2 4 3 2 2 5 2" xfId="29124"/>
    <cellStyle name="Normal 9 2 4 3 2 2 6" xfId="29125"/>
    <cellStyle name="Normal 9 2 4 3 2 3" xfId="29126"/>
    <cellStyle name="Normal 9 2 4 3 2 3 2" xfId="29127"/>
    <cellStyle name="Normal 9 2 4 3 2 3 2 2" xfId="29128"/>
    <cellStyle name="Normal 9 2 4 3 2 3 2 2 2" xfId="29129"/>
    <cellStyle name="Normal 9 2 4 3 2 3 2 2 2 2" xfId="29130"/>
    <cellStyle name="Normal 9 2 4 3 2 3 2 2 3" xfId="29131"/>
    <cellStyle name="Normal 9 2 4 3 2 3 2 3" xfId="29132"/>
    <cellStyle name="Normal 9 2 4 3 2 3 2 3 2" xfId="29133"/>
    <cellStyle name="Normal 9 2 4 3 2 3 2 4" xfId="29134"/>
    <cellStyle name="Normal 9 2 4 3 2 3 3" xfId="29135"/>
    <cellStyle name="Normal 9 2 4 3 2 3 3 2" xfId="29136"/>
    <cellStyle name="Normal 9 2 4 3 2 3 3 2 2" xfId="29137"/>
    <cellStyle name="Normal 9 2 4 3 2 3 3 3" xfId="29138"/>
    <cellStyle name="Normal 9 2 4 3 2 3 4" xfId="29139"/>
    <cellStyle name="Normal 9 2 4 3 2 3 4 2" xfId="29140"/>
    <cellStyle name="Normal 9 2 4 3 2 3 5" xfId="29141"/>
    <cellStyle name="Normal 9 2 4 3 2 4" xfId="29142"/>
    <cellStyle name="Normal 9 2 4 3 2 4 2" xfId="29143"/>
    <cellStyle name="Normal 9 2 4 3 2 4 2 2" xfId="29144"/>
    <cellStyle name="Normal 9 2 4 3 2 4 2 2 2" xfId="29145"/>
    <cellStyle name="Normal 9 2 4 3 2 4 2 3" xfId="29146"/>
    <cellStyle name="Normal 9 2 4 3 2 4 3" xfId="29147"/>
    <cellStyle name="Normal 9 2 4 3 2 4 3 2" xfId="29148"/>
    <cellStyle name="Normal 9 2 4 3 2 4 4" xfId="29149"/>
    <cellStyle name="Normal 9 2 4 3 2 5" xfId="29150"/>
    <cellStyle name="Normal 9 2 4 3 2 5 2" xfId="29151"/>
    <cellStyle name="Normal 9 2 4 3 2 5 2 2" xfId="29152"/>
    <cellStyle name="Normal 9 2 4 3 2 5 3" xfId="29153"/>
    <cellStyle name="Normal 9 2 4 3 2 6" xfId="29154"/>
    <cellStyle name="Normal 9 2 4 3 2 6 2" xfId="29155"/>
    <cellStyle name="Normal 9 2 4 3 2 7" xfId="29156"/>
    <cellStyle name="Normal 9 2 4 3 3" xfId="29157"/>
    <cellStyle name="Normal 9 2 4 3 3 2" xfId="29158"/>
    <cellStyle name="Normal 9 2 4 3 3 2 2" xfId="29159"/>
    <cellStyle name="Normal 9 2 4 3 3 2 2 2" xfId="29160"/>
    <cellStyle name="Normal 9 2 4 3 3 2 2 2 2" xfId="29161"/>
    <cellStyle name="Normal 9 2 4 3 3 2 2 2 2 2" xfId="29162"/>
    <cellStyle name="Normal 9 2 4 3 3 2 2 2 3" xfId="29163"/>
    <cellStyle name="Normal 9 2 4 3 3 2 2 3" xfId="29164"/>
    <cellStyle name="Normal 9 2 4 3 3 2 2 3 2" xfId="29165"/>
    <cellStyle name="Normal 9 2 4 3 3 2 2 4" xfId="29166"/>
    <cellStyle name="Normal 9 2 4 3 3 2 3" xfId="29167"/>
    <cellStyle name="Normal 9 2 4 3 3 2 3 2" xfId="29168"/>
    <cellStyle name="Normal 9 2 4 3 3 2 3 2 2" xfId="29169"/>
    <cellStyle name="Normal 9 2 4 3 3 2 3 3" xfId="29170"/>
    <cellStyle name="Normal 9 2 4 3 3 2 4" xfId="29171"/>
    <cellStyle name="Normal 9 2 4 3 3 2 4 2" xfId="29172"/>
    <cellStyle name="Normal 9 2 4 3 3 2 5" xfId="29173"/>
    <cellStyle name="Normal 9 2 4 3 3 3" xfId="29174"/>
    <cellStyle name="Normal 9 2 4 3 3 3 2" xfId="29175"/>
    <cellStyle name="Normal 9 2 4 3 3 3 2 2" xfId="29176"/>
    <cellStyle name="Normal 9 2 4 3 3 3 2 2 2" xfId="29177"/>
    <cellStyle name="Normal 9 2 4 3 3 3 2 3" xfId="29178"/>
    <cellStyle name="Normal 9 2 4 3 3 3 3" xfId="29179"/>
    <cellStyle name="Normal 9 2 4 3 3 3 3 2" xfId="29180"/>
    <cellStyle name="Normal 9 2 4 3 3 3 4" xfId="29181"/>
    <cellStyle name="Normal 9 2 4 3 3 4" xfId="29182"/>
    <cellStyle name="Normal 9 2 4 3 3 4 2" xfId="29183"/>
    <cellStyle name="Normal 9 2 4 3 3 4 2 2" xfId="29184"/>
    <cellStyle name="Normal 9 2 4 3 3 4 3" xfId="29185"/>
    <cellStyle name="Normal 9 2 4 3 3 5" xfId="29186"/>
    <cellStyle name="Normal 9 2 4 3 3 5 2" xfId="29187"/>
    <cellStyle name="Normal 9 2 4 3 3 6" xfId="29188"/>
    <cellStyle name="Normal 9 2 4 3 4" xfId="29189"/>
    <cellStyle name="Normal 9 2 4 3 4 2" xfId="29190"/>
    <cellStyle name="Normal 9 2 4 3 4 2 2" xfId="29191"/>
    <cellStyle name="Normal 9 2 4 3 4 2 2 2" xfId="29192"/>
    <cellStyle name="Normal 9 2 4 3 4 2 2 2 2" xfId="29193"/>
    <cellStyle name="Normal 9 2 4 3 4 2 2 3" xfId="29194"/>
    <cellStyle name="Normal 9 2 4 3 4 2 3" xfId="29195"/>
    <cellStyle name="Normal 9 2 4 3 4 2 3 2" xfId="29196"/>
    <cellStyle name="Normal 9 2 4 3 4 2 4" xfId="29197"/>
    <cellStyle name="Normal 9 2 4 3 4 3" xfId="29198"/>
    <cellStyle name="Normal 9 2 4 3 4 3 2" xfId="29199"/>
    <cellStyle name="Normal 9 2 4 3 4 3 2 2" xfId="29200"/>
    <cellStyle name="Normal 9 2 4 3 4 3 3" xfId="29201"/>
    <cellStyle name="Normal 9 2 4 3 4 4" xfId="29202"/>
    <cellStyle name="Normal 9 2 4 3 4 4 2" xfId="29203"/>
    <cellStyle name="Normal 9 2 4 3 4 5" xfId="29204"/>
    <cellStyle name="Normal 9 2 4 3 5" xfId="29205"/>
    <cellStyle name="Normal 9 2 4 3 5 2" xfId="29206"/>
    <cellStyle name="Normal 9 2 4 3 5 2 2" xfId="29207"/>
    <cellStyle name="Normal 9 2 4 3 5 2 2 2" xfId="29208"/>
    <cellStyle name="Normal 9 2 4 3 5 2 3" xfId="29209"/>
    <cellStyle name="Normal 9 2 4 3 5 3" xfId="29210"/>
    <cellStyle name="Normal 9 2 4 3 5 3 2" xfId="29211"/>
    <cellStyle name="Normal 9 2 4 3 5 4" xfId="29212"/>
    <cellStyle name="Normal 9 2 4 3 6" xfId="29213"/>
    <cellStyle name="Normal 9 2 4 3 6 2" xfId="29214"/>
    <cellStyle name="Normal 9 2 4 3 6 2 2" xfId="29215"/>
    <cellStyle name="Normal 9 2 4 3 6 3" xfId="29216"/>
    <cellStyle name="Normal 9 2 4 3 7" xfId="29217"/>
    <cellStyle name="Normal 9 2 4 3 7 2" xfId="29218"/>
    <cellStyle name="Normal 9 2 4 3 8" xfId="29219"/>
    <cellStyle name="Normal 9 2 4 4" xfId="29220"/>
    <cellStyle name="Normal 9 2 4 4 2" xfId="29221"/>
    <cellStyle name="Normal 9 2 4 4 2 2" xfId="29222"/>
    <cellStyle name="Normal 9 2 4 4 2 2 2" xfId="29223"/>
    <cellStyle name="Normal 9 2 4 4 2 2 2 2" xfId="29224"/>
    <cellStyle name="Normal 9 2 4 4 2 2 2 2 2" xfId="29225"/>
    <cellStyle name="Normal 9 2 4 4 2 2 2 2 2 2" xfId="29226"/>
    <cellStyle name="Normal 9 2 4 4 2 2 2 2 3" xfId="29227"/>
    <cellStyle name="Normal 9 2 4 4 2 2 2 3" xfId="29228"/>
    <cellStyle name="Normal 9 2 4 4 2 2 2 3 2" xfId="29229"/>
    <cellStyle name="Normal 9 2 4 4 2 2 2 4" xfId="29230"/>
    <cellStyle name="Normal 9 2 4 4 2 2 3" xfId="29231"/>
    <cellStyle name="Normal 9 2 4 4 2 2 3 2" xfId="29232"/>
    <cellStyle name="Normal 9 2 4 4 2 2 3 2 2" xfId="29233"/>
    <cellStyle name="Normal 9 2 4 4 2 2 3 3" xfId="29234"/>
    <cellStyle name="Normal 9 2 4 4 2 2 4" xfId="29235"/>
    <cellStyle name="Normal 9 2 4 4 2 2 4 2" xfId="29236"/>
    <cellStyle name="Normal 9 2 4 4 2 2 5" xfId="29237"/>
    <cellStyle name="Normal 9 2 4 4 2 3" xfId="29238"/>
    <cellStyle name="Normal 9 2 4 4 2 3 2" xfId="29239"/>
    <cellStyle name="Normal 9 2 4 4 2 3 2 2" xfId="29240"/>
    <cellStyle name="Normal 9 2 4 4 2 3 2 2 2" xfId="29241"/>
    <cellStyle name="Normal 9 2 4 4 2 3 2 3" xfId="29242"/>
    <cellStyle name="Normal 9 2 4 4 2 3 3" xfId="29243"/>
    <cellStyle name="Normal 9 2 4 4 2 3 3 2" xfId="29244"/>
    <cellStyle name="Normal 9 2 4 4 2 3 4" xfId="29245"/>
    <cellStyle name="Normal 9 2 4 4 2 4" xfId="29246"/>
    <cellStyle name="Normal 9 2 4 4 2 4 2" xfId="29247"/>
    <cellStyle name="Normal 9 2 4 4 2 4 2 2" xfId="29248"/>
    <cellStyle name="Normal 9 2 4 4 2 4 3" xfId="29249"/>
    <cellStyle name="Normal 9 2 4 4 2 5" xfId="29250"/>
    <cellStyle name="Normal 9 2 4 4 2 5 2" xfId="29251"/>
    <cellStyle name="Normal 9 2 4 4 2 6" xfId="29252"/>
    <cellStyle name="Normal 9 2 4 4 3" xfId="29253"/>
    <cellStyle name="Normal 9 2 4 4 3 2" xfId="29254"/>
    <cellStyle name="Normal 9 2 4 4 3 2 2" xfId="29255"/>
    <cellStyle name="Normal 9 2 4 4 3 2 2 2" xfId="29256"/>
    <cellStyle name="Normal 9 2 4 4 3 2 2 2 2" xfId="29257"/>
    <cellStyle name="Normal 9 2 4 4 3 2 2 3" xfId="29258"/>
    <cellStyle name="Normal 9 2 4 4 3 2 3" xfId="29259"/>
    <cellStyle name="Normal 9 2 4 4 3 2 3 2" xfId="29260"/>
    <cellStyle name="Normal 9 2 4 4 3 2 4" xfId="29261"/>
    <cellStyle name="Normal 9 2 4 4 3 3" xfId="29262"/>
    <cellStyle name="Normal 9 2 4 4 3 3 2" xfId="29263"/>
    <cellStyle name="Normal 9 2 4 4 3 3 2 2" xfId="29264"/>
    <cellStyle name="Normal 9 2 4 4 3 3 3" xfId="29265"/>
    <cellStyle name="Normal 9 2 4 4 3 4" xfId="29266"/>
    <cellStyle name="Normal 9 2 4 4 3 4 2" xfId="29267"/>
    <cellStyle name="Normal 9 2 4 4 3 5" xfId="29268"/>
    <cellStyle name="Normal 9 2 4 4 4" xfId="29269"/>
    <cellStyle name="Normal 9 2 4 4 4 2" xfId="29270"/>
    <cellStyle name="Normal 9 2 4 4 4 2 2" xfId="29271"/>
    <cellStyle name="Normal 9 2 4 4 4 2 2 2" xfId="29272"/>
    <cellStyle name="Normal 9 2 4 4 4 2 3" xfId="29273"/>
    <cellStyle name="Normal 9 2 4 4 4 3" xfId="29274"/>
    <cellStyle name="Normal 9 2 4 4 4 3 2" xfId="29275"/>
    <cellStyle name="Normal 9 2 4 4 4 4" xfId="29276"/>
    <cellStyle name="Normal 9 2 4 4 5" xfId="29277"/>
    <cellStyle name="Normal 9 2 4 4 5 2" xfId="29278"/>
    <cellStyle name="Normal 9 2 4 4 5 2 2" xfId="29279"/>
    <cellStyle name="Normal 9 2 4 4 5 3" xfId="29280"/>
    <cellStyle name="Normal 9 2 4 4 6" xfId="29281"/>
    <cellStyle name="Normal 9 2 4 4 6 2" xfId="29282"/>
    <cellStyle name="Normal 9 2 4 4 7" xfId="29283"/>
    <cellStyle name="Normal 9 2 4 5" xfId="29284"/>
    <cellStyle name="Normal 9 2 4 5 2" xfId="29285"/>
    <cellStyle name="Normal 9 2 4 5 2 2" xfId="29286"/>
    <cellStyle name="Normal 9 2 4 5 2 2 2" xfId="29287"/>
    <cellStyle name="Normal 9 2 4 5 2 2 2 2" xfId="29288"/>
    <cellStyle name="Normal 9 2 4 5 2 2 2 2 2" xfId="29289"/>
    <cellStyle name="Normal 9 2 4 5 2 2 2 3" xfId="29290"/>
    <cellStyle name="Normal 9 2 4 5 2 2 3" xfId="29291"/>
    <cellStyle name="Normal 9 2 4 5 2 2 3 2" xfId="29292"/>
    <cellStyle name="Normal 9 2 4 5 2 2 4" xfId="29293"/>
    <cellStyle name="Normal 9 2 4 5 2 3" xfId="29294"/>
    <cellStyle name="Normal 9 2 4 5 2 3 2" xfId="29295"/>
    <cellStyle name="Normal 9 2 4 5 2 3 2 2" xfId="29296"/>
    <cellStyle name="Normal 9 2 4 5 2 3 3" xfId="29297"/>
    <cellStyle name="Normal 9 2 4 5 2 4" xfId="29298"/>
    <cellStyle name="Normal 9 2 4 5 2 4 2" xfId="29299"/>
    <cellStyle name="Normal 9 2 4 5 2 5" xfId="29300"/>
    <cellStyle name="Normal 9 2 4 5 3" xfId="29301"/>
    <cellStyle name="Normal 9 2 4 5 3 2" xfId="29302"/>
    <cellStyle name="Normal 9 2 4 5 3 2 2" xfId="29303"/>
    <cellStyle name="Normal 9 2 4 5 3 2 2 2" xfId="29304"/>
    <cellStyle name="Normal 9 2 4 5 3 2 3" xfId="29305"/>
    <cellStyle name="Normal 9 2 4 5 3 3" xfId="29306"/>
    <cellStyle name="Normal 9 2 4 5 3 3 2" xfId="29307"/>
    <cellStyle name="Normal 9 2 4 5 3 4" xfId="29308"/>
    <cellStyle name="Normal 9 2 4 5 4" xfId="29309"/>
    <cellStyle name="Normal 9 2 4 5 4 2" xfId="29310"/>
    <cellStyle name="Normal 9 2 4 5 4 2 2" xfId="29311"/>
    <cellStyle name="Normal 9 2 4 5 4 3" xfId="29312"/>
    <cellStyle name="Normal 9 2 4 5 5" xfId="29313"/>
    <cellStyle name="Normal 9 2 4 5 5 2" xfId="29314"/>
    <cellStyle name="Normal 9 2 4 5 6" xfId="29315"/>
    <cellStyle name="Normal 9 2 4 6" xfId="29316"/>
    <cellStyle name="Normal 9 2 4 6 2" xfId="29317"/>
    <cellStyle name="Normal 9 2 4 6 2 2" xfId="29318"/>
    <cellStyle name="Normal 9 2 4 6 2 2 2" xfId="29319"/>
    <cellStyle name="Normal 9 2 4 6 2 2 2 2" xfId="29320"/>
    <cellStyle name="Normal 9 2 4 6 2 2 3" xfId="29321"/>
    <cellStyle name="Normal 9 2 4 6 2 3" xfId="29322"/>
    <cellStyle name="Normal 9 2 4 6 2 3 2" xfId="29323"/>
    <cellStyle name="Normal 9 2 4 6 2 4" xfId="29324"/>
    <cellStyle name="Normal 9 2 4 6 3" xfId="29325"/>
    <cellStyle name="Normal 9 2 4 6 3 2" xfId="29326"/>
    <cellStyle name="Normal 9 2 4 6 3 2 2" xfId="29327"/>
    <cellStyle name="Normal 9 2 4 6 3 3" xfId="29328"/>
    <cellStyle name="Normal 9 2 4 6 4" xfId="29329"/>
    <cellStyle name="Normal 9 2 4 6 4 2" xfId="29330"/>
    <cellStyle name="Normal 9 2 4 6 5" xfId="29331"/>
    <cellStyle name="Normal 9 2 4 7" xfId="29332"/>
    <cellStyle name="Normal 9 2 4 7 2" xfId="29333"/>
    <cellStyle name="Normal 9 2 4 7 2 2" xfId="29334"/>
    <cellStyle name="Normal 9 2 4 7 2 2 2" xfId="29335"/>
    <cellStyle name="Normal 9 2 4 7 2 3" xfId="29336"/>
    <cellStyle name="Normal 9 2 4 7 3" xfId="29337"/>
    <cellStyle name="Normal 9 2 4 7 3 2" xfId="29338"/>
    <cellStyle name="Normal 9 2 4 7 4" xfId="29339"/>
    <cellStyle name="Normal 9 2 4 8" xfId="29340"/>
    <cellStyle name="Normal 9 2 4 8 2" xfId="29341"/>
    <cellStyle name="Normal 9 2 4 8 2 2" xfId="29342"/>
    <cellStyle name="Normal 9 2 4 8 3" xfId="29343"/>
    <cellStyle name="Normal 9 2 4 9" xfId="29344"/>
    <cellStyle name="Normal 9 2 4 9 2" xfId="29345"/>
    <cellStyle name="Normal 9 2 5" xfId="29346"/>
    <cellStyle name="Normal 9 2 5 2" xfId="29347"/>
    <cellStyle name="Normal 9 2 5 2 2" xfId="29348"/>
    <cellStyle name="Normal 9 2 5 2 2 2" xfId="29349"/>
    <cellStyle name="Normal 9 2 5 2 2 2 2" xfId="29350"/>
    <cellStyle name="Normal 9 2 5 2 2 2 2 2" xfId="29351"/>
    <cellStyle name="Normal 9 2 5 2 2 2 2 2 2" xfId="29352"/>
    <cellStyle name="Normal 9 2 5 2 2 2 2 2 2 2" xfId="29353"/>
    <cellStyle name="Normal 9 2 5 2 2 2 2 2 2 2 2" xfId="29354"/>
    <cellStyle name="Normal 9 2 5 2 2 2 2 2 2 3" xfId="29355"/>
    <cellStyle name="Normal 9 2 5 2 2 2 2 2 3" xfId="29356"/>
    <cellStyle name="Normal 9 2 5 2 2 2 2 2 3 2" xfId="29357"/>
    <cellStyle name="Normal 9 2 5 2 2 2 2 2 4" xfId="29358"/>
    <cellStyle name="Normal 9 2 5 2 2 2 2 3" xfId="29359"/>
    <cellStyle name="Normal 9 2 5 2 2 2 2 3 2" xfId="29360"/>
    <cellStyle name="Normal 9 2 5 2 2 2 2 3 2 2" xfId="29361"/>
    <cellStyle name="Normal 9 2 5 2 2 2 2 3 3" xfId="29362"/>
    <cellStyle name="Normal 9 2 5 2 2 2 2 4" xfId="29363"/>
    <cellStyle name="Normal 9 2 5 2 2 2 2 4 2" xfId="29364"/>
    <cellStyle name="Normal 9 2 5 2 2 2 2 5" xfId="29365"/>
    <cellStyle name="Normal 9 2 5 2 2 2 3" xfId="29366"/>
    <cellStyle name="Normal 9 2 5 2 2 2 3 2" xfId="29367"/>
    <cellStyle name="Normal 9 2 5 2 2 2 3 2 2" xfId="29368"/>
    <cellStyle name="Normal 9 2 5 2 2 2 3 2 2 2" xfId="29369"/>
    <cellStyle name="Normal 9 2 5 2 2 2 3 2 3" xfId="29370"/>
    <cellStyle name="Normal 9 2 5 2 2 2 3 3" xfId="29371"/>
    <cellStyle name="Normal 9 2 5 2 2 2 3 3 2" xfId="29372"/>
    <cellStyle name="Normal 9 2 5 2 2 2 3 4" xfId="29373"/>
    <cellStyle name="Normal 9 2 5 2 2 2 4" xfId="29374"/>
    <cellStyle name="Normal 9 2 5 2 2 2 4 2" xfId="29375"/>
    <cellStyle name="Normal 9 2 5 2 2 2 4 2 2" xfId="29376"/>
    <cellStyle name="Normal 9 2 5 2 2 2 4 3" xfId="29377"/>
    <cellStyle name="Normal 9 2 5 2 2 2 5" xfId="29378"/>
    <cellStyle name="Normal 9 2 5 2 2 2 5 2" xfId="29379"/>
    <cellStyle name="Normal 9 2 5 2 2 2 6" xfId="29380"/>
    <cellStyle name="Normal 9 2 5 2 2 3" xfId="29381"/>
    <cellStyle name="Normal 9 2 5 2 2 3 2" xfId="29382"/>
    <cellStyle name="Normal 9 2 5 2 2 3 2 2" xfId="29383"/>
    <cellStyle name="Normal 9 2 5 2 2 3 2 2 2" xfId="29384"/>
    <cellStyle name="Normal 9 2 5 2 2 3 2 2 2 2" xfId="29385"/>
    <cellStyle name="Normal 9 2 5 2 2 3 2 2 3" xfId="29386"/>
    <cellStyle name="Normal 9 2 5 2 2 3 2 3" xfId="29387"/>
    <cellStyle name="Normal 9 2 5 2 2 3 2 3 2" xfId="29388"/>
    <cellStyle name="Normal 9 2 5 2 2 3 2 4" xfId="29389"/>
    <cellStyle name="Normal 9 2 5 2 2 3 3" xfId="29390"/>
    <cellStyle name="Normal 9 2 5 2 2 3 3 2" xfId="29391"/>
    <cellStyle name="Normal 9 2 5 2 2 3 3 2 2" xfId="29392"/>
    <cellStyle name="Normal 9 2 5 2 2 3 3 3" xfId="29393"/>
    <cellStyle name="Normal 9 2 5 2 2 3 4" xfId="29394"/>
    <cellStyle name="Normal 9 2 5 2 2 3 4 2" xfId="29395"/>
    <cellStyle name="Normal 9 2 5 2 2 3 5" xfId="29396"/>
    <cellStyle name="Normal 9 2 5 2 2 4" xfId="29397"/>
    <cellStyle name="Normal 9 2 5 2 2 4 2" xfId="29398"/>
    <cellStyle name="Normal 9 2 5 2 2 4 2 2" xfId="29399"/>
    <cellStyle name="Normal 9 2 5 2 2 4 2 2 2" xfId="29400"/>
    <cellStyle name="Normal 9 2 5 2 2 4 2 3" xfId="29401"/>
    <cellStyle name="Normal 9 2 5 2 2 4 3" xfId="29402"/>
    <cellStyle name="Normal 9 2 5 2 2 4 3 2" xfId="29403"/>
    <cellStyle name="Normal 9 2 5 2 2 4 4" xfId="29404"/>
    <cellStyle name="Normal 9 2 5 2 2 5" xfId="29405"/>
    <cellStyle name="Normal 9 2 5 2 2 5 2" xfId="29406"/>
    <cellStyle name="Normal 9 2 5 2 2 5 2 2" xfId="29407"/>
    <cellStyle name="Normal 9 2 5 2 2 5 3" xfId="29408"/>
    <cellStyle name="Normal 9 2 5 2 2 6" xfId="29409"/>
    <cellStyle name="Normal 9 2 5 2 2 6 2" xfId="29410"/>
    <cellStyle name="Normal 9 2 5 2 2 7" xfId="29411"/>
    <cellStyle name="Normal 9 2 5 2 3" xfId="29412"/>
    <cellStyle name="Normal 9 2 5 2 3 2" xfId="29413"/>
    <cellStyle name="Normal 9 2 5 2 3 2 2" xfId="29414"/>
    <cellStyle name="Normal 9 2 5 2 3 2 2 2" xfId="29415"/>
    <cellStyle name="Normal 9 2 5 2 3 2 2 2 2" xfId="29416"/>
    <cellStyle name="Normal 9 2 5 2 3 2 2 2 2 2" xfId="29417"/>
    <cellStyle name="Normal 9 2 5 2 3 2 2 2 3" xfId="29418"/>
    <cellStyle name="Normal 9 2 5 2 3 2 2 3" xfId="29419"/>
    <cellStyle name="Normal 9 2 5 2 3 2 2 3 2" xfId="29420"/>
    <cellStyle name="Normal 9 2 5 2 3 2 2 4" xfId="29421"/>
    <cellStyle name="Normal 9 2 5 2 3 2 3" xfId="29422"/>
    <cellStyle name="Normal 9 2 5 2 3 2 3 2" xfId="29423"/>
    <cellStyle name="Normal 9 2 5 2 3 2 3 2 2" xfId="29424"/>
    <cellStyle name="Normal 9 2 5 2 3 2 3 3" xfId="29425"/>
    <cellStyle name="Normal 9 2 5 2 3 2 4" xfId="29426"/>
    <cellStyle name="Normal 9 2 5 2 3 2 4 2" xfId="29427"/>
    <cellStyle name="Normal 9 2 5 2 3 2 5" xfId="29428"/>
    <cellStyle name="Normal 9 2 5 2 3 3" xfId="29429"/>
    <cellStyle name="Normal 9 2 5 2 3 3 2" xfId="29430"/>
    <cellStyle name="Normal 9 2 5 2 3 3 2 2" xfId="29431"/>
    <cellStyle name="Normal 9 2 5 2 3 3 2 2 2" xfId="29432"/>
    <cellStyle name="Normal 9 2 5 2 3 3 2 3" xfId="29433"/>
    <cellStyle name="Normal 9 2 5 2 3 3 3" xfId="29434"/>
    <cellStyle name="Normal 9 2 5 2 3 3 3 2" xfId="29435"/>
    <cellStyle name="Normal 9 2 5 2 3 3 4" xfId="29436"/>
    <cellStyle name="Normal 9 2 5 2 3 4" xfId="29437"/>
    <cellStyle name="Normal 9 2 5 2 3 4 2" xfId="29438"/>
    <cellStyle name="Normal 9 2 5 2 3 4 2 2" xfId="29439"/>
    <cellStyle name="Normal 9 2 5 2 3 4 3" xfId="29440"/>
    <cellStyle name="Normal 9 2 5 2 3 5" xfId="29441"/>
    <cellStyle name="Normal 9 2 5 2 3 5 2" xfId="29442"/>
    <cellStyle name="Normal 9 2 5 2 3 6" xfId="29443"/>
    <cellStyle name="Normal 9 2 5 2 4" xfId="29444"/>
    <cellStyle name="Normal 9 2 5 2 4 2" xfId="29445"/>
    <cellStyle name="Normal 9 2 5 2 4 2 2" xfId="29446"/>
    <cellStyle name="Normal 9 2 5 2 4 2 2 2" xfId="29447"/>
    <cellStyle name="Normal 9 2 5 2 4 2 2 2 2" xfId="29448"/>
    <cellStyle name="Normal 9 2 5 2 4 2 2 3" xfId="29449"/>
    <cellStyle name="Normal 9 2 5 2 4 2 3" xfId="29450"/>
    <cellStyle name="Normal 9 2 5 2 4 2 3 2" xfId="29451"/>
    <cellStyle name="Normal 9 2 5 2 4 2 4" xfId="29452"/>
    <cellStyle name="Normal 9 2 5 2 4 3" xfId="29453"/>
    <cellStyle name="Normal 9 2 5 2 4 3 2" xfId="29454"/>
    <cellStyle name="Normal 9 2 5 2 4 3 2 2" xfId="29455"/>
    <cellStyle name="Normal 9 2 5 2 4 3 3" xfId="29456"/>
    <cellStyle name="Normal 9 2 5 2 4 4" xfId="29457"/>
    <cellStyle name="Normal 9 2 5 2 4 4 2" xfId="29458"/>
    <cellStyle name="Normal 9 2 5 2 4 5" xfId="29459"/>
    <cellStyle name="Normal 9 2 5 2 5" xfId="29460"/>
    <cellStyle name="Normal 9 2 5 2 5 2" xfId="29461"/>
    <cellStyle name="Normal 9 2 5 2 5 2 2" xfId="29462"/>
    <cellStyle name="Normal 9 2 5 2 5 2 2 2" xfId="29463"/>
    <cellStyle name="Normal 9 2 5 2 5 2 3" xfId="29464"/>
    <cellStyle name="Normal 9 2 5 2 5 3" xfId="29465"/>
    <cellStyle name="Normal 9 2 5 2 5 3 2" xfId="29466"/>
    <cellStyle name="Normal 9 2 5 2 5 4" xfId="29467"/>
    <cellStyle name="Normal 9 2 5 2 6" xfId="29468"/>
    <cellStyle name="Normal 9 2 5 2 6 2" xfId="29469"/>
    <cellStyle name="Normal 9 2 5 2 6 2 2" xfId="29470"/>
    <cellStyle name="Normal 9 2 5 2 6 3" xfId="29471"/>
    <cellStyle name="Normal 9 2 5 2 7" xfId="29472"/>
    <cellStyle name="Normal 9 2 5 2 7 2" xfId="29473"/>
    <cellStyle name="Normal 9 2 5 2 8" xfId="29474"/>
    <cellStyle name="Normal 9 2 5 3" xfId="29475"/>
    <cellStyle name="Normal 9 2 5 3 2" xfId="29476"/>
    <cellStyle name="Normal 9 2 5 3 2 2" xfId="29477"/>
    <cellStyle name="Normal 9 2 5 3 2 2 2" xfId="29478"/>
    <cellStyle name="Normal 9 2 5 3 2 2 2 2" xfId="29479"/>
    <cellStyle name="Normal 9 2 5 3 2 2 2 2 2" xfId="29480"/>
    <cellStyle name="Normal 9 2 5 3 2 2 2 2 2 2" xfId="29481"/>
    <cellStyle name="Normal 9 2 5 3 2 2 2 2 3" xfId="29482"/>
    <cellStyle name="Normal 9 2 5 3 2 2 2 3" xfId="29483"/>
    <cellStyle name="Normal 9 2 5 3 2 2 2 3 2" xfId="29484"/>
    <cellStyle name="Normal 9 2 5 3 2 2 2 4" xfId="29485"/>
    <cellStyle name="Normal 9 2 5 3 2 2 3" xfId="29486"/>
    <cellStyle name="Normal 9 2 5 3 2 2 3 2" xfId="29487"/>
    <cellStyle name="Normal 9 2 5 3 2 2 3 2 2" xfId="29488"/>
    <cellStyle name="Normal 9 2 5 3 2 2 3 3" xfId="29489"/>
    <cellStyle name="Normal 9 2 5 3 2 2 4" xfId="29490"/>
    <cellStyle name="Normal 9 2 5 3 2 2 4 2" xfId="29491"/>
    <cellStyle name="Normal 9 2 5 3 2 2 5" xfId="29492"/>
    <cellStyle name="Normal 9 2 5 3 2 3" xfId="29493"/>
    <cellStyle name="Normal 9 2 5 3 2 3 2" xfId="29494"/>
    <cellStyle name="Normal 9 2 5 3 2 3 2 2" xfId="29495"/>
    <cellStyle name="Normal 9 2 5 3 2 3 2 2 2" xfId="29496"/>
    <cellStyle name="Normal 9 2 5 3 2 3 2 3" xfId="29497"/>
    <cellStyle name="Normal 9 2 5 3 2 3 3" xfId="29498"/>
    <cellStyle name="Normal 9 2 5 3 2 3 3 2" xfId="29499"/>
    <cellStyle name="Normal 9 2 5 3 2 3 4" xfId="29500"/>
    <cellStyle name="Normal 9 2 5 3 2 4" xfId="29501"/>
    <cellStyle name="Normal 9 2 5 3 2 4 2" xfId="29502"/>
    <cellStyle name="Normal 9 2 5 3 2 4 2 2" xfId="29503"/>
    <cellStyle name="Normal 9 2 5 3 2 4 3" xfId="29504"/>
    <cellStyle name="Normal 9 2 5 3 2 5" xfId="29505"/>
    <cellStyle name="Normal 9 2 5 3 2 5 2" xfId="29506"/>
    <cellStyle name="Normal 9 2 5 3 2 6" xfId="29507"/>
    <cellStyle name="Normal 9 2 5 3 3" xfId="29508"/>
    <cellStyle name="Normal 9 2 5 3 3 2" xfId="29509"/>
    <cellStyle name="Normal 9 2 5 3 3 2 2" xfId="29510"/>
    <cellStyle name="Normal 9 2 5 3 3 2 2 2" xfId="29511"/>
    <cellStyle name="Normal 9 2 5 3 3 2 2 2 2" xfId="29512"/>
    <cellStyle name="Normal 9 2 5 3 3 2 2 3" xfId="29513"/>
    <cellStyle name="Normal 9 2 5 3 3 2 3" xfId="29514"/>
    <cellStyle name="Normal 9 2 5 3 3 2 3 2" xfId="29515"/>
    <cellStyle name="Normal 9 2 5 3 3 2 4" xfId="29516"/>
    <cellStyle name="Normal 9 2 5 3 3 3" xfId="29517"/>
    <cellStyle name="Normal 9 2 5 3 3 3 2" xfId="29518"/>
    <cellStyle name="Normal 9 2 5 3 3 3 2 2" xfId="29519"/>
    <cellStyle name="Normal 9 2 5 3 3 3 3" xfId="29520"/>
    <cellStyle name="Normal 9 2 5 3 3 4" xfId="29521"/>
    <cellStyle name="Normal 9 2 5 3 3 4 2" xfId="29522"/>
    <cellStyle name="Normal 9 2 5 3 3 5" xfId="29523"/>
    <cellStyle name="Normal 9 2 5 3 4" xfId="29524"/>
    <cellStyle name="Normal 9 2 5 3 4 2" xfId="29525"/>
    <cellStyle name="Normal 9 2 5 3 4 2 2" xfId="29526"/>
    <cellStyle name="Normal 9 2 5 3 4 2 2 2" xfId="29527"/>
    <cellStyle name="Normal 9 2 5 3 4 2 3" xfId="29528"/>
    <cellStyle name="Normal 9 2 5 3 4 3" xfId="29529"/>
    <cellStyle name="Normal 9 2 5 3 4 3 2" xfId="29530"/>
    <cellStyle name="Normal 9 2 5 3 4 4" xfId="29531"/>
    <cellStyle name="Normal 9 2 5 3 5" xfId="29532"/>
    <cellStyle name="Normal 9 2 5 3 5 2" xfId="29533"/>
    <cellStyle name="Normal 9 2 5 3 5 2 2" xfId="29534"/>
    <cellStyle name="Normal 9 2 5 3 5 3" xfId="29535"/>
    <cellStyle name="Normal 9 2 5 3 6" xfId="29536"/>
    <cellStyle name="Normal 9 2 5 3 6 2" xfId="29537"/>
    <cellStyle name="Normal 9 2 5 3 7" xfId="29538"/>
    <cellStyle name="Normal 9 2 5 4" xfId="29539"/>
    <cellStyle name="Normal 9 2 5 4 2" xfId="29540"/>
    <cellStyle name="Normal 9 2 5 4 2 2" xfId="29541"/>
    <cellStyle name="Normal 9 2 5 4 2 2 2" xfId="29542"/>
    <cellStyle name="Normal 9 2 5 4 2 2 2 2" xfId="29543"/>
    <cellStyle name="Normal 9 2 5 4 2 2 2 2 2" xfId="29544"/>
    <cellStyle name="Normal 9 2 5 4 2 2 2 3" xfId="29545"/>
    <cellStyle name="Normal 9 2 5 4 2 2 3" xfId="29546"/>
    <cellStyle name="Normal 9 2 5 4 2 2 3 2" xfId="29547"/>
    <cellStyle name="Normal 9 2 5 4 2 2 4" xfId="29548"/>
    <cellStyle name="Normal 9 2 5 4 2 3" xfId="29549"/>
    <cellStyle name="Normal 9 2 5 4 2 3 2" xfId="29550"/>
    <cellStyle name="Normal 9 2 5 4 2 3 2 2" xfId="29551"/>
    <cellStyle name="Normal 9 2 5 4 2 3 3" xfId="29552"/>
    <cellStyle name="Normal 9 2 5 4 2 4" xfId="29553"/>
    <cellStyle name="Normal 9 2 5 4 2 4 2" xfId="29554"/>
    <cellStyle name="Normal 9 2 5 4 2 5" xfId="29555"/>
    <cellStyle name="Normal 9 2 5 4 3" xfId="29556"/>
    <cellStyle name="Normal 9 2 5 4 3 2" xfId="29557"/>
    <cellStyle name="Normal 9 2 5 4 3 2 2" xfId="29558"/>
    <cellStyle name="Normal 9 2 5 4 3 2 2 2" xfId="29559"/>
    <cellStyle name="Normal 9 2 5 4 3 2 3" xfId="29560"/>
    <cellStyle name="Normal 9 2 5 4 3 3" xfId="29561"/>
    <cellStyle name="Normal 9 2 5 4 3 3 2" xfId="29562"/>
    <cellStyle name="Normal 9 2 5 4 3 4" xfId="29563"/>
    <cellStyle name="Normal 9 2 5 4 4" xfId="29564"/>
    <cellStyle name="Normal 9 2 5 4 4 2" xfId="29565"/>
    <cellStyle name="Normal 9 2 5 4 4 2 2" xfId="29566"/>
    <cellStyle name="Normal 9 2 5 4 4 3" xfId="29567"/>
    <cellStyle name="Normal 9 2 5 4 5" xfId="29568"/>
    <cellStyle name="Normal 9 2 5 4 5 2" xfId="29569"/>
    <cellStyle name="Normal 9 2 5 4 6" xfId="29570"/>
    <cellStyle name="Normal 9 2 5 5" xfId="29571"/>
    <cellStyle name="Normal 9 2 5 5 2" xfId="29572"/>
    <cellStyle name="Normal 9 2 5 5 2 2" xfId="29573"/>
    <cellStyle name="Normal 9 2 5 5 2 2 2" xfId="29574"/>
    <cellStyle name="Normal 9 2 5 5 2 2 2 2" xfId="29575"/>
    <cellStyle name="Normal 9 2 5 5 2 2 3" xfId="29576"/>
    <cellStyle name="Normal 9 2 5 5 2 3" xfId="29577"/>
    <cellStyle name="Normal 9 2 5 5 2 3 2" xfId="29578"/>
    <cellStyle name="Normal 9 2 5 5 2 4" xfId="29579"/>
    <cellStyle name="Normal 9 2 5 5 3" xfId="29580"/>
    <cellStyle name="Normal 9 2 5 5 3 2" xfId="29581"/>
    <cellStyle name="Normal 9 2 5 5 3 2 2" xfId="29582"/>
    <cellStyle name="Normal 9 2 5 5 3 3" xfId="29583"/>
    <cellStyle name="Normal 9 2 5 5 4" xfId="29584"/>
    <cellStyle name="Normal 9 2 5 5 4 2" xfId="29585"/>
    <cellStyle name="Normal 9 2 5 5 5" xfId="29586"/>
    <cellStyle name="Normal 9 2 5 6" xfId="29587"/>
    <cellStyle name="Normal 9 2 5 6 2" xfId="29588"/>
    <cellStyle name="Normal 9 2 5 6 2 2" xfId="29589"/>
    <cellStyle name="Normal 9 2 5 6 2 2 2" xfId="29590"/>
    <cellStyle name="Normal 9 2 5 6 2 3" xfId="29591"/>
    <cellStyle name="Normal 9 2 5 6 3" xfId="29592"/>
    <cellStyle name="Normal 9 2 5 6 3 2" xfId="29593"/>
    <cellStyle name="Normal 9 2 5 6 4" xfId="29594"/>
    <cellStyle name="Normal 9 2 5 7" xfId="29595"/>
    <cellStyle name="Normal 9 2 5 7 2" xfId="29596"/>
    <cellStyle name="Normal 9 2 5 7 2 2" xfId="29597"/>
    <cellStyle name="Normal 9 2 5 7 3" xfId="29598"/>
    <cellStyle name="Normal 9 2 5 8" xfId="29599"/>
    <cellStyle name="Normal 9 2 5 8 2" xfId="29600"/>
    <cellStyle name="Normal 9 2 5 9" xfId="29601"/>
    <cellStyle name="Normal 9 2 6" xfId="29602"/>
    <cellStyle name="Normal 9 2 6 2" xfId="29603"/>
    <cellStyle name="Normal 9 2 6 2 2" xfId="29604"/>
    <cellStyle name="Normal 9 2 6 2 2 2" xfId="29605"/>
    <cellStyle name="Normal 9 2 6 2 2 2 2" xfId="29606"/>
    <cellStyle name="Normal 9 2 6 2 2 2 2 2" xfId="29607"/>
    <cellStyle name="Normal 9 2 6 2 2 2 2 2 2" xfId="29608"/>
    <cellStyle name="Normal 9 2 6 2 2 2 2 2 2 2" xfId="29609"/>
    <cellStyle name="Normal 9 2 6 2 2 2 2 2 3" xfId="29610"/>
    <cellStyle name="Normal 9 2 6 2 2 2 2 3" xfId="29611"/>
    <cellStyle name="Normal 9 2 6 2 2 2 2 3 2" xfId="29612"/>
    <cellStyle name="Normal 9 2 6 2 2 2 2 4" xfId="29613"/>
    <cellStyle name="Normal 9 2 6 2 2 2 3" xfId="29614"/>
    <cellStyle name="Normal 9 2 6 2 2 2 3 2" xfId="29615"/>
    <cellStyle name="Normal 9 2 6 2 2 2 3 2 2" xfId="29616"/>
    <cellStyle name="Normal 9 2 6 2 2 2 3 3" xfId="29617"/>
    <cellStyle name="Normal 9 2 6 2 2 2 4" xfId="29618"/>
    <cellStyle name="Normal 9 2 6 2 2 2 4 2" xfId="29619"/>
    <cellStyle name="Normal 9 2 6 2 2 2 5" xfId="29620"/>
    <cellStyle name="Normal 9 2 6 2 2 3" xfId="29621"/>
    <cellStyle name="Normal 9 2 6 2 2 3 2" xfId="29622"/>
    <cellStyle name="Normal 9 2 6 2 2 3 2 2" xfId="29623"/>
    <cellStyle name="Normal 9 2 6 2 2 3 2 2 2" xfId="29624"/>
    <cellStyle name="Normal 9 2 6 2 2 3 2 3" xfId="29625"/>
    <cellStyle name="Normal 9 2 6 2 2 3 3" xfId="29626"/>
    <cellStyle name="Normal 9 2 6 2 2 3 3 2" xfId="29627"/>
    <cellStyle name="Normal 9 2 6 2 2 3 4" xfId="29628"/>
    <cellStyle name="Normal 9 2 6 2 2 4" xfId="29629"/>
    <cellStyle name="Normal 9 2 6 2 2 4 2" xfId="29630"/>
    <cellStyle name="Normal 9 2 6 2 2 4 2 2" xfId="29631"/>
    <cellStyle name="Normal 9 2 6 2 2 4 3" xfId="29632"/>
    <cellStyle name="Normal 9 2 6 2 2 5" xfId="29633"/>
    <cellStyle name="Normal 9 2 6 2 2 5 2" xfId="29634"/>
    <cellStyle name="Normal 9 2 6 2 2 6" xfId="29635"/>
    <cellStyle name="Normal 9 2 6 2 3" xfId="29636"/>
    <cellStyle name="Normal 9 2 6 2 3 2" xfId="29637"/>
    <cellStyle name="Normal 9 2 6 2 3 2 2" xfId="29638"/>
    <cellStyle name="Normal 9 2 6 2 3 2 2 2" xfId="29639"/>
    <cellStyle name="Normal 9 2 6 2 3 2 2 2 2" xfId="29640"/>
    <cellStyle name="Normal 9 2 6 2 3 2 2 3" xfId="29641"/>
    <cellStyle name="Normal 9 2 6 2 3 2 3" xfId="29642"/>
    <cellStyle name="Normal 9 2 6 2 3 2 3 2" xfId="29643"/>
    <cellStyle name="Normal 9 2 6 2 3 2 4" xfId="29644"/>
    <cellStyle name="Normal 9 2 6 2 3 3" xfId="29645"/>
    <cellStyle name="Normal 9 2 6 2 3 3 2" xfId="29646"/>
    <cellStyle name="Normal 9 2 6 2 3 3 2 2" xfId="29647"/>
    <cellStyle name="Normal 9 2 6 2 3 3 3" xfId="29648"/>
    <cellStyle name="Normal 9 2 6 2 3 4" xfId="29649"/>
    <cellStyle name="Normal 9 2 6 2 3 4 2" xfId="29650"/>
    <cellStyle name="Normal 9 2 6 2 3 5" xfId="29651"/>
    <cellStyle name="Normal 9 2 6 2 4" xfId="29652"/>
    <cellStyle name="Normal 9 2 6 2 4 2" xfId="29653"/>
    <cellStyle name="Normal 9 2 6 2 4 2 2" xfId="29654"/>
    <cellStyle name="Normal 9 2 6 2 4 2 2 2" xfId="29655"/>
    <cellStyle name="Normal 9 2 6 2 4 2 3" xfId="29656"/>
    <cellStyle name="Normal 9 2 6 2 4 3" xfId="29657"/>
    <cellStyle name="Normal 9 2 6 2 4 3 2" xfId="29658"/>
    <cellStyle name="Normal 9 2 6 2 4 4" xfId="29659"/>
    <cellStyle name="Normal 9 2 6 2 5" xfId="29660"/>
    <cellStyle name="Normal 9 2 6 2 5 2" xfId="29661"/>
    <cellStyle name="Normal 9 2 6 2 5 2 2" xfId="29662"/>
    <cellStyle name="Normal 9 2 6 2 5 3" xfId="29663"/>
    <cellStyle name="Normal 9 2 6 2 6" xfId="29664"/>
    <cellStyle name="Normal 9 2 6 2 6 2" xfId="29665"/>
    <cellStyle name="Normal 9 2 6 2 7" xfId="29666"/>
    <cellStyle name="Normal 9 2 6 3" xfId="29667"/>
    <cellStyle name="Normal 9 2 6 3 2" xfId="29668"/>
    <cellStyle name="Normal 9 2 6 3 2 2" xfId="29669"/>
    <cellStyle name="Normal 9 2 6 3 2 2 2" xfId="29670"/>
    <cellStyle name="Normal 9 2 6 3 2 2 2 2" xfId="29671"/>
    <cellStyle name="Normal 9 2 6 3 2 2 2 2 2" xfId="29672"/>
    <cellStyle name="Normal 9 2 6 3 2 2 2 3" xfId="29673"/>
    <cellStyle name="Normal 9 2 6 3 2 2 3" xfId="29674"/>
    <cellStyle name="Normal 9 2 6 3 2 2 3 2" xfId="29675"/>
    <cellStyle name="Normal 9 2 6 3 2 2 4" xfId="29676"/>
    <cellStyle name="Normal 9 2 6 3 2 3" xfId="29677"/>
    <cellStyle name="Normal 9 2 6 3 2 3 2" xfId="29678"/>
    <cellStyle name="Normal 9 2 6 3 2 3 2 2" xfId="29679"/>
    <cellStyle name="Normal 9 2 6 3 2 3 3" xfId="29680"/>
    <cellStyle name="Normal 9 2 6 3 2 4" xfId="29681"/>
    <cellStyle name="Normal 9 2 6 3 2 4 2" xfId="29682"/>
    <cellStyle name="Normal 9 2 6 3 2 5" xfId="29683"/>
    <cellStyle name="Normal 9 2 6 3 3" xfId="29684"/>
    <cellStyle name="Normal 9 2 6 3 3 2" xfId="29685"/>
    <cellStyle name="Normal 9 2 6 3 3 2 2" xfId="29686"/>
    <cellStyle name="Normal 9 2 6 3 3 2 2 2" xfId="29687"/>
    <cellStyle name="Normal 9 2 6 3 3 2 3" xfId="29688"/>
    <cellStyle name="Normal 9 2 6 3 3 3" xfId="29689"/>
    <cellStyle name="Normal 9 2 6 3 3 3 2" xfId="29690"/>
    <cellStyle name="Normal 9 2 6 3 3 4" xfId="29691"/>
    <cellStyle name="Normal 9 2 6 3 4" xfId="29692"/>
    <cellStyle name="Normal 9 2 6 3 4 2" xfId="29693"/>
    <cellStyle name="Normal 9 2 6 3 4 2 2" xfId="29694"/>
    <cellStyle name="Normal 9 2 6 3 4 3" xfId="29695"/>
    <cellStyle name="Normal 9 2 6 3 5" xfId="29696"/>
    <cellStyle name="Normal 9 2 6 3 5 2" xfId="29697"/>
    <cellStyle name="Normal 9 2 6 3 6" xfId="29698"/>
    <cellStyle name="Normal 9 2 6 4" xfId="29699"/>
    <cellStyle name="Normal 9 2 6 4 2" xfId="29700"/>
    <cellStyle name="Normal 9 2 6 4 2 2" xfId="29701"/>
    <cellStyle name="Normal 9 2 6 4 2 2 2" xfId="29702"/>
    <cellStyle name="Normal 9 2 6 4 2 2 2 2" xfId="29703"/>
    <cellStyle name="Normal 9 2 6 4 2 2 3" xfId="29704"/>
    <cellStyle name="Normal 9 2 6 4 2 3" xfId="29705"/>
    <cellStyle name="Normal 9 2 6 4 2 3 2" xfId="29706"/>
    <cellStyle name="Normal 9 2 6 4 2 4" xfId="29707"/>
    <cellStyle name="Normal 9 2 6 4 3" xfId="29708"/>
    <cellStyle name="Normal 9 2 6 4 3 2" xfId="29709"/>
    <cellStyle name="Normal 9 2 6 4 3 2 2" xfId="29710"/>
    <cellStyle name="Normal 9 2 6 4 3 3" xfId="29711"/>
    <cellStyle name="Normal 9 2 6 4 4" xfId="29712"/>
    <cellStyle name="Normal 9 2 6 4 4 2" xfId="29713"/>
    <cellStyle name="Normal 9 2 6 4 5" xfId="29714"/>
    <cellStyle name="Normal 9 2 6 5" xfId="29715"/>
    <cellStyle name="Normal 9 2 6 5 2" xfId="29716"/>
    <cellStyle name="Normal 9 2 6 5 2 2" xfId="29717"/>
    <cellStyle name="Normal 9 2 6 5 2 2 2" xfId="29718"/>
    <cellStyle name="Normal 9 2 6 5 2 3" xfId="29719"/>
    <cellStyle name="Normal 9 2 6 5 3" xfId="29720"/>
    <cellStyle name="Normal 9 2 6 5 3 2" xfId="29721"/>
    <cellStyle name="Normal 9 2 6 5 4" xfId="29722"/>
    <cellStyle name="Normal 9 2 6 6" xfId="29723"/>
    <cellStyle name="Normal 9 2 6 6 2" xfId="29724"/>
    <cellStyle name="Normal 9 2 6 6 2 2" xfId="29725"/>
    <cellStyle name="Normal 9 2 6 6 3" xfId="29726"/>
    <cellStyle name="Normal 9 2 6 7" xfId="29727"/>
    <cellStyle name="Normal 9 2 6 7 2" xfId="29728"/>
    <cellStyle name="Normal 9 2 6 8" xfId="29729"/>
    <cellStyle name="Normal 9 2 7" xfId="29730"/>
    <cellStyle name="Normal 9 2 7 2" xfId="29731"/>
    <cellStyle name="Normal 9 2 7 2 2" xfId="29732"/>
    <cellStyle name="Normal 9 2 7 2 2 2" xfId="29733"/>
    <cellStyle name="Normal 9 2 7 2 2 2 2" xfId="29734"/>
    <cellStyle name="Normal 9 2 7 2 2 2 2 2" xfId="29735"/>
    <cellStyle name="Normal 9 2 7 2 2 2 2 2 2" xfId="29736"/>
    <cellStyle name="Normal 9 2 7 2 2 2 2 3" xfId="29737"/>
    <cellStyle name="Normal 9 2 7 2 2 2 3" xfId="29738"/>
    <cellStyle name="Normal 9 2 7 2 2 2 3 2" xfId="29739"/>
    <cellStyle name="Normal 9 2 7 2 2 2 4" xfId="29740"/>
    <cellStyle name="Normal 9 2 7 2 2 3" xfId="29741"/>
    <cellStyle name="Normal 9 2 7 2 2 3 2" xfId="29742"/>
    <cellStyle name="Normal 9 2 7 2 2 3 2 2" xfId="29743"/>
    <cellStyle name="Normal 9 2 7 2 2 3 3" xfId="29744"/>
    <cellStyle name="Normal 9 2 7 2 2 4" xfId="29745"/>
    <cellStyle name="Normal 9 2 7 2 2 4 2" xfId="29746"/>
    <cellStyle name="Normal 9 2 7 2 2 5" xfId="29747"/>
    <cellStyle name="Normal 9 2 7 2 3" xfId="29748"/>
    <cellStyle name="Normal 9 2 7 2 3 2" xfId="29749"/>
    <cellStyle name="Normal 9 2 7 2 3 2 2" xfId="29750"/>
    <cellStyle name="Normal 9 2 7 2 3 2 2 2" xfId="29751"/>
    <cellStyle name="Normal 9 2 7 2 3 2 3" xfId="29752"/>
    <cellStyle name="Normal 9 2 7 2 3 3" xfId="29753"/>
    <cellStyle name="Normal 9 2 7 2 3 3 2" xfId="29754"/>
    <cellStyle name="Normal 9 2 7 2 3 4" xfId="29755"/>
    <cellStyle name="Normal 9 2 7 2 4" xfId="29756"/>
    <cellStyle name="Normal 9 2 7 2 4 2" xfId="29757"/>
    <cellStyle name="Normal 9 2 7 2 4 2 2" xfId="29758"/>
    <cellStyle name="Normal 9 2 7 2 4 3" xfId="29759"/>
    <cellStyle name="Normal 9 2 7 2 5" xfId="29760"/>
    <cellStyle name="Normal 9 2 7 2 5 2" xfId="29761"/>
    <cellStyle name="Normal 9 2 7 2 6" xfId="29762"/>
    <cellStyle name="Normal 9 2 7 3" xfId="29763"/>
    <cellStyle name="Normal 9 2 7 3 2" xfId="29764"/>
    <cellStyle name="Normal 9 2 7 3 2 2" xfId="29765"/>
    <cellStyle name="Normal 9 2 7 3 2 2 2" xfId="29766"/>
    <cellStyle name="Normal 9 2 7 3 2 2 2 2" xfId="29767"/>
    <cellStyle name="Normal 9 2 7 3 2 2 3" xfId="29768"/>
    <cellStyle name="Normal 9 2 7 3 2 3" xfId="29769"/>
    <cellStyle name="Normal 9 2 7 3 2 3 2" xfId="29770"/>
    <cellStyle name="Normal 9 2 7 3 2 4" xfId="29771"/>
    <cellStyle name="Normal 9 2 7 3 3" xfId="29772"/>
    <cellStyle name="Normal 9 2 7 3 3 2" xfId="29773"/>
    <cellStyle name="Normal 9 2 7 3 3 2 2" xfId="29774"/>
    <cellStyle name="Normal 9 2 7 3 3 3" xfId="29775"/>
    <cellStyle name="Normal 9 2 7 3 4" xfId="29776"/>
    <cellStyle name="Normal 9 2 7 3 4 2" xfId="29777"/>
    <cellStyle name="Normal 9 2 7 3 5" xfId="29778"/>
    <cellStyle name="Normal 9 2 7 4" xfId="29779"/>
    <cellStyle name="Normal 9 2 7 4 2" xfId="29780"/>
    <cellStyle name="Normal 9 2 7 4 2 2" xfId="29781"/>
    <cellStyle name="Normal 9 2 7 4 2 2 2" xfId="29782"/>
    <cellStyle name="Normal 9 2 7 4 2 3" xfId="29783"/>
    <cellStyle name="Normal 9 2 7 4 3" xfId="29784"/>
    <cellStyle name="Normal 9 2 7 4 3 2" xfId="29785"/>
    <cellStyle name="Normal 9 2 7 4 4" xfId="29786"/>
    <cellStyle name="Normal 9 2 7 5" xfId="29787"/>
    <cellStyle name="Normal 9 2 7 5 2" xfId="29788"/>
    <cellStyle name="Normal 9 2 7 5 2 2" xfId="29789"/>
    <cellStyle name="Normal 9 2 7 5 3" xfId="29790"/>
    <cellStyle name="Normal 9 2 7 6" xfId="29791"/>
    <cellStyle name="Normal 9 2 7 6 2" xfId="29792"/>
    <cellStyle name="Normal 9 2 7 7" xfId="29793"/>
    <cellStyle name="Normal 9 2 8" xfId="29794"/>
    <cellStyle name="Normal 9 2 8 2" xfId="29795"/>
    <cellStyle name="Normal 9 2 8 2 2" xfId="29796"/>
    <cellStyle name="Normal 9 2 8 2 2 2" xfId="29797"/>
    <cellStyle name="Normal 9 2 8 2 2 2 2" xfId="29798"/>
    <cellStyle name="Normal 9 2 8 2 2 2 2 2" xfId="29799"/>
    <cellStyle name="Normal 9 2 8 2 2 2 3" xfId="29800"/>
    <cellStyle name="Normal 9 2 8 2 2 3" xfId="29801"/>
    <cellStyle name="Normal 9 2 8 2 2 3 2" xfId="29802"/>
    <cellStyle name="Normal 9 2 8 2 2 4" xfId="29803"/>
    <cellStyle name="Normal 9 2 8 2 3" xfId="29804"/>
    <cellStyle name="Normal 9 2 8 2 3 2" xfId="29805"/>
    <cellStyle name="Normal 9 2 8 2 3 2 2" xfId="29806"/>
    <cellStyle name="Normal 9 2 8 2 3 3" xfId="29807"/>
    <cellStyle name="Normal 9 2 8 2 4" xfId="29808"/>
    <cellStyle name="Normal 9 2 8 2 4 2" xfId="29809"/>
    <cellStyle name="Normal 9 2 8 2 5" xfId="29810"/>
    <cellStyle name="Normal 9 2 8 3" xfId="29811"/>
    <cellStyle name="Normal 9 2 8 3 2" xfId="29812"/>
    <cellStyle name="Normal 9 2 8 3 2 2" xfId="29813"/>
    <cellStyle name="Normal 9 2 8 3 2 2 2" xfId="29814"/>
    <cellStyle name="Normal 9 2 8 3 2 3" xfId="29815"/>
    <cellStyle name="Normal 9 2 8 3 3" xfId="29816"/>
    <cellStyle name="Normal 9 2 8 3 3 2" xfId="29817"/>
    <cellStyle name="Normal 9 2 8 3 4" xfId="29818"/>
    <cellStyle name="Normal 9 2 8 4" xfId="29819"/>
    <cellStyle name="Normal 9 2 8 4 2" xfId="29820"/>
    <cellStyle name="Normal 9 2 8 4 2 2" xfId="29821"/>
    <cellStyle name="Normal 9 2 8 4 3" xfId="29822"/>
    <cellStyle name="Normal 9 2 8 5" xfId="29823"/>
    <cellStyle name="Normal 9 2 8 5 2" xfId="29824"/>
    <cellStyle name="Normal 9 2 8 6" xfId="29825"/>
    <cellStyle name="Normal 9 2 9" xfId="29826"/>
    <cellStyle name="Normal 9 2 9 2" xfId="29827"/>
    <cellStyle name="Normal 9 2 9 2 2" xfId="29828"/>
    <cellStyle name="Normal 9 2 9 2 2 2" xfId="29829"/>
    <cellStyle name="Normal 9 2 9 2 2 2 2" xfId="29830"/>
    <cellStyle name="Normal 9 2 9 2 2 3" xfId="29831"/>
    <cellStyle name="Normal 9 2 9 2 3" xfId="29832"/>
    <cellStyle name="Normal 9 2 9 2 3 2" xfId="29833"/>
    <cellStyle name="Normal 9 2 9 2 4" xfId="29834"/>
    <cellStyle name="Normal 9 2 9 3" xfId="29835"/>
    <cellStyle name="Normal 9 2 9 3 2" xfId="29836"/>
    <cellStyle name="Normal 9 2 9 3 2 2" xfId="29837"/>
    <cellStyle name="Normal 9 2 9 3 3" xfId="29838"/>
    <cellStyle name="Normal 9 2 9 4" xfId="29839"/>
    <cellStyle name="Normal 9 2 9 4 2" xfId="29840"/>
    <cellStyle name="Normal 9 2 9 5" xfId="29841"/>
    <cellStyle name="Normal 9 3" xfId="29842"/>
    <cellStyle name="Normal 9 3 10" xfId="29843"/>
    <cellStyle name="Normal 9 3 10 2" xfId="29844"/>
    <cellStyle name="Normal 9 3 10 2 2" xfId="29845"/>
    <cellStyle name="Normal 9 3 10 3" xfId="29846"/>
    <cellStyle name="Normal 9 3 11" xfId="29847"/>
    <cellStyle name="Normal 9 3 11 2" xfId="29848"/>
    <cellStyle name="Normal 9 3 12" xfId="29849"/>
    <cellStyle name="Normal 9 3 2" xfId="29850"/>
    <cellStyle name="Normal 9 3 2 10" xfId="29851"/>
    <cellStyle name="Normal 9 3 2 10 2" xfId="29852"/>
    <cellStyle name="Normal 9 3 2 11" xfId="29853"/>
    <cellStyle name="Normal 9 3 2 2" xfId="29854"/>
    <cellStyle name="Normal 9 3 2 2 10" xfId="29855"/>
    <cellStyle name="Normal 9 3 2 2 2" xfId="29856"/>
    <cellStyle name="Normal 9 3 2 2 2 2" xfId="29857"/>
    <cellStyle name="Normal 9 3 2 2 2 2 2" xfId="29858"/>
    <cellStyle name="Normal 9 3 2 2 2 2 2 2" xfId="29859"/>
    <cellStyle name="Normal 9 3 2 2 2 2 2 2 2" xfId="29860"/>
    <cellStyle name="Normal 9 3 2 2 2 2 2 2 2 2" xfId="29861"/>
    <cellStyle name="Normal 9 3 2 2 2 2 2 2 2 2 2" xfId="29862"/>
    <cellStyle name="Normal 9 3 2 2 2 2 2 2 2 2 2 2" xfId="29863"/>
    <cellStyle name="Normal 9 3 2 2 2 2 2 2 2 2 2 2 2" xfId="29864"/>
    <cellStyle name="Normal 9 3 2 2 2 2 2 2 2 2 2 3" xfId="29865"/>
    <cellStyle name="Normal 9 3 2 2 2 2 2 2 2 2 3" xfId="29866"/>
    <cellStyle name="Normal 9 3 2 2 2 2 2 2 2 2 3 2" xfId="29867"/>
    <cellStyle name="Normal 9 3 2 2 2 2 2 2 2 2 4" xfId="29868"/>
    <cellStyle name="Normal 9 3 2 2 2 2 2 2 2 3" xfId="29869"/>
    <cellStyle name="Normal 9 3 2 2 2 2 2 2 2 3 2" xfId="29870"/>
    <cellStyle name="Normal 9 3 2 2 2 2 2 2 2 3 2 2" xfId="29871"/>
    <cellStyle name="Normal 9 3 2 2 2 2 2 2 2 3 3" xfId="29872"/>
    <cellStyle name="Normal 9 3 2 2 2 2 2 2 2 4" xfId="29873"/>
    <cellStyle name="Normal 9 3 2 2 2 2 2 2 2 4 2" xfId="29874"/>
    <cellStyle name="Normal 9 3 2 2 2 2 2 2 2 5" xfId="29875"/>
    <cellStyle name="Normal 9 3 2 2 2 2 2 2 3" xfId="29876"/>
    <cellStyle name="Normal 9 3 2 2 2 2 2 2 3 2" xfId="29877"/>
    <cellStyle name="Normal 9 3 2 2 2 2 2 2 3 2 2" xfId="29878"/>
    <cellStyle name="Normal 9 3 2 2 2 2 2 2 3 2 2 2" xfId="29879"/>
    <cellStyle name="Normal 9 3 2 2 2 2 2 2 3 2 3" xfId="29880"/>
    <cellStyle name="Normal 9 3 2 2 2 2 2 2 3 3" xfId="29881"/>
    <cellStyle name="Normal 9 3 2 2 2 2 2 2 3 3 2" xfId="29882"/>
    <cellStyle name="Normal 9 3 2 2 2 2 2 2 3 4" xfId="29883"/>
    <cellStyle name="Normal 9 3 2 2 2 2 2 2 4" xfId="29884"/>
    <cellStyle name="Normal 9 3 2 2 2 2 2 2 4 2" xfId="29885"/>
    <cellStyle name="Normal 9 3 2 2 2 2 2 2 4 2 2" xfId="29886"/>
    <cellStyle name="Normal 9 3 2 2 2 2 2 2 4 3" xfId="29887"/>
    <cellStyle name="Normal 9 3 2 2 2 2 2 2 5" xfId="29888"/>
    <cellStyle name="Normal 9 3 2 2 2 2 2 2 5 2" xfId="29889"/>
    <cellStyle name="Normal 9 3 2 2 2 2 2 2 6" xfId="29890"/>
    <cellStyle name="Normal 9 3 2 2 2 2 2 3" xfId="29891"/>
    <cellStyle name="Normal 9 3 2 2 2 2 2 3 2" xfId="29892"/>
    <cellStyle name="Normal 9 3 2 2 2 2 2 3 2 2" xfId="29893"/>
    <cellStyle name="Normal 9 3 2 2 2 2 2 3 2 2 2" xfId="29894"/>
    <cellStyle name="Normal 9 3 2 2 2 2 2 3 2 2 2 2" xfId="29895"/>
    <cellStyle name="Normal 9 3 2 2 2 2 2 3 2 2 3" xfId="29896"/>
    <cellStyle name="Normal 9 3 2 2 2 2 2 3 2 3" xfId="29897"/>
    <cellStyle name="Normal 9 3 2 2 2 2 2 3 2 3 2" xfId="29898"/>
    <cellStyle name="Normal 9 3 2 2 2 2 2 3 2 4" xfId="29899"/>
    <cellStyle name="Normal 9 3 2 2 2 2 2 3 3" xfId="29900"/>
    <cellStyle name="Normal 9 3 2 2 2 2 2 3 3 2" xfId="29901"/>
    <cellStyle name="Normal 9 3 2 2 2 2 2 3 3 2 2" xfId="29902"/>
    <cellStyle name="Normal 9 3 2 2 2 2 2 3 3 3" xfId="29903"/>
    <cellStyle name="Normal 9 3 2 2 2 2 2 3 4" xfId="29904"/>
    <cellStyle name="Normal 9 3 2 2 2 2 2 3 4 2" xfId="29905"/>
    <cellStyle name="Normal 9 3 2 2 2 2 2 3 5" xfId="29906"/>
    <cellStyle name="Normal 9 3 2 2 2 2 2 4" xfId="29907"/>
    <cellStyle name="Normal 9 3 2 2 2 2 2 4 2" xfId="29908"/>
    <cellStyle name="Normal 9 3 2 2 2 2 2 4 2 2" xfId="29909"/>
    <cellStyle name="Normal 9 3 2 2 2 2 2 4 2 2 2" xfId="29910"/>
    <cellStyle name="Normal 9 3 2 2 2 2 2 4 2 3" xfId="29911"/>
    <cellStyle name="Normal 9 3 2 2 2 2 2 4 3" xfId="29912"/>
    <cellStyle name="Normal 9 3 2 2 2 2 2 4 3 2" xfId="29913"/>
    <cellStyle name="Normal 9 3 2 2 2 2 2 4 4" xfId="29914"/>
    <cellStyle name="Normal 9 3 2 2 2 2 2 5" xfId="29915"/>
    <cellStyle name="Normal 9 3 2 2 2 2 2 5 2" xfId="29916"/>
    <cellStyle name="Normal 9 3 2 2 2 2 2 5 2 2" xfId="29917"/>
    <cellStyle name="Normal 9 3 2 2 2 2 2 5 3" xfId="29918"/>
    <cellStyle name="Normal 9 3 2 2 2 2 2 6" xfId="29919"/>
    <cellStyle name="Normal 9 3 2 2 2 2 2 6 2" xfId="29920"/>
    <cellStyle name="Normal 9 3 2 2 2 2 2 7" xfId="29921"/>
    <cellStyle name="Normal 9 3 2 2 2 2 3" xfId="29922"/>
    <cellStyle name="Normal 9 3 2 2 2 2 3 2" xfId="29923"/>
    <cellStyle name="Normal 9 3 2 2 2 2 3 2 2" xfId="29924"/>
    <cellStyle name="Normal 9 3 2 2 2 2 3 2 2 2" xfId="29925"/>
    <cellStyle name="Normal 9 3 2 2 2 2 3 2 2 2 2" xfId="29926"/>
    <cellStyle name="Normal 9 3 2 2 2 2 3 2 2 2 2 2" xfId="29927"/>
    <cellStyle name="Normal 9 3 2 2 2 2 3 2 2 2 3" xfId="29928"/>
    <cellStyle name="Normal 9 3 2 2 2 2 3 2 2 3" xfId="29929"/>
    <cellStyle name="Normal 9 3 2 2 2 2 3 2 2 3 2" xfId="29930"/>
    <cellStyle name="Normal 9 3 2 2 2 2 3 2 2 4" xfId="29931"/>
    <cellStyle name="Normal 9 3 2 2 2 2 3 2 3" xfId="29932"/>
    <cellStyle name="Normal 9 3 2 2 2 2 3 2 3 2" xfId="29933"/>
    <cellStyle name="Normal 9 3 2 2 2 2 3 2 3 2 2" xfId="29934"/>
    <cellStyle name="Normal 9 3 2 2 2 2 3 2 3 3" xfId="29935"/>
    <cellStyle name="Normal 9 3 2 2 2 2 3 2 4" xfId="29936"/>
    <cellStyle name="Normal 9 3 2 2 2 2 3 2 4 2" xfId="29937"/>
    <cellStyle name="Normal 9 3 2 2 2 2 3 2 5" xfId="29938"/>
    <cellStyle name="Normal 9 3 2 2 2 2 3 3" xfId="29939"/>
    <cellStyle name="Normal 9 3 2 2 2 2 3 3 2" xfId="29940"/>
    <cellStyle name="Normal 9 3 2 2 2 2 3 3 2 2" xfId="29941"/>
    <cellStyle name="Normal 9 3 2 2 2 2 3 3 2 2 2" xfId="29942"/>
    <cellStyle name="Normal 9 3 2 2 2 2 3 3 2 3" xfId="29943"/>
    <cellStyle name="Normal 9 3 2 2 2 2 3 3 3" xfId="29944"/>
    <cellStyle name="Normal 9 3 2 2 2 2 3 3 3 2" xfId="29945"/>
    <cellStyle name="Normal 9 3 2 2 2 2 3 3 4" xfId="29946"/>
    <cellStyle name="Normal 9 3 2 2 2 2 3 4" xfId="29947"/>
    <cellStyle name="Normal 9 3 2 2 2 2 3 4 2" xfId="29948"/>
    <cellStyle name="Normal 9 3 2 2 2 2 3 4 2 2" xfId="29949"/>
    <cellStyle name="Normal 9 3 2 2 2 2 3 4 3" xfId="29950"/>
    <cellStyle name="Normal 9 3 2 2 2 2 3 5" xfId="29951"/>
    <cellStyle name="Normal 9 3 2 2 2 2 3 5 2" xfId="29952"/>
    <cellStyle name="Normal 9 3 2 2 2 2 3 6" xfId="29953"/>
    <cellStyle name="Normal 9 3 2 2 2 2 4" xfId="29954"/>
    <cellStyle name="Normal 9 3 2 2 2 2 4 2" xfId="29955"/>
    <cellStyle name="Normal 9 3 2 2 2 2 4 2 2" xfId="29956"/>
    <cellStyle name="Normal 9 3 2 2 2 2 4 2 2 2" xfId="29957"/>
    <cellStyle name="Normal 9 3 2 2 2 2 4 2 2 2 2" xfId="29958"/>
    <cellStyle name="Normal 9 3 2 2 2 2 4 2 2 3" xfId="29959"/>
    <cellStyle name="Normal 9 3 2 2 2 2 4 2 3" xfId="29960"/>
    <cellStyle name="Normal 9 3 2 2 2 2 4 2 3 2" xfId="29961"/>
    <cellStyle name="Normal 9 3 2 2 2 2 4 2 4" xfId="29962"/>
    <cellStyle name="Normal 9 3 2 2 2 2 4 3" xfId="29963"/>
    <cellStyle name="Normal 9 3 2 2 2 2 4 3 2" xfId="29964"/>
    <cellStyle name="Normal 9 3 2 2 2 2 4 3 2 2" xfId="29965"/>
    <cellStyle name="Normal 9 3 2 2 2 2 4 3 3" xfId="29966"/>
    <cellStyle name="Normal 9 3 2 2 2 2 4 4" xfId="29967"/>
    <cellStyle name="Normal 9 3 2 2 2 2 4 4 2" xfId="29968"/>
    <cellStyle name="Normal 9 3 2 2 2 2 4 5" xfId="29969"/>
    <cellStyle name="Normal 9 3 2 2 2 2 5" xfId="29970"/>
    <cellStyle name="Normal 9 3 2 2 2 2 5 2" xfId="29971"/>
    <cellStyle name="Normal 9 3 2 2 2 2 5 2 2" xfId="29972"/>
    <cellStyle name="Normal 9 3 2 2 2 2 5 2 2 2" xfId="29973"/>
    <cellStyle name="Normal 9 3 2 2 2 2 5 2 3" xfId="29974"/>
    <cellStyle name="Normal 9 3 2 2 2 2 5 3" xfId="29975"/>
    <cellStyle name="Normal 9 3 2 2 2 2 5 3 2" xfId="29976"/>
    <cellStyle name="Normal 9 3 2 2 2 2 5 4" xfId="29977"/>
    <cellStyle name="Normal 9 3 2 2 2 2 6" xfId="29978"/>
    <cellStyle name="Normal 9 3 2 2 2 2 6 2" xfId="29979"/>
    <cellStyle name="Normal 9 3 2 2 2 2 6 2 2" xfId="29980"/>
    <cellStyle name="Normal 9 3 2 2 2 2 6 3" xfId="29981"/>
    <cellStyle name="Normal 9 3 2 2 2 2 7" xfId="29982"/>
    <cellStyle name="Normal 9 3 2 2 2 2 7 2" xfId="29983"/>
    <cellStyle name="Normal 9 3 2 2 2 2 8" xfId="29984"/>
    <cellStyle name="Normal 9 3 2 2 2 3" xfId="29985"/>
    <cellStyle name="Normal 9 3 2 2 2 3 2" xfId="29986"/>
    <cellStyle name="Normal 9 3 2 2 2 3 2 2" xfId="29987"/>
    <cellStyle name="Normal 9 3 2 2 2 3 2 2 2" xfId="29988"/>
    <cellStyle name="Normal 9 3 2 2 2 3 2 2 2 2" xfId="29989"/>
    <cellStyle name="Normal 9 3 2 2 2 3 2 2 2 2 2" xfId="29990"/>
    <cellStyle name="Normal 9 3 2 2 2 3 2 2 2 2 2 2" xfId="29991"/>
    <cellStyle name="Normal 9 3 2 2 2 3 2 2 2 2 3" xfId="29992"/>
    <cellStyle name="Normal 9 3 2 2 2 3 2 2 2 3" xfId="29993"/>
    <cellStyle name="Normal 9 3 2 2 2 3 2 2 2 3 2" xfId="29994"/>
    <cellStyle name="Normal 9 3 2 2 2 3 2 2 2 4" xfId="29995"/>
    <cellStyle name="Normal 9 3 2 2 2 3 2 2 3" xfId="29996"/>
    <cellStyle name="Normal 9 3 2 2 2 3 2 2 3 2" xfId="29997"/>
    <cellStyle name="Normal 9 3 2 2 2 3 2 2 3 2 2" xfId="29998"/>
    <cellStyle name="Normal 9 3 2 2 2 3 2 2 3 3" xfId="29999"/>
    <cellStyle name="Normal 9 3 2 2 2 3 2 2 4" xfId="30000"/>
    <cellStyle name="Normal 9 3 2 2 2 3 2 2 4 2" xfId="30001"/>
    <cellStyle name="Normal 9 3 2 2 2 3 2 2 5" xfId="30002"/>
    <cellStyle name="Normal 9 3 2 2 2 3 2 3" xfId="30003"/>
    <cellStyle name="Normal 9 3 2 2 2 3 2 3 2" xfId="30004"/>
    <cellStyle name="Normal 9 3 2 2 2 3 2 3 2 2" xfId="30005"/>
    <cellStyle name="Normal 9 3 2 2 2 3 2 3 2 2 2" xfId="30006"/>
    <cellStyle name="Normal 9 3 2 2 2 3 2 3 2 3" xfId="30007"/>
    <cellStyle name="Normal 9 3 2 2 2 3 2 3 3" xfId="30008"/>
    <cellStyle name="Normal 9 3 2 2 2 3 2 3 3 2" xfId="30009"/>
    <cellStyle name="Normal 9 3 2 2 2 3 2 3 4" xfId="30010"/>
    <cellStyle name="Normal 9 3 2 2 2 3 2 4" xfId="30011"/>
    <cellStyle name="Normal 9 3 2 2 2 3 2 4 2" xfId="30012"/>
    <cellStyle name="Normal 9 3 2 2 2 3 2 4 2 2" xfId="30013"/>
    <cellStyle name="Normal 9 3 2 2 2 3 2 4 3" xfId="30014"/>
    <cellStyle name="Normal 9 3 2 2 2 3 2 5" xfId="30015"/>
    <cellStyle name="Normal 9 3 2 2 2 3 2 5 2" xfId="30016"/>
    <cellStyle name="Normal 9 3 2 2 2 3 2 6" xfId="30017"/>
    <cellStyle name="Normal 9 3 2 2 2 3 3" xfId="30018"/>
    <cellStyle name="Normal 9 3 2 2 2 3 3 2" xfId="30019"/>
    <cellStyle name="Normal 9 3 2 2 2 3 3 2 2" xfId="30020"/>
    <cellStyle name="Normal 9 3 2 2 2 3 3 2 2 2" xfId="30021"/>
    <cellStyle name="Normal 9 3 2 2 2 3 3 2 2 2 2" xfId="30022"/>
    <cellStyle name="Normal 9 3 2 2 2 3 3 2 2 3" xfId="30023"/>
    <cellStyle name="Normal 9 3 2 2 2 3 3 2 3" xfId="30024"/>
    <cellStyle name="Normal 9 3 2 2 2 3 3 2 3 2" xfId="30025"/>
    <cellStyle name="Normal 9 3 2 2 2 3 3 2 4" xfId="30026"/>
    <cellStyle name="Normal 9 3 2 2 2 3 3 3" xfId="30027"/>
    <cellStyle name="Normal 9 3 2 2 2 3 3 3 2" xfId="30028"/>
    <cellStyle name="Normal 9 3 2 2 2 3 3 3 2 2" xfId="30029"/>
    <cellStyle name="Normal 9 3 2 2 2 3 3 3 3" xfId="30030"/>
    <cellStyle name="Normal 9 3 2 2 2 3 3 4" xfId="30031"/>
    <cellStyle name="Normal 9 3 2 2 2 3 3 4 2" xfId="30032"/>
    <cellStyle name="Normal 9 3 2 2 2 3 3 5" xfId="30033"/>
    <cellStyle name="Normal 9 3 2 2 2 3 4" xfId="30034"/>
    <cellStyle name="Normal 9 3 2 2 2 3 4 2" xfId="30035"/>
    <cellStyle name="Normal 9 3 2 2 2 3 4 2 2" xfId="30036"/>
    <cellStyle name="Normal 9 3 2 2 2 3 4 2 2 2" xfId="30037"/>
    <cellStyle name="Normal 9 3 2 2 2 3 4 2 3" xfId="30038"/>
    <cellStyle name="Normal 9 3 2 2 2 3 4 3" xfId="30039"/>
    <cellStyle name="Normal 9 3 2 2 2 3 4 3 2" xfId="30040"/>
    <cellStyle name="Normal 9 3 2 2 2 3 4 4" xfId="30041"/>
    <cellStyle name="Normal 9 3 2 2 2 3 5" xfId="30042"/>
    <cellStyle name="Normal 9 3 2 2 2 3 5 2" xfId="30043"/>
    <cellStyle name="Normal 9 3 2 2 2 3 5 2 2" xfId="30044"/>
    <cellStyle name="Normal 9 3 2 2 2 3 5 3" xfId="30045"/>
    <cellStyle name="Normal 9 3 2 2 2 3 6" xfId="30046"/>
    <cellStyle name="Normal 9 3 2 2 2 3 6 2" xfId="30047"/>
    <cellStyle name="Normal 9 3 2 2 2 3 7" xfId="30048"/>
    <cellStyle name="Normal 9 3 2 2 2 4" xfId="30049"/>
    <cellStyle name="Normal 9 3 2 2 2 4 2" xfId="30050"/>
    <cellStyle name="Normal 9 3 2 2 2 4 2 2" xfId="30051"/>
    <cellStyle name="Normal 9 3 2 2 2 4 2 2 2" xfId="30052"/>
    <cellStyle name="Normal 9 3 2 2 2 4 2 2 2 2" xfId="30053"/>
    <cellStyle name="Normal 9 3 2 2 2 4 2 2 2 2 2" xfId="30054"/>
    <cellStyle name="Normal 9 3 2 2 2 4 2 2 2 3" xfId="30055"/>
    <cellStyle name="Normal 9 3 2 2 2 4 2 2 3" xfId="30056"/>
    <cellStyle name="Normal 9 3 2 2 2 4 2 2 3 2" xfId="30057"/>
    <cellStyle name="Normal 9 3 2 2 2 4 2 2 4" xfId="30058"/>
    <cellStyle name="Normal 9 3 2 2 2 4 2 3" xfId="30059"/>
    <cellStyle name="Normal 9 3 2 2 2 4 2 3 2" xfId="30060"/>
    <cellStyle name="Normal 9 3 2 2 2 4 2 3 2 2" xfId="30061"/>
    <cellStyle name="Normal 9 3 2 2 2 4 2 3 3" xfId="30062"/>
    <cellStyle name="Normal 9 3 2 2 2 4 2 4" xfId="30063"/>
    <cellStyle name="Normal 9 3 2 2 2 4 2 4 2" xfId="30064"/>
    <cellStyle name="Normal 9 3 2 2 2 4 2 5" xfId="30065"/>
    <cellStyle name="Normal 9 3 2 2 2 4 3" xfId="30066"/>
    <cellStyle name="Normal 9 3 2 2 2 4 3 2" xfId="30067"/>
    <cellStyle name="Normal 9 3 2 2 2 4 3 2 2" xfId="30068"/>
    <cellStyle name="Normal 9 3 2 2 2 4 3 2 2 2" xfId="30069"/>
    <cellStyle name="Normal 9 3 2 2 2 4 3 2 3" xfId="30070"/>
    <cellStyle name="Normal 9 3 2 2 2 4 3 3" xfId="30071"/>
    <cellStyle name="Normal 9 3 2 2 2 4 3 3 2" xfId="30072"/>
    <cellStyle name="Normal 9 3 2 2 2 4 3 4" xfId="30073"/>
    <cellStyle name="Normal 9 3 2 2 2 4 4" xfId="30074"/>
    <cellStyle name="Normal 9 3 2 2 2 4 4 2" xfId="30075"/>
    <cellStyle name="Normal 9 3 2 2 2 4 4 2 2" xfId="30076"/>
    <cellStyle name="Normal 9 3 2 2 2 4 4 3" xfId="30077"/>
    <cellStyle name="Normal 9 3 2 2 2 4 5" xfId="30078"/>
    <cellStyle name="Normal 9 3 2 2 2 4 5 2" xfId="30079"/>
    <cellStyle name="Normal 9 3 2 2 2 4 6" xfId="30080"/>
    <cellStyle name="Normal 9 3 2 2 2 5" xfId="30081"/>
    <cellStyle name="Normal 9 3 2 2 2 5 2" xfId="30082"/>
    <cellStyle name="Normal 9 3 2 2 2 5 2 2" xfId="30083"/>
    <cellStyle name="Normal 9 3 2 2 2 5 2 2 2" xfId="30084"/>
    <cellStyle name="Normal 9 3 2 2 2 5 2 2 2 2" xfId="30085"/>
    <cellStyle name="Normal 9 3 2 2 2 5 2 2 3" xfId="30086"/>
    <cellStyle name="Normal 9 3 2 2 2 5 2 3" xfId="30087"/>
    <cellStyle name="Normal 9 3 2 2 2 5 2 3 2" xfId="30088"/>
    <cellStyle name="Normal 9 3 2 2 2 5 2 4" xfId="30089"/>
    <cellStyle name="Normal 9 3 2 2 2 5 3" xfId="30090"/>
    <cellStyle name="Normal 9 3 2 2 2 5 3 2" xfId="30091"/>
    <cellStyle name="Normal 9 3 2 2 2 5 3 2 2" xfId="30092"/>
    <cellStyle name="Normal 9 3 2 2 2 5 3 3" xfId="30093"/>
    <cellStyle name="Normal 9 3 2 2 2 5 4" xfId="30094"/>
    <cellStyle name="Normal 9 3 2 2 2 5 4 2" xfId="30095"/>
    <cellStyle name="Normal 9 3 2 2 2 5 5" xfId="30096"/>
    <cellStyle name="Normal 9 3 2 2 2 6" xfId="30097"/>
    <cellStyle name="Normal 9 3 2 2 2 6 2" xfId="30098"/>
    <cellStyle name="Normal 9 3 2 2 2 6 2 2" xfId="30099"/>
    <cellStyle name="Normal 9 3 2 2 2 6 2 2 2" xfId="30100"/>
    <cellStyle name="Normal 9 3 2 2 2 6 2 3" xfId="30101"/>
    <cellStyle name="Normal 9 3 2 2 2 6 3" xfId="30102"/>
    <cellStyle name="Normal 9 3 2 2 2 6 3 2" xfId="30103"/>
    <cellStyle name="Normal 9 3 2 2 2 6 4" xfId="30104"/>
    <cellStyle name="Normal 9 3 2 2 2 7" xfId="30105"/>
    <cellStyle name="Normal 9 3 2 2 2 7 2" xfId="30106"/>
    <cellStyle name="Normal 9 3 2 2 2 7 2 2" xfId="30107"/>
    <cellStyle name="Normal 9 3 2 2 2 7 3" xfId="30108"/>
    <cellStyle name="Normal 9 3 2 2 2 8" xfId="30109"/>
    <cellStyle name="Normal 9 3 2 2 2 8 2" xfId="30110"/>
    <cellStyle name="Normal 9 3 2 2 2 9" xfId="30111"/>
    <cellStyle name="Normal 9 3 2 2 3" xfId="30112"/>
    <cellStyle name="Normal 9 3 2 2 3 2" xfId="30113"/>
    <cellStyle name="Normal 9 3 2 2 3 2 2" xfId="30114"/>
    <cellStyle name="Normal 9 3 2 2 3 2 2 2" xfId="30115"/>
    <cellStyle name="Normal 9 3 2 2 3 2 2 2 2" xfId="30116"/>
    <cellStyle name="Normal 9 3 2 2 3 2 2 2 2 2" xfId="30117"/>
    <cellStyle name="Normal 9 3 2 2 3 2 2 2 2 2 2" xfId="30118"/>
    <cellStyle name="Normal 9 3 2 2 3 2 2 2 2 2 2 2" xfId="30119"/>
    <cellStyle name="Normal 9 3 2 2 3 2 2 2 2 2 3" xfId="30120"/>
    <cellStyle name="Normal 9 3 2 2 3 2 2 2 2 3" xfId="30121"/>
    <cellStyle name="Normal 9 3 2 2 3 2 2 2 2 3 2" xfId="30122"/>
    <cellStyle name="Normal 9 3 2 2 3 2 2 2 2 4" xfId="30123"/>
    <cellStyle name="Normal 9 3 2 2 3 2 2 2 3" xfId="30124"/>
    <cellStyle name="Normal 9 3 2 2 3 2 2 2 3 2" xfId="30125"/>
    <cellStyle name="Normal 9 3 2 2 3 2 2 2 3 2 2" xfId="30126"/>
    <cellStyle name="Normal 9 3 2 2 3 2 2 2 3 3" xfId="30127"/>
    <cellStyle name="Normal 9 3 2 2 3 2 2 2 4" xfId="30128"/>
    <cellStyle name="Normal 9 3 2 2 3 2 2 2 4 2" xfId="30129"/>
    <cellStyle name="Normal 9 3 2 2 3 2 2 2 5" xfId="30130"/>
    <cellStyle name="Normal 9 3 2 2 3 2 2 3" xfId="30131"/>
    <cellStyle name="Normal 9 3 2 2 3 2 2 3 2" xfId="30132"/>
    <cellStyle name="Normal 9 3 2 2 3 2 2 3 2 2" xfId="30133"/>
    <cellStyle name="Normal 9 3 2 2 3 2 2 3 2 2 2" xfId="30134"/>
    <cellStyle name="Normal 9 3 2 2 3 2 2 3 2 3" xfId="30135"/>
    <cellStyle name="Normal 9 3 2 2 3 2 2 3 3" xfId="30136"/>
    <cellStyle name="Normal 9 3 2 2 3 2 2 3 3 2" xfId="30137"/>
    <cellStyle name="Normal 9 3 2 2 3 2 2 3 4" xfId="30138"/>
    <cellStyle name="Normal 9 3 2 2 3 2 2 4" xfId="30139"/>
    <cellStyle name="Normal 9 3 2 2 3 2 2 4 2" xfId="30140"/>
    <cellStyle name="Normal 9 3 2 2 3 2 2 4 2 2" xfId="30141"/>
    <cellStyle name="Normal 9 3 2 2 3 2 2 4 3" xfId="30142"/>
    <cellStyle name="Normal 9 3 2 2 3 2 2 5" xfId="30143"/>
    <cellStyle name="Normal 9 3 2 2 3 2 2 5 2" xfId="30144"/>
    <cellStyle name="Normal 9 3 2 2 3 2 2 6" xfId="30145"/>
    <cellStyle name="Normal 9 3 2 2 3 2 3" xfId="30146"/>
    <cellStyle name="Normal 9 3 2 2 3 2 3 2" xfId="30147"/>
    <cellStyle name="Normal 9 3 2 2 3 2 3 2 2" xfId="30148"/>
    <cellStyle name="Normal 9 3 2 2 3 2 3 2 2 2" xfId="30149"/>
    <cellStyle name="Normal 9 3 2 2 3 2 3 2 2 2 2" xfId="30150"/>
    <cellStyle name="Normal 9 3 2 2 3 2 3 2 2 3" xfId="30151"/>
    <cellStyle name="Normal 9 3 2 2 3 2 3 2 3" xfId="30152"/>
    <cellStyle name="Normal 9 3 2 2 3 2 3 2 3 2" xfId="30153"/>
    <cellStyle name="Normal 9 3 2 2 3 2 3 2 4" xfId="30154"/>
    <cellStyle name="Normal 9 3 2 2 3 2 3 3" xfId="30155"/>
    <cellStyle name="Normal 9 3 2 2 3 2 3 3 2" xfId="30156"/>
    <cellStyle name="Normal 9 3 2 2 3 2 3 3 2 2" xfId="30157"/>
    <cellStyle name="Normal 9 3 2 2 3 2 3 3 3" xfId="30158"/>
    <cellStyle name="Normal 9 3 2 2 3 2 3 4" xfId="30159"/>
    <cellStyle name="Normal 9 3 2 2 3 2 3 4 2" xfId="30160"/>
    <cellStyle name="Normal 9 3 2 2 3 2 3 5" xfId="30161"/>
    <cellStyle name="Normal 9 3 2 2 3 2 4" xfId="30162"/>
    <cellStyle name="Normal 9 3 2 2 3 2 4 2" xfId="30163"/>
    <cellStyle name="Normal 9 3 2 2 3 2 4 2 2" xfId="30164"/>
    <cellStyle name="Normal 9 3 2 2 3 2 4 2 2 2" xfId="30165"/>
    <cellStyle name="Normal 9 3 2 2 3 2 4 2 3" xfId="30166"/>
    <cellStyle name="Normal 9 3 2 2 3 2 4 3" xfId="30167"/>
    <cellStyle name="Normal 9 3 2 2 3 2 4 3 2" xfId="30168"/>
    <cellStyle name="Normal 9 3 2 2 3 2 4 4" xfId="30169"/>
    <cellStyle name="Normal 9 3 2 2 3 2 5" xfId="30170"/>
    <cellStyle name="Normal 9 3 2 2 3 2 5 2" xfId="30171"/>
    <cellStyle name="Normal 9 3 2 2 3 2 5 2 2" xfId="30172"/>
    <cellStyle name="Normal 9 3 2 2 3 2 5 3" xfId="30173"/>
    <cellStyle name="Normal 9 3 2 2 3 2 6" xfId="30174"/>
    <cellStyle name="Normal 9 3 2 2 3 2 6 2" xfId="30175"/>
    <cellStyle name="Normal 9 3 2 2 3 2 7" xfId="30176"/>
    <cellStyle name="Normal 9 3 2 2 3 3" xfId="30177"/>
    <cellStyle name="Normal 9 3 2 2 3 3 2" xfId="30178"/>
    <cellStyle name="Normal 9 3 2 2 3 3 2 2" xfId="30179"/>
    <cellStyle name="Normal 9 3 2 2 3 3 2 2 2" xfId="30180"/>
    <cellStyle name="Normal 9 3 2 2 3 3 2 2 2 2" xfId="30181"/>
    <cellStyle name="Normal 9 3 2 2 3 3 2 2 2 2 2" xfId="30182"/>
    <cellStyle name="Normal 9 3 2 2 3 3 2 2 2 3" xfId="30183"/>
    <cellStyle name="Normal 9 3 2 2 3 3 2 2 3" xfId="30184"/>
    <cellStyle name="Normal 9 3 2 2 3 3 2 2 3 2" xfId="30185"/>
    <cellStyle name="Normal 9 3 2 2 3 3 2 2 4" xfId="30186"/>
    <cellStyle name="Normal 9 3 2 2 3 3 2 3" xfId="30187"/>
    <cellStyle name="Normal 9 3 2 2 3 3 2 3 2" xfId="30188"/>
    <cellStyle name="Normal 9 3 2 2 3 3 2 3 2 2" xfId="30189"/>
    <cellStyle name="Normal 9 3 2 2 3 3 2 3 3" xfId="30190"/>
    <cellStyle name="Normal 9 3 2 2 3 3 2 4" xfId="30191"/>
    <cellStyle name="Normal 9 3 2 2 3 3 2 4 2" xfId="30192"/>
    <cellStyle name="Normal 9 3 2 2 3 3 2 5" xfId="30193"/>
    <cellStyle name="Normal 9 3 2 2 3 3 3" xfId="30194"/>
    <cellStyle name="Normal 9 3 2 2 3 3 3 2" xfId="30195"/>
    <cellStyle name="Normal 9 3 2 2 3 3 3 2 2" xfId="30196"/>
    <cellStyle name="Normal 9 3 2 2 3 3 3 2 2 2" xfId="30197"/>
    <cellStyle name="Normal 9 3 2 2 3 3 3 2 3" xfId="30198"/>
    <cellStyle name="Normal 9 3 2 2 3 3 3 3" xfId="30199"/>
    <cellStyle name="Normal 9 3 2 2 3 3 3 3 2" xfId="30200"/>
    <cellStyle name="Normal 9 3 2 2 3 3 3 4" xfId="30201"/>
    <cellStyle name="Normal 9 3 2 2 3 3 4" xfId="30202"/>
    <cellStyle name="Normal 9 3 2 2 3 3 4 2" xfId="30203"/>
    <cellStyle name="Normal 9 3 2 2 3 3 4 2 2" xfId="30204"/>
    <cellStyle name="Normal 9 3 2 2 3 3 4 3" xfId="30205"/>
    <cellStyle name="Normal 9 3 2 2 3 3 5" xfId="30206"/>
    <cellStyle name="Normal 9 3 2 2 3 3 5 2" xfId="30207"/>
    <cellStyle name="Normal 9 3 2 2 3 3 6" xfId="30208"/>
    <cellStyle name="Normal 9 3 2 2 3 4" xfId="30209"/>
    <cellStyle name="Normal 9 3 2 2 3 4 2" xfId="30210"/>
    <cellStyle name="Normal 9 3 2 2 3 4 2 2" xfId="30211"/>
    <cellStyle name="Normal 9 3 2 2 3 4 2 2 2" xfId="30212"/>
    <cellStyle name="Normal 9 3 2 2 3 4 2 2 2 2" xfId="30213"/>
    <cellStyle name="Normal 9 3 2 2 3 4 2 2 3" xfId="30214"/>
    <cellStyle name="Normal 9 3 2 2 3 4 2 3" xfId="30215"/>
    <cellStyle name="Normal 9 3 2 2 3 4 2 3 2" xfId="30216"/>
    <cellStyle name="Normal 9 3 2 2 3 4 2 4" xfId="30217"/>
    <cellStyle name="Normal 9 3 2 2 3 4 3" xfId="30218"/>
    <cellStyle name="Normal 9 3 2 2 3 4 3 2" xfId="30219"/>
    <cellStyle name="Normal 9 3 2 2 3 4 3 2 2" xfId="30220"/>
    <cellStyle name="Normal 9 3 2 2 3 4 3 3" xfId="30221"/>
    <cellStyle name="Normal 9 3 2 2 3 4 4" xfId="30222"/>
    <cellStyle name="Normal 9 3 2 2 3 4 4 2" xfId="30223"/>
    <cellStyle name="Normal 9 3 2 2 3 4 5" xfId="30224"/>
    <cellStyle name="Normal 9 3 2 2 3 5" xfId="30225"/>
    <cellStyle name="Normal 9 3 2 2 3 5 2" xfId="30226"/>
    <cellStyle name="Normal 9 3 2 2 3 5 2 2" xfId="30227"/>
    <cellStyle name="Normal 9 3 2 2 3 5 2 2 2" xfId="30228"/>
    <cellStyle name="Normal 9 3 2 2 3 5 2 3" xfId="30229"/>
    <cellStyle name="Normal 9 3 2 2 3 5 3" xfId="30230"/>
    <cellStyle name="Normal 9 3 2 2 3 5 3 2" xfId="30231"/>
    <cellStyle name="Normal 9 3 2 2 3 5 4" xfId="30232"/>
    <cellStyle name="Normal 9 3 2 2 3 6" xfId="30233"/>
    <cellStyle name="Normal 9 3 2 2 3 6 2" xfId="30234"/>
    <cellStyle name="Normal 9 3 2 2 3 6 2 2" xfId="30235"/>
    <cellStyle name="Normal 9 3 2 2 3 6 3" xfId="30236"/>
    <cellStyle name="Normal 9 3 2 2 3 7" xfId="30237"/>
    <cellStyle name="Normal 9 3 2 2 3 7 2" xfId="30238"/>
    <cellStyle name="Normal 9 3 2 2 3 8" xfId="30239"/>
    <cellStyle name="Normal 9 3 2 2 4" xfId="30240"/>
    <cellStyle name="Normal 9 3 2 2 4 2" xfId="30241"/>
    <cellStyle name="Normal 9 3 2 2 4 2 2" xfId="30242"/>
    <cellStyle name="Normal 9 3 2 2 4 2 2 2" xfId="30243"/>
    <cellStyle name="Normal 9 3 2 2 4 2 2 2 2" xfId="30244"/>
    <cellStyle name="Normal 9 3 2 2 4 2 2 2 2 2" xfId="30245"/>
    <cellStyle name="Normal 9 3 2 2 4 2 2 2 2 2 2" xfId="30246"/>
    <cellStyle name="Normal 9 3 2 2 4 2 2 2 2 3" xfId="30247"/>
    <cellStyle name="Normal 9 3 2 2 4 2 2 2 3" xfId="30248"/>
    <cellStyle name="Normal 9 3 2 2 4 2 2 2 3 2" xfId="30249"/>
    <cellStyle name="Normal 9 3 2 2 4 2 2 2 4" xfId="30250"/>
    <cellStyle name="Normal 9 3 2 2 4 2 2 3" xfId="30251"/>
    <cellStyle name="Normal 9 3 2 2 4 2 2 3 2" xfId="30252"/>
    <cellStyle name="Normal 9 3 2 2 4 2 2 3 2 2" xfId="30253"/>
    <cellStyle name="Normal 9 3 2 2 4 2 2 3 3" xfId="30254"/>
    <cellStyle name="Normal 9 3 2 2 4 2 2 4" xfId="30255"/>
    <cellStyle name="Normal 9 3 2 2 4 2 2 4 2" xfId="30256"/>
    <cellStyle name="Normal 9 3 2 2 4 2 2 5" xfId="30257"/>
    <cellStyle name="Normal 9 3 2 2 4 2 3" xfId="30258"/>
    <cellStyle name="Normal 9 3 2 2 4 2 3 2" xfId="30259"/>
    <cellStyle name="Normal 9 3 2 2 4 2 3 2 2" xfId="30260"/>
    <cellStyle name="Normal 9 3 2 2 4 2 3 2 2 2" xfId="30261"/>
    <cellStyle name="Normal 9 3 2 2 4 2 3 2 3" xfId="30262"/>
    <cellStyle name="Normal 9 3 2 2 4 2 3 3" xfId="30263"/>
    <cellStyle name="Normal 9 3 2 2 4 2 3 3 2" xfId="30264"/>
    <cellStyle name="Normal 9 3 2 2 4 2 3 4" xfId="30265"/>
    <cellStyle name="Normal 9 3 2 2 4 2 4" xfId="30266"/>
    <cellStyle name="Normal 9 3 2 2 4 2 4 2" xfId="30267"/>
    <cellStyle name="Normal 9 3 2 2 4 2 4 2 2" xfId="30268"/>
    <cellStyle name="Normal 9 3 2 2 4 2 4 3" xfId="30269"/>
    <cellStyle name="Normal 9 3 2 2 4 2 5" xfId="30270"/>
    <cellStyle name="Normal 9 3 2 2 4 2 5 2" xfId="30271"/>
    <cellStyle name="Normal 9 3 2 2 4 2 6" xfId="30272"/>
    <cellStyle name="Normal 9 3 2 2 4 3" xfId="30273"/>
    <cellStyle name="Normal 9 3 2 2 4 3 2" xfId="30274"/>
    <cellStyle name="Normal 9 3 2 2 4 3 2 2" xfId="30275"/>
    <cellStyle name="Normal 9 3 2 2 4 3 2 2 2" xfId="30276"/>
    <cellStyle name="Normal 9 3 2 2 4 3 2 2 2 2" xfId="30277"/>
    <cellStyle name="Normal 9 3 2 2 4 3 2 2 3" xfId="30278"/>
    <cellStyle name="Normal 9 3 2 2 4 3 2 3" xfId="30279"/>
    <cellStyle name="Normal 9 3 2 2 4 3 2 3 2" xfId="30280"/>
    <cellStyle name="Normal 9 3 2 2 4 3 2 4" xfId="30281"/>
    <cellStyle name="Normal 9 3 2 2 4 3 3" xfId="30282"/>
    <cellStyle name="Normal 9 3 2 2 4 3 3 2" xfId="30283"/>
    <cellStyle name="Normal 9 3 2 2 4 3 3 2 2" xfId="30284"/>
    <cellStyle name="Normal 9 3 2 2 4 3 3 3" xfId="30285"/>
    <cellStyle name="Normal 9 3 2 2 4 3 4" xfId="30286"/>
    <cellStyle name="Normal 9 3 2 2 4 3 4 2" xfId="30287"/>
    <cellStyle name="Normal 9 3 2 2 4 3 5" xfId="30288"/>
    <cellStyle name="Normal 9 3 2 2 4 4" xfId="30289"/>
    <cellStyle name="Normal 9 3 2 2 4 4 2" xfId="30290"/>
    <cellStyle name="Normal 9 3 2 2 4 4 2 2" xfId="30291"/>
    <cellStyle name="Normal 9 3 2 2 4 4 2 2 2" xfId="30292"/>
    <cellStyle name="Normal 9 3 2 2 4 4 2 3" xfId="30293"/>
    <cellStyle name="Normal 9 3 2 2 4 4 3" xfId="30294"/>
    <cellStyle name="Normal 9 3 2 2 4 4 3 2" xfId="30295"/>
    <cellStyle name="Normal 9 3 2 2 4 4 4" xfId="30296"/>
    <cellStyle name="Normal 9 3 2 2 4 5" xfId="30297"/>
    <cellStyle name="Normal 9 3 2 2 4 5 2" xfId="30298"/>
    <cellStyle name="Normal 9 3 2 2 4 5 2 2" xfId="30299"/>
    <cellStyle name="Normal 9 3 2 2 4 5 3" xfId="30300"/>
    <cellStyle name="Normal 9 3 2 2 4 6" xfId="30301"/>
    <cellStyle name="Normal 9 3 2 2 4 6 2" xfId="30302"/>
    <cellStyle name="Normal 9 3 2 2 4 7" xfId="30303"/>
    <cellStyle name="Normal 9 3 2 2 5" xfId="30304"/>
    <cellStyle name="Normal 9 3 2 2 5 2" xfId="30305"/>
    <cellStyle name="Normal 9 3 2 2 5 2 2" xfId="30306"/>
    <cellStyle name="Normal 9 3 2 2 5 2 2 2" xfId="30307"/>
    <cellStyle name="Normal 9 3 2 2 5 2 2 2 2" xfId="30308"/>
    <cellStyle name="Normal 9 3 2 2 5 2 2 2 2 2" xfId="30309"/>
    <cellStyle name="Normal 9 3 2 2 5 2 2 2 3" xfId="30310"/>
    <cellStyle name="Normal 9 3 2 2 5 2 2 3" xfId="30311"/>
    <cellStyle name="Normal 9 3 2 2 5 2 2 3 2" xfId="30312"/>
    <cellStyle name="Normal 9 3 2 2 5 2 2 4" xfId="30313"/>
    <cellStyle name="Normal 9 3 2 2 5 2 3" xfId="30314"/>
    <cellStyle name="Normal 9 3 2 2 5 2 3 2" xfId="30315"/>
    <cellStyle name="Normal 9 3 2 2 5 2 3 2 2" xfId="30316"/>
    <cellStyle name="Normal 9 3 2 2 5 2 3 3" xfId="30317"/>
    <cellStyle name="Normal 9 3 2 2 5 2 4" xfId="30318"/>
    <cellStyle name="Normal 9 3 2 2 5 2 4 2" xfId="30319"/>
    <cellStyle name="Normal 9 3 2 2 5 2 5" xfId="30320"/>
    <cellStyle name="Normal 9 3 2 2 5 3" xfId="30321"/>
    <cellStyle name="Normal 9 3 2 2 5 3 2" xfId="30322"/>
    <cellStyle name="Normal 9 3 2 2 5 3 2 2" xfId="30323"/>
    <cellStyle name="Normal 9 3 2 2 5 3 2 2 2" xfId="30324"/>
    <cellStyle name="Normal 9 3 2 2 5 3 2 3" xfId="30325"/>
    <cellStyle name="Normal 9 3 2 2 5 3 3" xfId="30326"/>
    <cellStyle name="Normal 9 3 2 2 5 3 3 2" xfId="30327"/>
    <cellStyle name="Normal 9 3 2 2 5 3 4" xfId="30328"/>
    <cellStyle name="Normal 9 3 2 2 5 4" xfId="30329"/>
    <cellStyle name="Normal 9 3 2 2 5 4 2" xfId="30330"/>
    <cellStyle name="Normal 9 3 2 2 5 4 2 2" xfId="30331"/>
    <cellStyle name="Normal 9 3 2 2 5 4 3" xfId="30332"/>
    <cellStyle name="Normal 9 3 2 2 5 5" xfId="30333"/>
    <cellStyle name="Normal 9 3 2 2 5 5 2" xfId="30334"/>
    <cellStyle name="Normal 9 3 2 2 5 6" xfId="30335"/>
    <cellStyle name="Normal 9 3 2 2 6" xfId="30336"/>
    <cellStyle name="Normal 9 3 2 2 6 2" xfId="30337"/>
    <cellStyle name="Normal 9 3 2 2 6 2 2" xfId="30338"/>
    <cellStyle name="Normal 9 3 2 2 6 2 2 2" xfId="30339"/>
    <cellStyle name="Normal 9 3 2 2 6 2 2 2 2" xfId="30340"/>
    <cellStyle name="Normal 9 3 2 2 6 2 2 3" xfId="30341"/>
    <cellStyle name="Normal 9 3 2 2 6 2 3" xfId="30342"/>
    <cellStyle name="Normal 9 3 2 2 6 2 3 2" xfId="30343"/>
    <cellStyle name="Normal 9 3 2 2 6 2 4" xfId="30344"/>
    <cellStyle name="Normal 9 3 2 2 6 3" xfId="30345"/>
    <cellStyle name="Normal 9 3 2 2 6 3 2" xfId="30346"/>
    <cellStyle name="Normal 9 3 2 2 6 3 2 2" xfId="30347"/>
    <cellStyle name="Normal 9 3 2 2 6 3 3" xfId="30348"/>
    <cellStyle name="Normal 9 3 2 2 6 4" xfId="30349"/>
    <cellStyle name="Normal 9 3 2 2 6 4 2" xfId="30350"/>
    <cellStyle name="Normal 9 3 2 2 6 5" xfId="30351"/>
    <cellStyle name="Normal 9 3 2 2 7" xfId="30352"/>
    <cellStyle name="Normal 9 3 2 2 7 2" xfId="30353"/>
    <cellStyle name="Normal 9 3 2 2 7 2 2" xfId="30354"/>
    <cellStyle name="Normal 9 3 2 2 7 2 2 2" xfId="30355"/>
    <cellStyle name="Normal 9 3 2 2 7 2 3" xfId="30356"/>
    <cellStyle name="Normal 9 3 2 2 7 3" xfId="30357"/>
    <cellStyle name="Normal 9 3 2 2 7 3 2" xfId="30358"/>
    <cellStyle name="Normal 9 3 2 2 7 4" xfId="30359"/>
    <cellStyle name="Normal 9 3 2 2 8" xfId="30360"/>
    <cellStyle name="Normal 9 3 2 2 8 2" xfId="30361"/>
    <cellStyle name="Normal 9 3 2 2 8 2 2" xfId="30362"/>
    <cellStyle name="Normal 9 3 2 2 8 3" xfId="30363"/>
    <cellStyle name="Normal 9 3 2 2 9" xfId="30364"/>
    <cellStyle name="Normal 9 3 2 2 9 2" xfId="30365"/>
    <cellStyle name="Normal 9 3 2 3" xfId="30366"/>
    <cellStyle name="Normal 9 3 2 3 2" xfId="30367"/>
    <cellStyle name="Normal 9 3 2 3 2 2" xfId="30368"/>
    <cellStyle name="Normal 9 3 2 3 2 2 2" xfId="30369"/>
    <cellStyle name="Normal 9 3 2 3 2 2 2 2" xfId="30370"/>
    <cellStyle name="Normal 9 3 2 3 2 2 2 2 2" xfId="30371"/>
    <cellStyle name="Normal 9 3 2 3 2 2 2 2 2 2" xfId="30372"/>
    <cellStyle name="Normal 9 3 2 3 2 2 2 2 2 2 2" xfId="30373"/>
    <cellStyle name="Normal 9 3 2 3 2 2 2 2 2 2 2 2" xfId="30374"/>
    <cellStyle name="Normal 9 3 2 3 2 2 2 2 2 2 3" xfId="30375"/>
    <cellStyle name="Normal 9 3 2 3 2 2 2 2 2 3" xfId="30376"/>
    <cellStyle name="Normal 9 3 2 3 2 2 2 2 2 3 2" xfId="30377"/>
    <cellStyle name="Normal 9 3 2 3 2 2 2 2 2 4" xfId="30378"/>
    <cellStyle name="Normal 9 3 2 3 2 2 2 2 3" xfId="30379"/>
    <cellStyle name="Normal 9 3 2 3 2 2 2 2 3 2" xfId="30380"/>
    <cellStyle name="Normal 9 3 2 3 2 2 2 2 3 2 2" xfId="30381"/>
    <cellStyle name="Normal 9 3 2 3 2 2 2 2 3 3" xfId="30382"/>
    <cellStyle name="Normal 9 3 2 3 2 2 2 2 4" xfId="30383"/>
    <cellStyle name="Normal 9 3 2 3 2 2 2 2 4 2" xfId="30384"/>
    <cellStyle name="Normal 9 3 2 3 2 2 2 2 5" xfId="30385"/>
    <cellStyle name="Normal 9 3 2 3 2 2 2 3" xfId="30386"/>
    <cellStyle name="Normal 9 3 2 3 2 2 2 3 2" xfId="30387"/>
    <cellStyle name="Normal 9 3 2 3 2 2 2 3 2 2" xfId="30388"/>
    <cellStyle name="Normal 9 3 2 3 2 2 2 3 2 2 2" xfId="30389"/>
    <cellStyle name="Normal 9 3 2 3 2 2 2 3 2 3" xfId="30390"/>
    <cellStyle name="Normal 9 3 2 3 2 2 2 3 3" xfId="30391"/>
    <cellStyle name="Normal 9 3 2 3 2 2 2 3 3 2" xfId="30392"/>
    <cellStyle name="Normal 9 3 2 3 2 2 2 3 4" xfId="30393"/>
    <cellStyle name="Normal 9 3 2 3 2 2 2 4" xfId="30394"/>
    <cellStyle name="Normal 9 3 2 3 2 2 2 4 2" xfId="30395"/>
    <cellStyle name="Normal 9 3 2 3 2 2 2 4 2 2" xfId="30396"/>
    <cellStyle name="Normal 9 3 2 3 2 2 2 4 3" xfId="30397"/>
    <cellStyle name="Normal 9 3 2 3 2 2 2 5" xfId="30398"/>
    <cellStyle name="Normal 9 3 2 3 2 2 2 5 2" xfId="30399"/>
    <cellStyle name="Normal 9 3 2 3 2 2 2 6" xfId="30400"/>
    <cellStyle name="Normal 9 3 2 3 2 2 3" xfId="30401"/>
    <cellStyle name="Normal 9 3 2 3 2 2 3 2" xfId="30402"/>
    <cellStyle name="Normal 9 3 2 3 2 2 3 2 2" xfId="30403"/>
    <cellStyle name="Normal 9 3 2 3 2 2 3 2 2 2" xfId="30404"/>
    <cellStyle name="Normal 9 3 2 3 2 2 3 2 2 2 2" xfId="30405"/>
    <cellStyle name="Normal 9 3 2 3 2 2 3 2 2 3" xfId="30406"/>
    <cellStyle name="Normal 9 3 2 3 2 2 3 2 3" xfId="30407"/>
    <cellStyle name="Normal 9 3 2 3 2 2 3 2 3 2" xfId="30408"/>
    <cellStyle name="Normal 9 3 2 3 2 2 3 2 4" xfId="30409"/>
    <cellStyle name="Normal 9 3 2 3 2 2 3 3" xfId="30410"/>
    <cellStyle name="Normal 9 3 2 3 2 2 3 3 2" xfId="30411"/>
    <cellStyle name="Normal 9 3 2 3 2 2 3 3 2 2" xfId="30412"/>
    <cellStyle name="Normal 9 3 2 3 2 2 3 3 3" xfId="30413"/>
    <cellStyle name="Normal 9 3 2 3 2 2 3 4" xfId="30414"/>
    <cellStyle name="Normal 9 3 2 3 2 2 3 4 2" xfId="30415"/>
    <cellStyle name="Normal 9 3 2 3 2 2 3 5" xfId="30416"/>
    <cellStyle name="Normal 9 3 2 3 2 2 4" xfId="30417"/>
    <cellStyle name="Normal 9 3 2 3 2 2 4 2" xfId="30418"/>
    <cellStyle name="Normal 9 3 2 3 2 2 4 2 2" xfId="30419"/>
    <cellStyle name="Normal 9 3 2 3 2 2 4 2 2 2" xfId="30420"/>
    <cellStyle name="Normal 9 3 2 3 2 2 4 2 3" xfId="30421"/>
    <cellStyle name="Normal 9 3 2 3 2 2 4 3" xfId="30422"/>
    <cellStyle name="Normal 9 3 2 3 2 2 4 3 2" xfId="30423"/>
    <cellStyle name="Normal 9 3 2 3 2 2 4 4" xfId="30424"/>
    <cellStyle name="Normal 9 3 2 3 2 2 5" xfId="30425"/>
    <cellStyle name="Normal 9 3 2 3 2 2 5 2" xfId="30426"/>
    <cellStyle name="Normal 9 3 2 3 2 2 5 2 2" xfId="30427"/>
    <cellStyle name="Normal 9 3 2 3 2 2 5 3" xfId="30428"/>
    <cellStyle name="Normal 9 3 2 3 2 2 6" xfId="30429"/>
    <cellStyle name="Normal 9 3 2 3 2 2 6 2" xfId="30430"/>
    <cellStyle name="Normal 9 3 2 3 2 2 7" xfId="30431"/>
    <cellStyle name="Normal 9 3 2 3 2 3" xfId="30432"/>
    <cellStyle name="Normal 9 3 2 3 2 3 2" xfId="30433"/>
    <cellStyle name="Normal 9 3 2 3 2 3 2 2" xfId="30434"/>
    <cellStyle name="Normal 9 3 2 3 2 3 2 2 2" xfId="30435"/>
    <cellStyle name="Normal 9 3 2 3 2 3 2 2 2 2" xfId="30436"/>
    <cellStyle name="Normal 9 3 2 3 2 3 2 2 2 2 2" xfId="30437"/>
    <cellStyle name="Normal 9 3 2 3 2 3 2 2 2 3" xfId="30438"/>
    <cellStyle name="Normal 9 3 2 3 2 3 2 2 3" xfId="30439"/>
    <cellStyle name="Normal 9 3 2 3 2 3 2 2 3 2" xfId="30440"/>
    <cellStyle name="Normal 9 3 2 3 2 3 2 2 4" xfId="30441"/>
    <cellStyle name="Normal 9 3 2 3 2 3 2 3" xfId="30442"/>
    <cellStyle name="Normal 9 3 2 3 2 3 2 3 2" xfId="30443"/>
    <cellStyle name="Normal 9 3 2 3 2 3 2 3 2 2" xfId="30444"/>
    <cellStyle name="Normal 9 3 2 3 2 3 2 3 3" xfId="30445"/>
    <cellStyle name="Normal 9 3 2 3 2 3 2 4" xfId="30446"/>
    <cellStyle name="Normal 9 3 2 3 2 3 2 4 2" xfId="30447"/>
    <cellStyle name="Normal 9 3 2 3 2 3 2 5" xfId="30448"/>
    <cellStyle name="Normal 9 3 2 3 2 3 3" xfId="30449"/>
    <cellStyle name="Normal 9 3 2 3 2 3 3 2" xfId="30450"/>
    <cellStyle name="Normal 9 3 2 3 2 3 3 2 2" xfId="30451"/>
    <cellStyle name="Normal 9 3 2 3 2 3 3 2 2 2" xfId="30452"/>
    <cellStyle name="Normal 9 3 2 3 2 3 3 2 3" xfId="30453"/>
    <cellStyle name="Normal 9 3 2 3 2 3 3 3" xfId="30454"/>
    <cellStyle name="Normal 9 3 2 3 2 3 3 3 2" xfId="30455"/>
    <cellStyle name="Normal 9 3 2 3 2 3 3 4" xfId="30456"/>
    <cellStyle name="Normal 9 3 2 3 2 3 4" xfId="30457"/>
    <cellStyle name="Normal 9 3 2 3 2 3 4 2" xfId="30458"/>
    <cellStyle name="Normal 9 3 2 3 2 3 4 2 2" xfId="30459"/>
    <cellStyle name="Normal 9 3 2 3 2 3 4 3" xfId="30460"/>
    <cellStyle name="Normal 9 3 2 3 2 3 5" xfId="30461"/>
    <cellStyle name="Normal 9 3 2 3 2 3 5 2" xfId="30462"/>
    <cellStyle name="Normal 9 3 2 3 2 3 6" xfId="30463"/>
    <cellStyle name="Normal 9 3 2 3 2 4" xfId="30464"/>
    <cellStyle name="Normal 9 3 2 3 2 4 2" xfId="30465"/>
    <cellStyle name="Normal 9 3 2 3 2 4 2 2" xfId="30466"/>
    <cellStyle name="Normal 9 3 2 3 2 4 2 2 2" xfId="30467"/>
    <cellStyle name="Normal 9 3 2 3 2 4 2 2 2 2" xfId="30468"/>
    <cellStyle name="Normal 9 3 2 3 2 4 2 2 3" xfId="30469"/>
    <cellStyle name="Normal 9 3 2 3 2 4 2 3" xfId="30470"/>
    <cellStyle name="Normal 9 3 2 3 2 4 2 3 2" xfId="30471"/>
    <cellStyle name="Normal 9 3 2 3 2 4 2 4" xfId="30472"/>
    <cellStyle name="Normal 9 3 2 3 2 4 3" xfId="30473"/>
    <cellStyle name="Normal 9 3 2 3 2 4 3 2" xfId="30474"/>
    <cellStyle name="Normal 9 3 2 3 2 4 3 2 2" xfId="30475"/>
    <cellStyle name="Normal 9 3 2 3 2 4 3 3" xfId="30476"/>
    <cellStyle name="Normal 9 3 2 3 2 4 4" xfId="30477"/>
    <cellStyle name="Normal 9 3 2 3 2 4 4 2" xfId="30478"/>
    <cellStyle name="Normal 9 3 2 3 2 4 5" xfId="30479"/>
    <cellStyle name="Normal 9 3 2 3 2 5" xfId="30480"/>
    <cellStyle name="Normal 9 3 2 3 2 5 2" xfId="30481"/>
    <cellStyle name="Normal 9 3 2 3 2 5 2 2" xfId="30482"/>
    <cellStyle name="Normal 9 3 2 3 2 5 2 2 2" xfId="30483"/>
    <cellStyle name="Normal 9 3 2 3 2 5 2 3" xfId="30484"/>
    <cellStyle name="Normal 9 3 2 3 2 5 3" xfId="30485"/>
    <cellStyle name="Normal 9 3 2 3 2 5 3 2" xfId="30486"/>
    <cellStyle name="Normal 9 3 2 3 2 5 4" xfId="30487"/>
    <cellStyle name="Normal 9 3 2 3 2 6" xfId="30488"/>
    <cellStyle name="Normal 9 3 2 3 2 6 2" xfId="30489"/>
    <cellStyle name="Normal 9 3 2 3 2 6 2 2" xfId="30490"/>
    <cellStyle name="Normal 9 3 2 3 2 6 3" xfId="30491"/>
    <cellStyle name="Normal 9 3 2 3 2 7" xfId="30492"/>
    <cellStyle name="Normal 9 3 2 3 2 7 2" xfId="30493"/>
    <cellStyle name="Normal 9 3 2 3 2 8" xfId="30494"/>
    <cellStyle name="Normal 9 3 2 3 3" xfId="30495"/>
    <cellStyle name="Normal 9 3 2 3 3 2" xfId="30496"/>
    <cellStyle name="Normal 9 3 2 3 3 2 2" xfId="30497"/>
    <cellStyle name="Normal 9 3 2 3 3 2 2 2" xfId="30498"/>
    <cellStyle name="Normal 9 3 2 3 3 2 2 2 2" xfId="30499"/>
    <cellStyle name="Normal 9 3 2 3 3 2 2 2 2 2" xfId="30500"/>
    <cellStyle name="Normal 9 3 2 3 3 2 2 2 2 2 2" xfId="30501"/>
    <cellStyle name="Normal 9 3 2 3 3 2 2 2 2 3" xfId="30502"/>
    <cellStyle name="Normal 9 3 2 3 3 2 2 2 3" xfId="30503"/>
    <cellStyle name="Normal 9 3 2 3 3 2 2 2 3 2" xfId="30504"/>
    <cellStyle name="Normal 9 3 2 3 3 2 2 2 4" xfId="30505"/>
    <cellStyle name="Normal 9 3 2 3 3 2 2 3" xfId="30506"/>
    <cellStyle name="Normal 9 3 2 3 3 2 2 3 2" xfId="30507"/>
    <cellStyle name="Normal 9 3 2 3 3 2 2 3 2 2" xfId="30508"/>
    <cellStyle name="Normal 9 3 2 3 3 2 2 3 3" xfId="30509"/>
    <cellStyle name="Normal 9 3 2 3 3 2 2 4" xfId="30510"/>
    <cellStyle name="Normal 9 3 2 3 3 2 2 4 2" xfId="30511"/>
    <cellStyle name="Normal 9 3 2 3 3 2 2 5" xfId="30512"/>
    <cellStyle name="Normal 9 3 2 3 3 2 3" xfId="30513"/>
    <cellStyle name="Normal 9 3 2 3 3 2 3 2" xfId="30514"/>
    <cellStyle name="Normal 9 3 2 3 3 2 3 2 2" xfId="30515"/>
    <cellStyle name="Normal 9 3 2 3 3 2 3 2 2 2" xfId="30516"/>
    <cellStyle name="Normal 9 3 2 3 3 2 3 2 3" xfId="30517"/>
    <cellStyle name="Normal 9 3 2 3 3 2 3 3" xfId="30518"/>
    <cellStyle name="Normal 9 3 2 3 3 2 3 3 2" xfId="30519"/>
    <cellStyle name="Normal 9 3 2 3 3 2 3 4" xfId="30520"/>
    <cellStyle name="Normal 9 3 2 3 3 2 4" xfId="30521"/>
    <cellStyle name="Normal 9 3 2 3 3 2 4 2" xfId="30522"/>
    <cellStyle name="Normal 9 3 2 3 3 2 4 2 2" xfId="30523"/>
    <cellStyle name="Normal 9 3 2 3 3 2 4 3" xfId="30524"/>
    <cellStyle name="Normal 9 3 2 3 3 2 5" xfId="30525"/>
    <cellStyle name="Normal 9 3 2 3 3 2 5 2" xfId="30526"/>
    <cellStyle name="Normal 9 3 2 3 3 2 6" xfId="30527"/>
    <cellStyle name="Normal 9 3 2 3 3 3" xfId="30528"/>
    <cellStyle name="Normal 9 3 2 3 3 3 2" xfId="30529"/>
    <cellStyle name="Normal 9 3 2 3 3 3 2 2" xfId="30530"/>
    <cellStyle name="Normal 9 3 2 3 3 3 2 2 2" xfId="30531"/>
    <cellStyle name="Normal 9 3 2 3 3 3 2 2 2 2" xfId="30532"/>
    <cellStyle name="Normal 9 3 2 3 3 3 2 2 3" xfId="30533"/>
    <cellStyle name="Normal 9 3 2 3 3 3 2 3" xfId="30534"/>
    <cellStyle name="Normal 9 3 2 3 3 3 2 3 2" xfId="30535"/>
    <cellStyle name="Normal 9 3 2 3 3 3 2 4" xfId="30536"/>
    <cellStyle name="Normal 9 3 2 3 3 3 3" xfId="30537"/>
    <cellStyle name="Normal 9 3 2 3 3 3 3 2" xfId="30538"/>
    <cellStyle name="Normal 9 3 2 3 3 3 3 2 2" xfId="30539"/>
    <cellStyle name="Normal 9 3 2 3 3 3 3 3" xfId="30540"/>
    <cellStyle name="Normal 9 3 2 3 3 3 4" xfId="30541"/>
    <cellStyle name="Normal 9 3 2 3 3 3 4 2" xfId="30542"/>
    <cellStyle name="Normal 9 3 2 3 3 3 5" xfId="30543"/>
    <cellStyle name="Normal 9 3 2 3 3 4" xfId="30544"/>
    <cellStyle name="Normal 9 3 2 3 3 4 2" xfId="30545"/>
    <cellStyle name="Normal 9 3 2 3 3 4 2 2" xfId="30546"/>
    <cellStyle name="Normal 9 3 2 3 3 4 2 2 2" xfId="30547"/>
    <cellStyle name="Normal 9 3 2 3 3 4 2 3" xfId="30548"/>
    <cellStyle name="Normal 9 3 2 3 3 4 3" xfId="30549"/>
    <cellStyle name="Normal 9 3 2 3 3 4 3 2" xfId="30550"/>
    <cellStyle name="Normal 9 3 2 3 3 4 4" xfId="30551"/>
    <cellStyle name="Normal 9 3 2 3 3 5" xfId="30552"/>
    <cellStyle name="Normal 9 3 2 3 3 5 2" xfId="30553"/>
    <cellStyle name="Normal 9 3 2 3 3 5 2 2" xfId="30554"/>
    <cellStyle name="Normal 9 3 2 3 3 5 3" xfId="30555"/>
    <cellStyle name="Normal 9 3 2 3 3 6" xfId="30556"/>
    <cellStyle name="Normal 9 3 2 3 3 6 2" xfId="30557"/>
    <cellStyle name="Normal 9 3 2 3 3 7" xfId="30558"/>
    <cellStyle name="Normal 9 3 2 3 4" xfId="30559"/>
    <cellStyle name="Normal 9 3 2 3 4 2" xfId="30560"/>
    <cellStyle name="Normal 9 3 2 3 4 2 2" xfId="30561"/>
    <cellStyle name="Normal 9 3 2 3 4 2 2 2" xfId="30562"/>
    <cellStyle name="Normal 9 3 2 3 4 2 2 2 2" xfId="30563"/>
    <cellStyle name="Normal 9 3 2 3 4 2 2 2 2 2" xfId="30564"/>
    <cellStyle name="Normal 9 3 2 3 4 2 2 2 3" xfId="30565"/>
    <cellStyle name="Normal 9 3 2 3 4 2 2 3" xfId="30566"/>
    <cellStyle name="Normal 9 3 2 3 4 2 2 3 2" xfId="30567"/>
    <cellStyle name="Normal 9 3 2 3 4 2 2 4" xfId="30568"/>
    <cellStyle name="Normal 9 3 2 3 4 2 3" xfId="30569"/>
    <cellStyle name="Normal 9 3 2 3 4 2 3 2" xfId="30570"/>
    <cellStyle name="Normal 9 3 2 3 4 2 3 2 2" xfId="30571"/>
    <cellStyle name="Normal 9 3 2 3 4 2 3 3" xfId="30572"/>
    <cellStyle name="Normal 9 3 2 3 4 2 4" xfId="30573"/>
    <cellStyle name="Normal 9 3 2 3 4 2 4 2" xfId="30574"/>
    <cellStyle name="Normal 9 3 2 3 4 2 5" xfId="30575"/>
    <cellStyle name="Normal 9 3 2 3 4 3" xfId="30576"/>
    <cellStyle name="Normal 9 3 2 3 4 3 2" xfId="30577"/>
    <cellStyle name="Normal 9 3 2 3 4 3 2 2" xfId="30578"/>
    <cellStyle name="Normal 9 3 2 3 4 3 2 2 2" xfId="30579"/>
    <cellStyle name="Normal 9 3 2 3 4 3 2 3" xfId="30580"/>
    <cellStyle name="Normal 9 3 2 3 4 3 3" xfId="30581"/>
    <cellStyle name="Normal 9 3 2 3 4 3 3 2" xfId="30582"/>
    <cellStyle name="Normal 9 3 2 3 4 3 4" xfId="30583"/>
    <cellStyle name="Normal 9 3 2 3 4 4" xfId="30584"/>
    <cellStyle name="Normal 9 3 2 3 4 4 2" xfId="30585"/>
    <cellStyle name="Normal 9 3 2 3 4 4 2 2" xfId="30586"/>
    <cellStyle name="Normal 9 3 2 3 4 4 3" xfId="30587"/>
    <cellStyle name="Normal 9 3 2 3 4 5" xfId="30588"/>
    <cellStyle name="Normal 9 3 2 3 4 5 2" xfId="30589"/>
    <cellStyle name="Normal 9 3 2 3 4 6" xfId="30590"/>
    <cellStyle name="Normal 9 3 2 3 5" xfId="30591"/>
    <cellStyle name="Normal 9 3 2 3 5 2" xfId="30592"/>
    <cellStyle name="Normal 9 3 2 3 5 2 2" xfId="30593"/>
    <cellStyle name="Normal 9 3 2 3 5 2 2 2" xfId="30594"/>
    <cellStyle name="Normal 9 3 2 3 5 2 2 2 2" xfId="30595"/>
    <cellStyle name="Normal 9 3 2 3 5 2 2 3" xfId="30596"/>
    <cellStyle name="Normal 9 3 2 3 5 2 3" xfId="30597"/>
    <cellStyle name="Normal 9 3 2 3 5 2 3 2" xfId="30598"/>
    <cellStyle name="Normal 9 3 2 3 5 2 4" xfId="30599"/>
    <cellStyle name="Normal 9 3 2 3 5 3" xfId="30600"/>
    <cellStyle name="Normal 9 3 2 3 5 3 2" xfId="30601"/>
    <cellStyle name="Normal 9 3 2 3 5 3 2 2" xfId="30602"/>
    <cellStyle name="Normal 9 3 2 3 5 3 3" xfId="30603"/>
    <cellStyle name="Normal 9 3 2 3 5 4" xfId="30604"/>
    <cellStyle name="Normal 9 3 2 3 5 4 2" xfId="30605"/>
    <cellStyle name="Normal 9 3 2 3 5 5" xfId="30606"/>
    <cellStyle name="Normal 9 3 2 3 6" xfId="30607"/>
    <cellStyle name="Normal 9 3 2 3 6 2" xfId="30608"/>
    <cellStyle name="Normal 9 3 2 3 6 2 2" xfId="30609"/>
    <cellStyle name="Normal 9 3 2 3 6 2 2 2" xfId="30610"/>
    <cellStyle name="Normal 9 3 2 3 6 2 3" xfId="30611"/>
    <cellStyle name="Normal 9 3 2 3 6 3" xfId="30612"/>
    <cellStyle name="Normal 9 3 2 3 6 3 2" xfId="30613"/>
    <cellStyle name="Normal 9 3 2 3 6 4" xfId="30614"/>
    <cellStyle name="Normal 9 3 2 3 7" xfId="30615"/>
    <cellStyle name="Normal 9 3 2 3 7 2" xfId="30616"/>
    <cellStyle name="Normal 9 3 2 3 7 2 2" xfId="30617"/>
    <cellStyle name="Normal 9 3 2 3 7 3" xfId="30618"/>
    <cellStyle name="Normal 9 3 2 3 8" xfId="30619"/>
    <cellStyle name="Normal 9 3 2 3 8 2" xfId="30620"/>
    <cellStyle name="Normal 9 3 2 3 9" xfId="30621"/>
    <cellStyle name="Normal 9 3 2 4" xfId="30622"/>
    <cellStyle name="Normal 9 3 2 4 2" xfId="30623"/>
    <cellStyle name="Normal 9 3 2 4 2 2" xfId="30624"/>
    <cellStyle name="Normal 9 3 2 4 2 2 2" xfId="30625"/>
    <cellStyle name="Normal 9 3 2 4 2 2 2 2" xfId="30626"/>
    <cellStyle name="Normal 9 3 2 4 2 2 2 2 2" xfId="30627"/>
    <cellStyle name="Normal 9 3 2 4 2 2 2 2 2 2" xfId="30628"/>
    <cellStyle name="Normal 9 3 2 4 2 2 2 2 2 2 2" xfId="30629"/>
    <cellStyle name="Normal 9 3 2 4 2 2 2 2 2 3" xfId="30630"/>
    <cellStyle name="Normal 9 3 2 4 2 2 2 2 3" xfId="30631"/>
    <cellStyle name="Normal 9 3 2 4 2 2 2 2 3 2" xfId="30632"/>
    <cellStyle name="Normal 9 3 2 4 2 2 2 2 4" xfId="30633"/>
    <cellStyle name="Normal 9 3 2 4 2 2 2 3" xfId="30634"/>
    <cellStyle name="Normal 9 3 2 4 2 2 2 3 2" xfId="30635"/>
    <cellStyle name="Normal 9 3 2 4 2 2 2 3 2 2" xfId="30636"/>
    <cellStyle name="Normal 9 3 2 4 2 2 2 3 3" xfId="30637"/>
    <cellStyle name="Normal 9 3 2 4 2 2 2 4" xfId="30638"/>
    <cellStyle name="Normal 9 3 2 4 2 2 2 4 2" xfId="30639"/>
    <cellStyle name="Normal 9 3 2 4 2 2 2 5" xfId="30640"/>
    <cellStyle name="Normal 9 3 2 4 2 2 3" xfId="30641"/>
    <cellStyle name="Normal 9 3 2 4 2 2 3 2" xfId="30642"/>
    <cellStyle name="Normal 9 3 2 4 2 2 3 2 2" xfId="30643"/>
    <cellStyle name="Normal 9 3 2 4 2 2 3 2 2 2" xfId="30644"/>
    <cellStyle name="Normal 9 3 2 4 2 2 3 2 3" xfId="30645"/>
    <cellStyle name="Normal 9 3 2 4 2 2 3 3" xfId="30646"/>
    <cellStyle name="Normal 9 3 2 4 2 2 3 3 2" xfId="30647"/>
    <cellStyle name="Normal 9 3 2 4 2 2 3 4" xfId="30648"/>
    <cellStyle name="Normal 9 3 2 4 2 2 4" xfId="30649"/>
    <cellStyle name="Normal 9 3 2 4 2 2 4 2" xfId="30650"/>
    <cellStyle name="Normal 9 3 2 4 2 2 4 2 2" xfId="30651"/>
    <cellStyle name="Normal 9 3 2 4 2 2 4 3" xfId="30652"/>
    <cellStyle name="Normal 9 3 2 4 2 2 5" xfId="30653"/>
    <cellStyle name="Normal 9 3 2 4 2 2 5 2" xfId="30654"/>
    <cellStyle name="Normal 9 3 2 4 2 2 6" xfId="30655"/>
    <cellStyle name="Normal 9 3 2 4 2 3" xfId="30656"/>
    <cellStyle name="Normal 9 3 2 4 2 3 2" xfId="30657"/>
    <cellStyle name="Normal 9 3 2 4 2 3 2 2" xfId="30658"/>
    <cellStyle name="Normal 9 3 2 4 2 3 2 2 2" xfId="30659"/>
    <cellStyle name="Normal 9 3 2 4 2 3 2 2 2 2" xfId="30660"/>
    <cellStyle name="Normal 9 3 2 4 2 3 2 2 3" xfId="30661"/>
    <cellStyle name="Normal 9 3 2 4 2 3 2 3" xfId="30662"/>
    <cellStyle name="Normal 9 3 2 4 2 3 2 3 2" xfId="30663"/>
    <cellStyle name="Normal 9 3 2 4 2 3 2 4" xfId="30664"/>
    <cellStyle name="Normal 9 3 2 4 2 3 3" xfId="30665"/>
    <cellStyle name="Normal 9 3 2 4 2 3 3 2" xfId="30666"/>
    <cellStyle name="Normal 9 3 2 4 2 3 3 2 2" xfId="30667"/>
    <cellStyle name="Normal 9 3 2 4 2 3 3 3" xfId="30668"/>
    <cellStyle name="Normal 9 3 2 4 2 3 4" xfId="30669"/>
    <cellStyle name="Normal 9 3 2 4 2 3 4 2" xfId="30670"/>
    <cellStyle name="Normal 9 3 2 4 2 3 5" xfId="30671"/>
    <cellStyle name="Normal 9 3 2 4 2 4" xfId="30672"/>
    <cellStyle name="Normal 9 3 2 4 2 4 2" xfId="30673"/>
    <cellStyle name="Normal 9 3 2 4 2 4 2 2" xfId="30674"/>
    <cellStyle name="Normal 9 3 2 4 2 4 2 2 2" xfId="30675"/>
    <cellStyle name="Normal 9 3 2 4 2 4 2 3" xfId="30676"/>
    <cellStyle name="Normal 9 3 2 4 2 4 3" xfId="30677"/>
    <cellStyle name="Normal 9 3 2 4 2 4 3 2" xfId="30678"/>
    <cellStyle name="Normal 9 3 2 4 2 4 4" xfId="30679"/>
    <cellStyle name="Normal 9 3 2 4 2 5" xfId="30680"/>
    <cellStyle name="Normal 9 3 2 4 2 5 2" xfId="30681"/>
    <cellStyle name="Normal 9 3 2 4 2 5 2 2" xfId="30682"/>
    <cellStyle name="Normal 9 3 2 4 2 5 3" xfId="30683"/>
    <cellStyle name="Normal 9 3 2 4 2 6" xfId="30684"/>
    <cellStyle name="Normal 9 3 2 4 2 6 2" xfId="30685"/>
    <cellStyle name="Normal 9 3 2 4 2 7" xfId="30686"/>
    <cellStyle name="Normal 9 3 2 4 3" xfId="30687"/>
    <cellStyle name="Normal 9 3 2 4 3 2" xfId="30688"/>
    <cellStyle name="Normal 9 3 2 4 3 2 2" xfId="30689"/>
    <cellStyle name="Normal 9 3 2 4 3 2 2 2" xfId="30690"/>
    <cellStyle name="Normal 9 3 2 4 3 2 2 2 2" xfId="30691"/>
    <cellStyle name="Normal 9 3 2 4 3 2 2 2 2 2" xfId="30692"/>
    <cellStyle name="Normal 9 3 2 4 3 2 2 2 3" xfId="30693"/>
    <cellStyle name="Normal 9 3 2 4 3 2 2 3" xfId="30694"/>
    <cellStyle name="Normal 9 3 2 4 3 2 2 3 2" xfId="30695"/>
    <cellStyle name="Normal 9 3 2 4 3 2 2 4" xfId="30696"/>
    <cellStyle name="Normal 9 3 2 4 3 2 3" xfId="30697"/>
    <cellStyle name="Normal 9 3 2 4 3 2 3 2" xfId="30698"/>
    <cellStyle name="Normal 9 3 2 4 3 2 3 2 2" xfId="30699"/>
    <cellStyle name="Normal 9 3 2 4 3 2 3 3" xfId="30700"/>
    <cellStyle name="Normal 9 3 2 4 3 2 4" xfId="30701"/>
    <cellStyle name="Normal 9 3 2 4 3 2 4 2" xfId="30702"/>
    <cellStyle name="Normal 9 3 2 4 3 2 5" xfId="30703"/>
    <cellStyle name="Normal 9 3 2 4 3 3" xfId="30704"/>
    <cellStyle name="Normal 9 3 2 4 3 3 2" xfId="30705"/>
    <cellStyle name="Normal 9 3 2 4 3 3 2 2" xfId="30706"/>
    <cellStyle name="Normal 9 3 2 4 3 3 2 2 2" xfId="30707"/>
    <cellStyle name="Normal 9 3 2 4 3 3 2 3" xfId="30708"/>
    <cellStyle name="Normal 9 3 2 4 3 3 3" xfId="30709"/>
    <cellStyle name="Normal 9 3 2 4 3 3 3 2" xfId="30710"/>
    <cellStyle name="Normal 9 3 2 4 3 3 4" xfId="30711"/>
    <cellStyle name="Normal 9 3 2 4 3 4" xfId="30712"/>
    <cellStyle name="Normal 9 3 2 4 3 4 2" xfId="30713"/>
    <cellStyle name="Normal 9 3 2 4 3 4 2 2" xfId="30714"/>
    <cellStyle name="Normal 9 3 2 4 3 4 3" xfId="30715"/>
    <cellStyle name="Normal 9 3 2 4 3 5" xfId="30716"/>
    <cellStyle name="Normal 9 3 2 4 3 5 2" xfId="30717"/>
    <cellStyle name="Normal 9 3 2 4 3 6" xfId="30718"/>
    <cellStyle name="Normal 9 3 2 4 4" xfId="30719"/>
    <cellStyle name="Normal 9 3 2 4 4 2" xfId="30720"/>
    <cellStyle name="Normal 9 3 2 4 4 2 2" xfId="30721"/>
    <cellStyle name="Normal 9 3 2 4 4 2 2 2" xfId="30722"/>
    <cellStyle name="Normal 9 3 2 4 4 2 2 2 2" xfId="30723"/>
    <cellStyle name="Normal 9 3 2 4 4 2 2 3" xfId="30724"/>
    <cellStyle name="Normal 9 3 2 4 4 2 3" xfId="30725"/>
    <cellStyle name="Normal 9 3 2 4 4 2 3 2" xfId="30726"/>
    <cellStyle name="Normal 9 3 2 4 4 2 4" xfId="30727"/>
    <cellStyle name="Normal 9 3 2 4 4 3" xfId="30728"/>
    <cellStyle name="Normal 9 3 2 4 4 3 2" xfId="30729"/>
    <cellStyle name="Normal 9 3 2 4 4 3 2 2" xfId="30730"/>
    <cellStyle name="Normal 9 3 2 4 4 3 3" xfId="30731"/>
    <cellStyle name="Normal 9 3 2 4 4 4" xfId="30732"/>
    <cellStyle name="Normal 9 3 2 4 4 4 2" xfId="30733"/>
    <cellStyle name="Normal 9 3 2 4 4 5" xfId="30734"/>
    <cellStyle name="Normal 9 3 2 4 5" xfId="30735"/>
    <cellStyle name="Normal 9 3 2 4 5 2" xfId="30736"/>
    <cellStyle name="Normal 9 3 2 4 5 2 2" xfId="30737"/>
    <cellStyle name="Normal 9 3 2 4 5 2 2 2" xfId="30738"/>
    <cellStyle name="Normal 9 3 2 4 5 2 3" xfId="30739"/>
    <cellStyle name="Normal 9 3 2 4 5 3" xfId="30740"/>
    <cellStyle name="Normal 9 3 2 4 5 3 2" xfId="30741"/>
    <cellStyle name="Normal 9 3 2 4 5 4" xfId="30742"/>
    <cellStyle name="Normal 9 3 2 4 6" xfId="30743"/>
    <cellStyle name="Normal 9 3 2 4 6 2" xfId="30744"/>
    <cellStyle name="Normal 9 3 2 4 6 2 2" xfId="30745"/>
    <cellStyle name="Normal 9 3 2 4 6 3" xfId="30746"/>
    <cellStyle name="Normal 9 3 2 4 7" xfId="30747"/>
    <cellStyle name="Normal 9 3 2 4 7 2" xfId="30748"/>
    <cellStyle name="Normal 9 3 2 4 8" xfId="30749"/>
    <cellStyle name="Normal 9 3 2 5" xfId="30750"/>
    <cellStyle name="Normal 9 3 2 5 2" xfId="30751"/>
    <cellStyle name="Normal 9 3 2 5 2 2" xfId="30752"/>
    <cellStyle name="Normal 9 3 2 5 2 2 2" xfId="30753"/>
    <cellStyle name="Normal 9 3 2 5 2 2 2 2" xfId="30754"/>
    <cellStyle name="Normal 9 3 2 5 2 2 2 2 2" xfId="30755"/>
    <cellStyle name="Normal 9 3 2 5 2 2 2 2 2 2" xfId="30756"/>
    <cellStyle name="Normal 9 3 2 5 2 2 2 2 3" xfId="30757"/>
    <cellStyle name="Normal 9 3 2 5 2 2 2 3" xfId="30758"/>
    <cellStyle name="Normal 9 3 2 5 2 2 2 3 2" xfId="30759"/>
    <cellStyle name="Normal 9 3 2 5 2 2 2 4" xfId="30760"/>
    <cellStyle name="Normal 9 3 2 5 2 2 3" xfId="30761"/>
    <cellStyle name="Normal 9 3 2 5 2 2 3 2" xfId="30762"/>
    <cellStyle name="Normal 9 3 2 5 2 2 3 2 2" xfId="30763"/>
    <cellStyle name="Normal 9 3 2 5 2 2 3 3" xfId="30764"/>
    <cellStyle name="Normal 9 3 2 5 2 2 4" xfId="30765"/>
    <cellStyle name="Normal 9 3 2 5 2 2 4 2" xfId="30766"/>
    <cellStyle name="Normal 9 3 2 5 2 2 5" xfId="30767"/>
    <cellStyle name="Normal 9 3 2 5 2 3" xfId="30768"/>
    <cellStyle name="Normal 9 3 2 5 2 3 2" xfId="30769"/>
    <cellStyle name="Normal 9 3 2 5 2 3 2 2" xfId="30770"/>
    <cellStyle name="Normal 9 3 2 5 2 3 2 2 2" xfId="30771"/>
    <cellStyle name="Normal 9 3 2 5 2 3 2 3" xfId="30772"/>
    <cellStyle name="Normal 9 3 2 5 2 3 3" xfId="30773"/>
    <cellStyle name="Normal 9 3 2 5 2 3 3 2" xfId="30774"/>
    <cellStyle name="Normal 9 3 2 5 2 3 4" xfId="30775"/>
    <cellStyle name="Normal 9 3 2 5 2 4" xfId="30776"/>
    <cellStyle name="Normal 9 3 2 5 2 4 2" xfId="30777"/>
    <cellStyle name="Normal 9 3 2 5 2 4 2 2" xfId="30778"/>
    <cellStyle name="Normal 9 3 2 5 2 4 3" xfId="30779"/>
    <cellStyle name="Normal 9 3 2 5 2 5" xfId="30780"/>
    <cellStyle name="Normal 9 3 2 5 2 5 2" xfId="30781"/>
    <cellStyle name="Normal 9 3 2 5 2 6" xfId="30782"/>
    <cellStyle name="Normal 9 3 2 5 3" xfId="30783"/>
    <cellStyle name="Normal 9 3 2 5 3 2" xfId="30784"/>
    <cellStyle name="Normal 9 3 2 5 3 2 2" xfId="30785"/>
    <cellStyle name="Normal 9 3 2 5 3 2 2 2" xfId="30786"/>
    <cellStyle name="Normal 9 3 2 5 3 2 2 2 2" xfId="30787"/>
    <cellStyle name="Normal 9 3 2 5 3 2 2 3" xfId="30788"/>
    <cellStyle name="Normal 9 3 2 5 3 2 3" xfId="30789"/>
    <cellStyle name="Normal 9 3 2 5 3 2 3 2" xfId="30790"/>
    <cellStyle name="Normal 9 3 2 5 3 2 4" xfId="30791"/>
    <cellStyle name="Normal 9 3 2 5 3 3" xfId="30792"/>
    <cellStyle name="Normal 9 3 2 5 3 3 2" xfId="30793"/>
    <cellStyle name="Normal 9 3 2 5 3 3 2 2" xfId="30794"/>
    <cellStyle name="Normal 9 3 2 5 3 3 3" xfId="30795"/>
    <cellStyle name="Normal 9 3 2 5 3 4" xfId="30796"/>
    <cellStyle name="Normal 9 3 2 5 3 4 2" xfId="30797"/>
    <cellStyle name="Normal 9 3 2 5 3 5" xfId="30798"/>
    <cellStyle name="Normal 9 3 2 5 4" xfId="30799"/>
    <cellStyle name="Normal 9 3 2 5 4 2" xfId="30800"/>
    <cellStyle name="Normal 9 3 2 5 4 2 2" xfId="30801"/>
    <cellStyle name="Normal 9 3 2 5 4 2 2 2" xfId="30802"/>
    <cellStyle name="Normal 9 3 2 5 4 2 3" xfId="30803"/>
    <cellStyle name="Normal 9 3 2 5 4 3" xfId="30804"/>
    <cellStyle name="Normal 9 3 2 5 4 3 2" xfId="30805"/>
    <cellStyle name="Normal 9 3 2 5 4 4" xfId="30806"/>
    <cellStyle name="Normal 9 3 2 5 5" xfId="30807"/>
    <cellStyle name="Normal 9 3 2 5 5 2" xfId="30808"/>
    <cellStyle name="Normal 9 3 2 5 5 2 2" xfId="30809"/>
    <cellStyle name="Normal 9 3 2 5 5 3" xfId="30810"/>
    <cellStyle name="Normal 9 3 2 5 6" xfId="30811"/>
    <cellStyle name="Normal 9 3 2 5 6 2" xfId="30812"/>
    <cellStyle name="Normal 9 3 2 5 7" xfId="30813"/>
    <cellStyle name="Normal 9 3 2 6" xfId="30814"/>
    <cellStyle name="Normal 9 3 2 6 2" xfId="30815"/>
    <cellStyle name="Normal 9 3 2 6 2 2" xfId="30816"/>
    <cellStyle name="Normal 9 3 2 6 2 2 2" xfId="30817"/>
    <cellStyle name="Normal 9 3 2 6 2 2 2 2" xfId="30818"/>
    <cellStyle name="Normal 9 3 2 6 2 2 2 2 2" xfId="30819"/>
    <cellStyle name="Normal 9 3 2 6 2 2 2 3" xfId="30820"/>
    <cellStyle name="Normal 9 3 2 6 2 2 3" xfId="30821"/>
    <cellStyle name="Normal 9 3 2 6 2 2 3 2" xfId="30822"/>
    <cellStyle name="Normal 9 3 2 6 2 2 4" xfId="30823"/>
    <cellStyle name="Normal 9 3 2 6 2 3" xfId="30824"/>
    <cellStyle name="Normal 9 3 2 6 2 3 2" xfId="30825"/>
    <cellStyle name="Normal 9 3 2 6 2 3 2 2" xfId="30826"/>
    <cellStyle name="Normal 9 3 2 6 2 3 3" xfId="30827"/>
    <cellStyle name="Normal 9 3 2 6 2 4" xfId="30828"/>
    <cellStyle name="Normal 9 3 2 6 2 4 2" xfId="30829"/>
    <cellStyle name="Normal 9 3 2 6 2 5" xfId="30830"/>
    <cellStyle name="Normal 9 3 2 6 3" xfId="30831"/>
    <cellStyle name="Normal 9 3 2 6 3 2" xfId="30832"/>
    <cellStyle name="Normal 9 3 2 6 3 2 2" xfId="30833"/>
    <cellStyle name="Normal 9 3 2 6 3 2 2 2" xfId="30834"/>
    <cellStyle name="Normal 9 3 2 6 3 2 3" xfId="30835"/>
    <cellStyle name="Normal 9 3 2 6 3 3" xfId="30836"/>
    <cellStyle name="Normal 9 3 2 6 3 3 2" xfId="30837"/>
    <cellStyle name="Normal 9 3 2 6 3 4" xfId="30838"/>
    <cellStyle name="Normal 9 3 2 6 4" xfId="30839"/>
    <cellStyle name="Normal 9 3 2 6 4 2" xfId="30840"/>
    <cellStyle name="Normal 9 3 2 6 4 2 2" xfId="30841"/>
    <cellStyle name="Normal 9 3 2 6 4 3" xfId="30842"/>
    <cellStyle name="Normal 9 3 2 6 5" xfId="30843"/>
    <cellStyle name="Normal 9 3 2 6 5 2" xfId="30844"/>
    <cellStyle name="Normal 9 3 2 6 6" xfId="30845"/>
    <cellStyle name="Normal 9 3 2 7" xfId="30846"/>
    <cellStyle name="Normal 9 3 2 7 2" xfId="30847"/>
    <cellStyle name="Normal 9 3 2 7 2 2" xfId="30848"/>
    <cellStyle name="Normal 9 3 2 7 2 2 2" xfId="30849"/>
    <cellStyle name="Normal 9 3 2 7 2 2 2 2" xfId="30850"/>
    <cellStyle name="Normal 9 3 2 7 2 2 3" xfId="30851"/>
    <cellStyle name="Normal 9 3 2 7 2 3" xfId="30852"/>
    <cellStyle name="Normal 9 3 2 7 2 3 2" xfId="30853"/>
    <cellStyle name="Normal 9 3 2 7 2 4" xfId="30854"/>
    <cellStyle name="Normal 9 3 2 7 3" xfId="30855"/>
    <cellStyle name="Normal 9 3 2 7 3 2" xfId="30856"/>
    <cellStyle name="Normal 9 3 2 7 3 2 2" xfId="30857"/>
    <cellStyle name="Normal 9 3 2 7 3 3" xfId="30858"/>
    <cellStyle name="Normal 9 3 2 7 4" xfId="30859"/>
    <cellStyle name="Normal 9 3 2 7 4 2" xfId="30860"/>
    <cellStyle name="Normal 9 3 2 7 5" xfId="30861"/>
    <cellStyle name="Normal 9 3 2 8" xfId="30862"/>
    <cellStyle name="Normal 9 3 2 8 2" xfId="30863"/>
    <cellStyle name="Normal 9 3 2 8 2 2" xfId="30864"/>
    <cellStyle name="Normal 9 3 2 8 2 2 2" xfId="30865"/>
    <cellStyle name="Normal 9 3 2 8 2 3" xfId="30866"/>
    <cellStyle name="Normal 9 3 2 8 3" xfId="30867"/>
    <cellStyle name="Normal 9 3 2 8 3 2" xfId="30868"/>
    <cellStyle name="Normal 9 3 2 8 4" xfId="30869"/>
    <cellStyle name="Normal 9 3 2 9" xfId="30870"/>
    <cellStyle name="Normal 9 3 2 9 2" xfId="30871"/>
    <cellStyle name="Normal 9 3 2 9 2 2" xfId="30872"/>
    <cellStyle name="Normal 9 3 2 9 3" xfId="30873"/>
    <cellStyle name="Normal 9 3 3" xfId="30874"/>
    <cellStyle name="Normal 9 3 3 10" xfId="30875"/>
    <cellStyle name="Normal 9 3 3 2" xfId="30876"/>
    <cellStyle name="Normal 9 3 3 2 2" xfId="30877"/>
    <cellStyle name="Normal 9 3 3 2 2 2" xfId="30878"/>
    <cellStyle name="Normal 9 3 3 2 2 2 2" xfId="30879"/>
    <cellStyle name="Normal 9 3 3 2 2 2 2 2" xfId="30880"/>
    <cellStyle name="Normal 9 3 3 2 2 2 2 2 2" xfId="30881"/>
    <cellStyle name="Normal 9 3 3 2 2 2 2 2 2 2" xfId="30882"/>
    <cellStyle name="Normal 9 3 3 2 2 2 2 2 2 2 2" xfId="30883"/>
    <cellStyle name="Normal 9 3 3 2 2 2 2 2 2 2 2 2" xfId="30884"/>
    <cellStyle name="Normal 9 3 3 2 2 2 2 2 2 2 3" xfId="30885"/>
    <cellStyle name="Normal 9 3 3 2 2 2 2 2 2 3" xfId="30886"/>
    <cellStyle name="Normal 9 3 3 2 2 2 2 2 2 3 2" xfId="30887"/>
    <cellStyle name="Normal 9 3 3 2 2 2 2 2 2 4" xfId="30888"/>
    <cellStyle name="Normal 9 3 3 2 2 2 2 2 3" xfId="30889"/>
    <cellStyle name="Normal 9 3 3 2 2 2 2 2 3 2" xfId="30890"/>
    <cellStyle name="Normal 9 3 3 2 2 2 2 2 3 2 2" xfId="30891"/>
    <cellStyle name="Normal 9 3 3 2 2 2 2 2 3 3" xfId="30892"/>
    <cellStyle name="Normal 9 3 3 2 2 2 2 2 4" xfId="30893"/>
    <cellStyle name="Normal 9 3 3 2 2 2 2 2 4 2" xfId="30894"/>
    <cellStyle name="Normal 9 3 3 2 2 2 2 2 5" xfId="30895"/>
    <cellStyle name="Normal 9 3 3 2 2 2 2 3" xfId="30896"/>
    <cellStyle name="Normal 9 3 3 2 2 2 2 3 2" xfId="30897"/>
    <cellStyle name="Normal 9 3 3 2 2 2 2 3 2 2" xfId="30898"/>
    <cellStyle name="Normal 9 3 3 2 2 2 2 3 2 2 2" xfId="30899"/>
    <cellStyle name="Normal 9 3 3 2 2 2 2 3 2 3" xfId="30900"/>
    <cellStyle name="Normal 9 3 3 2 2 2 2 3 3" xfId="30901"/>
    <cellStyle name="Normal 9 3 3 2 2 2 2 3 3 2" xfId="30902"/>
    <cellStyle name="Normal 9 3 3 2 2 2 2 3 4" xfId="30903"/>
    <cellStyle name="Normal 9 3 3 2 2 2 2 4" xfId="30904"/>
    <cellStyle name="Normal 9 3 3 2 2 2 2 4 2" xfId="30905"/>
    <cellStyle name="Normal 9 3 3 2 2 2 2 4 2 2" xfId="30906"/>
    <cellStyle name="Normal 9 3 3 2 2 2 2 4 3" xfId="30907"/>
    <cellStyle name="Normal 9 3 3 2 2 2 2 5" xfId="30908"/>
    <cellStyle name="Normal 9 3 3 2 2 2 2 5 2" xfId="30909"/>
    <cellStyle name="Normal 9 3 3 2 2 2 2 6" xfId="30910"/>
    <cellStyle name="Normal 9 3 3 2 2 2 3" xfId="30911"/>
    <cellStyle name="Normal 9 3 3 2 2 2 3 2" xfId="30912"/>
    <cellStyle name="Normal 9 3 3 2 2 2 3 2 2" xfId="30913"/>
    <cellStyle name="Normal 9 3 3 2 2 2 3 2 2 2" xfId="30914"/>
    <cellStyle name="Normal 9 3 3 2 2 2 3 2 2 2 2" xfId="30915"/>
    <cellStyle name="Normal 9 3 3 2 2 2 3 2 2 3" xfId="30916"/>
    <cellStyle name="Normal 9 3 3 2 2 2 3 2 3" xfId="30917"/>
    <cellStyle name="Normal 9 3 3 2 2 2 3 2 3 2" xfId="30918"/>
    <cellStyle name="Normal 9 3 3 2 2 2 3 2 4" xfId="30919"/>
    <cellStyle name="Normal 9 3 3 2 2 2 3 3" xfId="30920"/>
    <cellStyle name="Normal 9 3 3 2 2 2 3 3 2" xfId="30921"/>
    <cellStyle name="Normal 9 3 3 2 2 2 3 3 2 2" xfId="30922"/>
    <cellStyle name="Normal 9 3 3 2 2 2 3 3 3" xfId="30923"/>
    <cellStyle name="Normal 9 3 3 2 2 2 3 4" xfId="30924"/>
    <cellStyle name="Normal 9 3 3 2 2 2 3 4 2" xfId="30925"/>
    <cellStyle name="Normal 9 3 3 2 2 2 3 5" xfId="30926"/>
    <cellStyle name="Normal 9 3 3 2 2 2 4" xfId="30927"/>
    <cellStyle name="Normal 9 3 3 2 2 2 4 2" xfId="30928"/>
    <cellStyle name="Normal 9 3 3 2 2 2 4 2 2" xfId="30929"/>
    <cellStyle name="Normal 9 3 3 2 2 2 4 2 2 2" xfId="30930"/>
    <cellStyle name="Normal 9 3 3 2 2 2 4 2 3" xfId="30931"/>
    <cellStyle name="Normal 9 3 3 2 2 2 4 3" xfId="30932"/>
    <cellStyle name="Normal 9 3 3 2 2 2 4 3 2" xfId="30933"/>
    <cellStyle name="Normal 9 3 3 2 2 2 4 4" xfId="30934"/>
    <cellStyle name="Normal 9 3 3 2 2 2 5" xfId="30935"/>
    <cellStyle name="Normal 9 3 3 2 2 2 5 2" xfId="30936"/>
    <cellStyle name="Normal 9 3 3 2 2 2 5 2 2" xfId="30937"/>
    <cellStyle name="Normal 9 3 3 2 2 2 5 3" xfId="30938"/>
    <cellStyle name="Normal 9 3 3 2 2 2 6" xfId="30939"/>
    <cellStyle name="Normal 9 3 3 2 2 2 6 2" xfId="30940"/>
    <cellStyle name="Normal 9 3 3 2 2 2 7" xfId="30941"/>
    <cellStyle name="Normal 9 3 3 2 2 3" xfId="30942"/>
    <cellStyle name="Normal 9 3 3 2 2 3 2" xfId="30943"/>
    <cellStyle name="Normal 9 3 3 2 2 3 2 2" xfId="30944"/>
    <cellStyle name="Normal 9 3 3 2 2 3 2 2 2" xfId="30945"/>
    <cellStyle name="Normal 9 3 3 2 2 3 2 2 2 2" xfId="30946"/>
    <cellStyle name="Normal 9 3 3 2 2 3 2 2 2 2 2" xfId="30947"/>
    <cellStyle name="Normal 9 3 3 2 2 3 2 2 2 3" xfId="30948"/>
    <cellStyle name="Normal 9 3 3 2 2 3 2 2 3" xfId="30949"/>
    <cellStyle name="Normal 9 3 3 2 2 3 2 2 3 2" xfId="30950"/>
    <cellStyle name="Normal 9 3 3 2 2 3 2 2 4" xfId="30951"/>
    <cellStyle name="Normal 9 3 3 2 2 3 2 3" xfId="30952"/>
    <cellStyle name="Normal 9 3 3 2 2 3 2 3 2" xfId="30953"/>
    <cellStyle name="Normal 9 3 3 2 2 3 2 3 2 2" xfId="30954"/>
    <cellStyle name="Normal 9 3 3 2 2 3 2 3 3" xfId="30955"/>
    <cellStyle name="Normal 9 3 3 2 2 3 2 4" xfId="30956"/>
    <cellStyle name="Normal 9 3 3 2 2 3 2 4 2" xfId="30957"/>
    <cellStyle name="Normal 9 3 3 2 2 3 2 5" xfId="30958"/>
    <cellStyle name="Normal 9 3 3 2 2 3 3" xfId="30959"/>
    <cellStyle name="Normal 9 3 3 2 2 3 3 2" xfId="30960"/>
    <cellStyle name="Normal 9 3 3 2 2 3 3 2 2" xfId="30961"/>
    <cellStyle name="Normal 9 3 3 2 2 3 3 2 2 2" xfId="30962"/>
    <cellStyle name="Normal 9 3 3 2 2 3 3 2 3" xfId="30963"/>
    <cellStyle name="Normal 9 3 3 2 2 3 3 3" xfId="30964"/>
    <cellStyle name="Normal 9 3 3 2 2 3 3 3 2" xfId="30965"/>
    <cellStyle name="Normal 9 3 3 2 2 3 3 4" xfId="30966"/>
    <cellStyle name="Normal 9 3 3 2 2 3 4" xfId="30967"/>
    <cellStyle name="Normal 9 3 3 2 2 3 4 2" xfId="30968"/>
    <cellStyle name="Normal 9 3 3 2 2 3 4 2 2" xfId="30969"/>
    <cellStyle name="Normal 9 3 3 2 2 3 4 3" xfId="30970"/>
    <cellStyle name="Normal 9 3 3 2 2 3 5" xfId="30971"/>
    <cellStyle name="Normal 9 3 3 2 2 3 5 2" xfId="30972"/>
    <cellStyle name="Normal 9 3 3 2 2 3 6" xfId="30973"/>
    <cellStyle name="Normal 9 3 3 2 2 4" xfId="30974"/>
    <cellStyle name="Normal 9 3 3 2 2 4 2" xfId="30975"/>
    <cellStyle name="Normal 9 3 3 2 2 4 2 2" xfId="30976"/>
    <cellStyle name="Normal 9 3 3 2 2 4 2 2 2" xfId="30977"/>
    <cellStyle name="Normal 9 3 3 2 2 4 2 2 2 2" xfId="30978"/>
    <cellStyle name="Normal 9 3 3 2 2 4 2 2 3" xfId="30979"/>
    <cellStyle name="Normal 9 3 3 2 2 4 2 3" xfId="30980"/>
    <cellStyle name="Normal 9 3 3 2 2 4 2 3 2" xfId="30981"/>
    <cellStyle name="Normal 9 3 3 2 2 4 2 4" xfId="30982"/>
    <cellStyle name="Normal 9 3 3 2 2 4 3" xfId="30983"/>
    <cellStyle name="Normal 9 3 3 2 2 4 3 2" xfId="30984"/>
    <cellStyle name="Normal 9 3 3 2 2 4 3 2 2" xfId="30985"/>
    <cellStyle name="Normal 9 3 3 2 2 4 3 3" xfId="30986"/>
    <cellStyle name="Normal 9 3 3 2 2 4 4" xfId="30987"/>
    <cellStyle name="Normal 9 3 3 2 2 4 4 2" xfId="30988"/>
    <cellStyle name="Normal 9 3 3 2 2 4 5" xfId="30989"/>
    <cellStyle name="Normal 9 3 3 2 2 5" xfId="30990"/>
    <cellStyle name="Normal 9 3 3 2 2 5 2" xfId="30991"/>
    <cellStyle name="Normal 9 3 3 2 2 5 2 2" xfId="30992"/>
    <cellStyle name="Normal 9 3 3 2 2 5 2 2 2" xfId="30993"/>
    <cellStyle name="Normal 9 3 3 2 2 5 2 3" xfId="30994"/>
    <cellStyle name="Normal 9 3 3 2 2 5 3" xfId="30995"/>
    <cellStyle name="Normal 9 3 3 2 2 5 3 2" xfId="30996"/>
    <cellStyle name="Normal 9 3 3 2 2 5 4" xfId="30997"/>
    <cellStyle name="Normal 9 3 3 2 2 6" xfId="30998"/>
    <cellStyle name="Normal 9 3 3 2 2 6 2" xfId="30999"/>
    <cellStyle name="Normal 9 3 3 2 2 6 2 2" xfId="31000"/>
    <cellStyle name="Normal 9 3 3 2 2 6 3" xfId="31001"/>
    <cellStyle name="Normal 9 3 3 2 2 7" xfId="31002"/>
    <cellStyle name="Normal 9 3 3 2 2 7 2" xfId="31003"/>
    <cellStyle name="Normal 9 3 3 2 2 8" xfId="31004"/>
    <cellStyle name="Normal 9 3 3 2 3" xfId="31005"/>
    <cellStyle name="Normal 9 3 3 2 3 2" xfId="31006"/>
    <cellStyle name="Normal 9 3 3 2 3 2 2" xfId="31007"/>
    <cellStyle name="Normal 9 3 3 2 3 2 2 2" xfId="31008"/>
    <cellStyle name="Normal 9 3 3 2 3 2 2 2 2" xfId="31009"/>
    <cellStyle name="Normal 9 3 3 2 3 2 2 2 2 2" xfId="31010"/>
    <cellStyle name="Normal 9 3 3 2 3 2 2 2 2 2 2" xfId="31011"/>
    <cellStyle name="Normal 9 3 3 2 3 2 2 2 2 3" xfId="31012"/>
    <cellStyle name="Normal 9 3 3 2 3 2 2 2 3" xfId="31013"/>
    <cellStyle name="Normal 9 3 3 2 3 2 2 2 3 2" xfId="31014"/>
    <cellStyle name="Normal 9 3 3 2 3 2 2 2 4" xfId="31015"/>
    <cellStyle name="Normal 9 3 3 2 3 2 2 3" xfId="31016"/>
    <cellStyle name="Normal 9 3 3 2 3 2 2 3 2" xfId="31017"/>
    <cellStyle name="Normal 9 3 3 2 3 2 2 3 2 2" xfId="31018"/>
    <cellStyle name="Normal 9 3 3 2 3 2 2 3 3" xfId="31019"/>
    <cellStyle name="Normal 9 3 3 2 3 2 2 4" xfId="31020"/>
    <cellStyle name="Normal 9 3 3 2 3 2 2 4 2" xfId="31021"/>
    <cellStyle name="Normal 9 3 3 2 3 2 2 5" xfId="31022"/>
    <cellStyle name="Normal 9 3 3 2 3 2 3" xfId="31023"/>
    <cellStyle name="Normal 9 3 3 2 3 2 3 2" xfId="31024"/>
    <cellStyle name="Normal 9 3 3 2 3 2 3 2 2" xfId="31025"/>
    <cellStyle name="Normal 9 3 3 2 3 2 3 2 2 2" xfId="31026"/>
    <cellStyle name="Normal 9 3 3 2 3 2 3 2 3" xfId="31027"/>
    <cellStyle name="Normal 9 3 3 2 3 2 3 3" xfId="31028"/>
    <cellStyle name="Normal 9 3 3 2 3 2 3 3 2" xfId="31029"/>
    <cellStyle name="Normal 9 3 3 2 3 2 3 4" xfId="31030"/>
    <cellStyle name="Normal 9 3 3 2 3 2 4" xfId="31031"/>
    <cellStyle name="Normal 9 3 3 2 3 2 4 2" xfId="31032"/>
    <cellStyle name="Normal 9 3 3 2 3 2 4 2 2" xfId="31033"/>
    <cellStyle name="Normal 9 3 3 2 3 2 4 3" xfId="31034"/>
    <cellStyle name="Normal 9 3 3 2 3 2 5" xfId="31035"/>
    <cellStyle name="Normal 9 3 3 2 3 2 5 2" xfId="31036"/>
    <cellStyle name="Normal 9 3 3 2 3 2 6" xfId="31037"/>
    <cellStyle name="Normal 9 3 3 2 3 3" xfId="31038"/>
    <cellStyle name="Normal 9 3 3 2 3 3 2" xfId="31039"/>
    <cellStyle name="Normal 9 3 3 2 3 3 2 2" xfId="31040"/>
    <cellStyle name="Normal 9 3 3 2 3 3 2 2 2" xfId="31041"/>
    <cellStyle name="Normal 9 3 3 2 3 3 2 2 2 2" xfId="31042"/>
    <cellStyle name="Normal 9 3 3 2 3 3 2 2 3" xfId="31043"/>
    <cellStyle name="Normal 9 3 3 2 3 3 2 3" xfId="31044"/>
    <cellStyle name="Normal 9 3 3 2 3 3 2 3 2" xfId="31045"/>
    <cellStyle name="Normal 9 3 3 2 3 3 2 4" xfId="31046"/>
    <cellStyle name="Normal 9 3 3 2 3 3 3" xfId="31047"/>
    <cellStyle name="Normal 9 3 3 2 3 3 3 2" xfId="31048"/>
    <cellStyle name="Normal 9 3 3 2 3 3 3 2 2" xfId="31049"/>
    <cellStyle name="Normal 9 3 3 2 3 3 3 3" xfId="31050"/>
    <cellStyle name="Normal 9 3 3 2 3 3 4" xfId="31051"/>
    <cellStyle name="Normal 9 3 3 2 3 3 4 2" xfId="31052"/>
    <cellStyle name="Normal 9 3 3 2 3 3 5" xfId="31053"/>
    <cellStyle name="Normal 9 3 3 2 3 4" xfId="31054"/>
    <cellStyle name="Normal 9 3 3 2 3 4 2" xfId="31055"/>
    <cellStyle name="Normal 9 3 3 2 3 4 2 2" xfId="31056"/>
    <cellStyle name="Normal 9 3 3 2 3 4 2 2 2" xfId="31057"/>
    <cellStyle name="Normal 9 3 3 2 3 4 2 3" xfId="31058"/>
    <cellStyle name="Normal 9 3 3 2 3 4 3" xfId="31059"/>
    <cellStyle name="Normal 9 3 3 2 3 4 3 2" xfId="31060"/>
    <cellStyle name="Normal 9 3 3 2 3 4 4" xfId="31061"/>
    <cellStyle name="Normal 9 3 3 2 3 5" xfId="31062"/>
    <cellStyle name="Normal 9 3 3 2 3 5 2" xfId="31063"/>
    <cellStyle name="Normal 9 3 3 2 3 5 2 2" xfId="31064"/>
    <cellStyle name="Normal 9 3 3 2 3 5 3" xfId="31065"/>
    <cellStyle name="Normal 9 3 3 2 3 6" xfId="31066"/>
    <cellStyle name="Normal 9 3 3 2 3 6 2" xfId="31067"/>
    <cellStyle name="Normal 9 3 3 2 3 7" xfId="31068"/>
    <cellStyle name="Normal 9 3 3 2 4" xfId="31069"/>
    <cellStyle name="Normal 9 3 3 2 4 2" xfId="31070"/>
    <cellStyle name="Normal 9 3 3 2 4 2 2" xfId="31071"/>
    <cellStyle name="Normal 9 3 3 2 4 2 2 2" xfId="31072"/>
    <cellStyle name="Normal 9 3 3 2 4 2 2 2 2" xfId="31073"/>
    <cellStyle name="Normal 9 3 3 2 4 2 2 2 2 2" xfId="31074"/>
    <cellStyle name="Normal 9 3 3 2 4 2 2 2 3" xfId="31075"/>
    <cellStyle name="Normal 9 3 3 2 4 2 2 3" xfId="31076"/>
    <cellStyle name="Normal 9 3 3 2 4 2 2 3 2" xfId="31077"/>
    <cellStyle name="Normal 9 3 3 2 4 2 2 4" xfId="31078"/>
    <cellStyle name="Normal 9 3 3 2 4 2 3" xfId="31079"/>
    <cellStyle name="Normal 9 3 3 2 4 2 3 2" xfId="31080"/>
    <cellStyle name="Normal 9 3 3 2 4 2 3 2 2" xfId="31081"/>
    <cellStyle name="Normal 9 3 3 2 4 2 3 3" xfId="31082"/>
    <cellStyle name="Normal 9 3 3 2 4 2 4" xfId="31083"/>
    <cellStyle name="Normal 9 3 3 2 4 2 4 2" xfId="31084"/>
    <cellStyle name="Normal 9 3 3 2 4 2 5" xfId="31085"/>
    <cellStyle name="Normal 9 3 3 2 4 3" xfId="31086"/>
    <cellStyle name="Normal 9 3 3 2 4 3 2" xfId="31087"/>
    <cellStyle name="Normal 9 3 3 2 4 3 2 2" xfId="31088"/>
    <cellStyle name="Normal 9 3 3 2 4 3 2 2 2" xfId="31089"/>
    <cellStyle name="Normal 9 3 3 2 4 3 2 3" xfId="31090"/>
    <cellStyle name="Normal 9 3 3 2 4 3 3" xfId="31091"/>
    <cellStyle name="Normal 9 3 3 2 4 3 3 2" xfId="31092"/>
    <cellStyle name="Normal 9 3 3 2 4 3 4" xfId="31093"/>
    <cellStyle name="Normal 9 3 3 2 4 4" xfId="31094"/>
    <cellStyle name="Normal 9 3 3 2 4 4 2" xfId="31095"/>
    <cellStyle name="Normal 9 3 3 2 4 4 2 2" xfId="31096"/>
    <cellStyle name="Normal 9 3 3 2 4 4 3" xfId="31097"/>
    <cellStyle name="Normal 9 3 3 2 4 5" xfId="31098"/>
    <cellStyle name="Normal 9 3 3 2 4 5 2" xfId="31099"/>
    <cellStyle name="Normal 9 3 3 2 4 6" xfId="31100"/>
    <cellStyle name="Normal 9 3 3 2 5" xfId="31101"/>
    <cellStyle name="Normal 9 3 3 2 5 2" xfId="31102"/>
    <cellStyle name="Normal 9 3 3 2 5 2 2" xfId="31103"/>
    <cellStyle name="Normal 9 3 3 2 5 2 2 2" xfId="31104"/>
    <cellStyle name="Normal 9 3 3 2 5 2 2 2 2" xfId="31105"/>
    <cellStyle name="Normal 9 3 3 2 5 2 2 3" xfId="31106"/>
    <cellStyle name="Normal 9 3 3 2 5 2 3" xfId="31107"/>
    <cellStyle name="Normal 9 3 3 2 5 2 3 2" xfId="31108"/>
    <cellStyle name="Normal 9 3 3 2 5 2 4" xfId="31109"/>
    <cellStyle name="Normal 9 3 3 2 5 3" xfId="31110"/>
    <cellStyle name="Normal 9 3 3 2 5 3 2" xfId="31111"/>
    <cellStyle name="Normal 9 3 3 2 5 3 2 2" xfId="31112"/>
    <cellStyle name="Normal 9 3 3 2 5 3 3" xfId="31113"/>
    <cellStyle name="Normal 9 3 3 2 5 4" xfId="31114"/>
    <cellStyle name="Normal 9 3 3 2 5 4 2" xfId="31115"/>
    <cellStyle name="Normal 9 3 3 2 5 5" xfId="31116"/>
    <cellStyle name="Normal 9 3 3 2 6" xfId="31117"/>
    <cellStyle name="Normal 9 3 3 2 6 2" xfId="31118"/>
    <cellStyle name="Normal 9 3 3 2 6 2 2" xfId="31119"/>
    <cellStyle name="Normal 9 3 3 2 6 2 2 2" xfId="31120"/>
    <cellStyle name="Normal 9 3 3 2 6 2 3" xfId="31121"/>
    <cellStyle name="Normal 9 3 3 2 6 3" xfId="31122"/>
    <cellStyle name="Normal 9 3 3 2 6 3 2" xfId="31123"/>
    <cellStyle name="Normal 9 3 3 2 6 4" xfId="31124"/>
    <cellStyle name="Normal 9 3 3 2 7" xfId="31125"/>
    <cellStyle name="Normal 9 3 3 2 7 2" xfId="31126"/>
    <cellStyle name="Normal 9 3 3 2 7 2 2" xfId="31127"/>
    <cellStyle name="Normal 9 3 3 2 7 3" xfId="31128"/>
    <cellStyle name="Normal 9 3 3 2 8" xfId="31129"/>
    <cellStyle name="Normal 9 3 3 2 8 2" xfId="31130"/>
    <cellStyle name="Normal 9 3 3 2 9" xfId="31131"/>
    <cellStyle name="Normal 9 3 3 3" xfId="31132"/>
    <cellStyle name="Normal 9 3 3 3 2" xfId="31133"/>
    <cellStyle name="Normal 9 3 3 3 2 2" xfId="31134"/>
    <cellStyle name="Normal 9 3 3 3 2 2 2" xfId="31135"/>
    <cellStyle name="Normal 9 3 3 3 2 2 2 2" xfId="31136"/>
    <cellStyle name="Normal 9 3 3 3 2 2 2 2 2" xfId="31137"/>
    <cellStyle name="Normal 9 3 3 3 2 2 2 2 2 2" xfId="31138"/>
    <cellStyle name="Normal 9 3 3 3 2 2 2 2 2 2 2" xfId="31139"/>
    <cellStyle name="Normal 9 3 3 3 2 2 2 2 2 3" xfId="31140"/>
    <cellStyle name="Normal 9 3 3 3 2 2 2 2 3" xfId="31141"/>
    <cellStyle name="Normal 9 3 3 3 2 2 2 2 3 2" xfId="31142"/>
    <cellStyle name="Normal 9 3 3 3 2 2 2 2 4" xfId="31143"/>
    <cellStyle name="Normal 9 3 3 3 2 2 2 3" xfId="31144"/>
    <cellStyle name="Normal 9 3 3 3 2 2 2 3 2" xfId="31145"/>
    <cellStyle name="Normal 9 3 3 3 2 2 2 3 2 2" xfId="31146"/>
    <cellStyle name="Normal 9 3 3 3 2 2 2 3 3" xfId="31147"/>
    <cellStyle name="Normal 9 3 3 3 2 2 2 4" xfId="31148"/>
    <cellStyle name="Normal 9 3 3 3 2 2 2 4 2" xfId="31149"/>
    <cellStyle name="Normal 9 3 3 3 2 2 2 5" xfId="31150"/>
    <cellStyle name="Normal 9 3 3 3 2 2 3" xfId="31151"/>
    <cellStyle name="Normal 9 3 3 3 2 2 3 2" xfId="31152"/>
    <cellStyle name="Normal 9 3 3 3 2 2 3 2 2" xfId="31153"/>
    <cellStyle name="Normal 9 3 3 3 2 2 3 2 2 2" xfId="31154"/>
    <cellStyle name="Normal 9 3 3 3 2 2 3 2 3" xfId="31155"/>
    <cellStyle name="Normal 9 3 3 3 2 2 3 3" xfId="31156"/>
    <cellStyle name="Normal 9 3 3 3 2 2 3 3 2" xfId="31157"/>
    <cellStyle name="Normal 9 3 3 3 2 2 3 4" xfId="31158"/>
    <cellStyle name="Normal 9 3 3 3 2 2 4" xfId="31159"/>
    <cellStyle name="Normal 9 3 3 3 2 2 4 2" xfId="31160"/>
    <cellStyle name="Normal 9 3 3 3 2 2 4 2 2" xfId="31161"/>
    <cellStyle name="Normal 9 3 3 3 2 2 4 3" xfId="31162"/>
    <cellStyle name="Normal 9 3 3 3 2 2 5" xfId="31163"/>
    <cellStyle name="Normal 9 3 3 3 2 2 5 2" xfId="31164"/>
    <cellStyle name="Normal 9 3 3 3 2 2 6" xfId="31165"/>
    <cellStyle name="Normal 9 3 3 3 2 3" xfId="31166"/>
    <cellStyle name="Normal 9 3 3 3 2 3 2" xfId="31167"/>
    <cellStyle name="Normal 9 3 3 3 2 3 2 2" xfId="31168"/>
    <cellStyle name="Normal 9 3 3 3 2 3 2 2 2" xfId="31169"/>
    <cellStyle name="Normal 9 3 3 3 2 3 2 2 2 2" xfId="31170"/>
    <cellStyle name="Normal 9 3 3 3 2 3 2 2 3" xfId="31171"/>
    <cellStyle name="Normal 9 3 3 3 2 3 2 3" xfId="31172"/>
    <cellStyle name="Normal 9 3 3 3 2 3 2 3 2" xfId="31173"/>
    <cellStyle name="Normal 9 3 3 3 2 3 2 4" xfId="31174"/>
    <cellStyle name="Normal 9 3 3 3 2 3 3" xfId="31175"/>
    <cellStyle name="Normal 9 3 3 3 2 3 3 2" xfId="31176"/>
    <cellStyle name="Normal 9 3 3 3 2 3 3 2 2" xfId="31177"/>
    <cellStyle name="Normal 9 3 3 3 2 3 3 3" xfId="31178"/>
    <cellStyle name="Normal 9 3 3 3 2 3 4" xfId="31179"/>
    <cellStyle name="Normal 9 3 3 3 2 3 4 2" xfId="31180"/>
    <cellStyle name="Normal 9 3 3 3 2 3 5" xfId="31181"/>
    <cellStyle name="Normal 9 3 3 3 2 4" xfId="31182"/>
    <cellStyle name="Normal 9 3 3 3 2 4 2" xfId="31183"/>
    <cellStyle name="Normal 9 3 3 3 2 4 2 2" xfId="31184"/>
    <cellStyle name="Normal 9 3 3 3 2 4 2 2 2" xfId="31185"/>
    <cellStyle name="Normal 9 3 3 3 2 4 2 3" xfId="31186"/>
    <cellStyle name="Normal 9 3 3 3 2 4 3" xfId="31187"/>
    <cellStyle name="Normal 9 3 3 3 2 4 3 2" xfId="31188"/>
    <cellStyle name="Normal 9 3 3 3 2 4 4" xfId="31189"/>
    <cellStyle name="Normal 9 3 3 3 2 5" xfId="31190"/>
    <cellStyle name="Normal 9 3 3 3 2 5 2" xfId="31191"/>
    <cellStyle name="Normal 9 3 3 3 2 5 2 2" xfId="31192"/>
    <cellStyle name="Normal 9 3 3 3 2 5 3" xfId="31193"/>
    <cellStyle name="Normal 9 3 3 3 2 6" xfId="31194"/>
    <cellStyle name="Normal 9 3 3 3 2 6 2" xfId="31195"/>
    <cellStyle name="Normal 9 3 3 3 2 7" xfId="31196"/>
    <cellStyle name="Normal 9 3 3 3 3" xfId="31197"/>
    <cellStyle name="Normal 9 3 3 3 3 2" xfId="31198"/>
    <cellStyle name="Normal 9 3 3 3 3 2 2" xfId="31199"/>
    <cellStyle name="Normal 9 3 3 3 3 2 2 2" xfId="31200"/>
    <cellStyle name="Normal 9 3 3 3 3 2 2 2 2" xfId="31201"/>
    <cellStyle name="Normal 9 3 3 3 3 2 2 2 2 2" xfId="31202"/>
    <cellStyle name="Normal 9 3 3 3 3 2 2 2 3" xfId="31203"/>
    <cellStyle name="Normal 9 3 3 3 3 2 2 3" xfId="31204"/>
    <cellStyle name="Normal 9 3 3 3 3 2 2 3 2" xfId="31205"/>
    <cellStyle name="Normal 9 3 3 3 3 2 2 4" xfId="31206"/>
    <cellStyle name="Normal 9 3 3 3 3 2 3" xfId="31207"/>
    <cellStyle name="Normal 9 3 3 3 3 2 3 2" xfId="31208"/>
    <cellStyle name="Normal 9 3 3 3 3 2 3 2 2" xfId="31209"/>
    <cellStyle name="Normal 9 3 3 3 3 2 3 3" xfId="31210"/>
    <cellStyle name="Normal 9 3 3 3 3 2 4" xfId="31211"/>
    <cellStyle name="Normal 9 3 3 3 3 2 4 2" xfId="31212"/>
    <cellStyle name="Normal 9 3 3 3 3 2 5" xfId="31213"/>
    <cellStyle name="Normal 9 3 3 3 3 3" xfId="31214"/>
    <cellStyle name="Normal 9 3 3 3 3 3 2" xfId="31215"/>
    <cellStyle name="Normal 9 3 3 3 3 3 2 2" xfId="31216"/>
    <cellStyle name="Normal 9 3 3 3 3 3 2 2 2" xfId="31217"/>
    <cellStyle name="Normal 9 3 3 3 3 3 2 3" xfId="31218"/>
    <cellStyle name="Normal 9 3 3 3 3 3 3" xfId="31219"/>
    <cellStyle name="Normal 9 3 3 3 3 3 3 2" xfId="31220"/>
    <cellStyle name="Normal 9 3 3 3 3 3 4" xfId="31221"/>
    <cellStyle name="Normal 9 3 3 3 3 4" xfId="31222"/>
    <cellStyle name="Normal 9 3 3 3 3 4 2" xfId="31223"/>
    <cellStyle name="Normal 9 3 3 3 3 4 2 2" xfId="31224"/>
    <cellStyle name="Normal 9 3 3 3 3 4 3" xfId="31225"/>
    <cellStyle name="Normal 9 3 3 3 3 5" xfId="31226"/>
    <cellStyle name="Normal 9 3 3 3 3 5 2" xfId="31227"/>
    <cellStyle name="Normal 9 3 3 3 3 6" xfId="31228"/>
    <cellStyle name="Normal 9 3 3 3 4" xfId="31229"/>
    <cellStyle name="Normal 9 3 3 3 4 2" xfId="31230"/>
    <cellStyle name="Normal 9 3 3 3 4 2 2" xfId="31231"/>
    <cellStyle name="Normal 9 3 3 3 4 2 2 2" xfId="31232"/>
    <cellStyle name="Normal 9 3 3 3 4 2 2 2 2" xfId="31233"/>
    <cellStyle name="Normal 9 3 3 3 4 2 2 3" xfId="31234"/>
    <cellStyle name="Normal 9 3 3 3 4 2 3" xfId="31235"/>
    <cellStyle name="Normal 9 3 3 3 4 2 3 2" xfId="31236"/>
    <cellStyle name="Normal 9 3 3 3 4 2 4" xfId="31237"/>
    <cellStyle name="Normal 9 3 3 3 4 3" xfId="31238"/>
    <cellStyle name="Normal 9 3 3 3 4 3 2" xfId="31239"/>
    <cellStyle name="Normal 9 3 3 3 4 3 2 2" xfId="31240"/>
    <cellStyle name="Normal 9 3 3 3 4 3 3" xfId="31241"/>
    <cellStyle name="Normal 9 3 3 3 4 4" xfId="31242"/>
    <cellStyle name="Normal 9 3 3 3 4 4 2" xfId="31243"/>
    <cellStyle name="Normal 9 3 3 3 4 5" xfId="31244"/>
    <cellStyle name="Normal 9 3 3 3 5" xfId="31245"/>
    <cellStyle name="Normal 9 3 3 3 5 2" xfId="31246"/>
    <cellStyle name="Normal 9 3 3 3 5 2 2" xfId="31247"/>
    <cellStyle name="Normal 9 3 3 3 5 2 2 2" xfId="31248"/>
    <cellStyle name="Normal 9 3 3 3 5 2 3" xfId="31249"/>
    <cellStyle name="Normal 9 3 3 3 5 3" xfId="31250"/>
    <cellStyle name="Normal 9 3 3 3 5 3 2" xfId="31251"/>
    <cellStyle name="Normal 9 3 3 3 5 4" xfId="31252"/>
    <cellStyle name="Normal 9 3 3 3 6" xfId="31253"/>
    <cellStyle name="Normal 9 3 3 3 6 2" xfId="31254"/>
    <cellStyle name="Normal 9 3 3 3 6 2 2" xfId="31255"/>
    <cellStyle name="Normal 9 3 3 3 6 3" xfId="31256"/>
    <cellStyle name="Normal 9 3 3 3 7" xfId="31257"/>
    <cellStyle name="Normal 9 3 3 3 7 2" xfId="31258"/>
    <cellStyle name="Normal 9 3 3 3 8" xfId="31259"/>
    <cellStyle name="Normal 9 3 3 4" xfId="31260"/>
    <cellStyle name="Normal 9 3 3 4 2" xfId="31261"/>
    <cellStyle name="Normal 9 3 3 4 2 2" xfId="31262"/>
    <cellStyle name="Normal 9 3 3 4 2 2 2" xfId="31263"/>
    <cellStyle name="Normal 9 3 3 4 2 2 2 2" xfId="31264"/>
    <cellStyle name="Normal 9 3 3 4 2 2 2 2 2" xfId="31265"/>
    <cellStyle name="Normal 9 3 3 4 2 2 2 2 2 2" xfId="31266"/>
    <cellStyle name="Normal 9 3 3 4 2 2 2 2 3" xfId="31267"/>
    <cellStyle name="Normal 9 3 3 4 2 2 2 3" xfId="31268"/>
    <cellStyle name="Normal 9 3 3 4 2 2 2 3 2" xfId="31269"/>
    <cellStyle name="Normal 9 3 3 4 2 2 2 4" xfId="31270"/>
    <cellStyle name="Normal 9 3 3 4 2 2 3" xfId="31271"/>
    <cellStyle name="Normal 9 3 3 4 2 2 3 2" xfId="31272"/>
    <cellStyle name="Normal 9 3 3 4 2 2 3 2 2" xfId="31273"/>
    <cellStyle name="Normal 9 3 3 4 2 2 3 3" xfId="31274"/>
    <cellStyle name="Normal 9 3 3 4 2 2 4" xfId="31275"/>
    <cellStyle name="Normal 9 3 3 4 2 2 4 2" xfId="31276"/>
    <cellStyle name="Normal 9 3 3 4 2 2 5" xfId="31277"/>
    <cellStyle name="Normal 9 3 3 4 2 3" xfId="31278"/>
    <cellStyle name="Normal 9 3 3 4 2 3 2" xfId="31279"/>
    <cellStyle name="Normal 9 3 3 4 2 3 2 2" xfId="31280"/>
    <cellStyle name="Normal 9 3 3 4 2 3 2 2 2" xfId="31281"/>
    <cellStyle name="Normal 9 3 3 4 2 3 2 3" xfId="31282"/>
    <cellStyle name="Normal 9 3 3 4 2 3 3" xfId="31283"/>
    <cellStyle name="Normal 9 3 3 4 2 3 3 2" xfId="31284"/>
    <cellStyle name="Normal 9 3 3 4 2 3 4" xfId="31285"/>
    <cellStyle name="Normal 9 3 3 4 2 4" xfId="31286"/>
    <cellStyle name="Normal 9 3 3 4 2 4 2" xfId="31287"/>
    <cellStyle name="Normal 9 3 3 4 2 4 2 2" xfId="31288"/>
    <cellStyle name="Normal 9 3 3 4 2 4 3" xfId="31289"/>
    <cellStyle name="Normal 9 3 3 4 2 5" xfId="31290"/>
    <cellStyle name="Normal 9 3 3 4 2 5 2" xfId="31291"/>
    <cellStyle name="Normal 9 3 3 4 2 6" xfId="31292"/>
    <cellStyle name="Normal 9 3 3 4 3" xfId="31293"/>
    <cellStyle name="Normal 9 3 3 4 3 2" xfId="31294"/>
    <cellStyle name="Normal 9 3 3 4 3 2 2" xfId="31295"/>
    <cellStyle name="Normal 9 3 3 4 3 2 2 2" xfId="31296"/>
    <cellStyle name="Normal 9 3 3 4 3 2 2 2 2" xfId="31297"/>
    <cellStyle name="Normal 9 3 3 4 3 2 2 3" xfId="31298"/>
    <cellStyle name="Normal 9 3 3 4 3 2 3" xfId="31299"/>
    <cellStyle name="Normal 9 3 3 4 3 2 3 2" xfId="31300"/>
    <cellStyle name="Normal 9 3 3 4 3 2 4" xfId="31301"/>
    <cellStyle name="Normal 9 3 3 4 3 3" xfId="31302"/>
    <cellStyle name="Normal 9 3 3 4 3 3 2" xfId="31303"/>
    <cellStyle name="Normal 9 3 3 4 3 3 2 2" xfId="31304"/>
    <cellStyle name="Normal 9 3 3 4 3 3 3" xfId="31305"/>
    <cellStyle name="Normal 9 3 3 4 3 4" xfId="31306"/>
    <cellStyle name="Normal 9 3 3 4 3 4 2" xfId="31307"/>
    <cellStyle name="Normal 9 3 3 4 3 5" xfId="31308"/>
    <cellStyle name="Normal 9 3 3 4 4" xfId="31309"/>
    <cellStyle name="Normal 9 3 3 4 4 2" xfId="31310"/>
    <cellStyle name="Normal 9 3 3 4 4 2 2" xfId="31311"/>
    <cellStyle name="Normal 9 3 3 4 4 2 2 2" xfId="31312"/>
    <cellStyle name="Normal 9 3 3 4 4 2 3" xfId="31313"/>
    <cellStyle name="Normal 9 3 3 4 4 3" xfId="31314"/>
    <cellStyle name="Normal 9 3 3 4 4 3 2" xfId="31315"/>
    <cellStyle name="Normal 9 3 3 4 4 4" xfId="31316"/>
    <cellStyle name="Normal 9 3 3 4 5" xfId="31317"/>
    <cellStyle name="Normal 9 3 3 4 5 2" xfId="31318"/>
    <cellStyle name="Normal 9 3 3 4 5 2 2" xfId="31319"/>
    <cellStyle name="Normal 9 3 3 4 5 3" xfId="31320"/>
    <cellStyle name="Normal 9 3 3 4 6" xfId="31321"/>
    <cellStyle name="Normal 9 3 3 4 6 2" xfId="31322"/>
    <cellStyle name="Normal 9 3 3 4 7" xfId="31323"/>
    <cellStyle name="Normal 9 3 3 5" xfId="31324"/>
    <cellStyle name="Normal 9 3 3 5 2" xfId="31325"/>
    <cellStyle name="Normal 9 3 3 5 2 2" xfId="31326"/>
    <cellStyle name="Normal 9 3 3 5 2 2 2" xfId="31327"/>
    <cellStyle name="Normal 9 3 3 5 2 2 2 2" xfId="31328"/>
    <cellStyle name="Normal 9 3 3 5 2 2 2 2 2" xfId="31329"/>
    <cellStyle name="Normal 9 3 3 5 2 2 2 3" xfId="31330"/>
    <cellStyle name="Normal 9 3 3 5 2 2 3" xfId="31331"/>
    <cellStyle name="Normal 9 3 3 5 2 2 3 2" xfId="31332"/>
    <cellStyle name="Normal 9 3 3 5 2 2 4" xfId="31333"/>
    <cellStyle name="Normal 9 3 3 5 2 3" xfId="31334"/>
    <cellStyle name="Normal 9 3 3 5 2 3 2" xfId="31335"/>
    <cellStyle name="Normal 9 3 3 5 2 3 2 2" xfId="31336"/>
    <cellStyle name="Normal 9 3 3 5 2 3 3" xfId="31337"/>
    <cellStyle name="Normal 9 3 3 5 2 4" xfId="31338"/>
    <cellStyle name="Normal 9 3 3 5 2 4 2" xfId="31339"/>
    <cellStyle name="Normal 9 3 3 5 2 5" xfId="31340"/>
    <cellStyle name="Normal 9 3 3 5 3" xfId="31341"/>
    <cellStyle name="Normal 9 3 3 5 3 2" xfId="31342"/>
    <cellStyle name="Normal 9 3 3 5 3 2 2" xfId="31343"/>
    <cellStyle name="Normal 9 3 3 5 3 2 2 2" xfId="31344"/>
    <cellStyle name="Normal 9 3 3 5 3 2 3" xfId="31345"/>
    <cellStyle name="Normal 9 3 3 5 3 3" xfId="31346"/>
    <cellStyle name="Normal 9 3 3 5 3 3 2" xfId="31347"/>
    <cellStyle name="Normal 9 3 3 5 3 4" xfId="31348"/>
    <cellStyle name="Normal 9 3 3 5 4" xfId="31349"/>
    <cellStyle name="Normal 9 3 3 5 4 2" xfId="31350"/>
    <cellStyle name="Normal 9 3 3 5 4 2 2" xfId="31351"/>
    <cellStyle name="Normal 9 3 3 5 4 3" xfId="31352"/>
    <cellStyle name="Normal 9 3 3 5 5" xfId="31353"/>
    <cellStyle name="Normal 9 3 3 5 5 2" xfId="31354"/>
    <cellStyle name="Normal 9 3 3 5 6" xfId="31355"/>
    <cellStyle name="Normal 9 3 3 6" xfId="31356"/>
    <cellStyle name="Normal 9 3 3 6 2" xfId="31357"/>
    <cellStyle name="Normal 9 3 3 6 2 2" xfId="31358"/>
    <cellStyle name="Normal 9 3 3 6 2 2 2" xfId="31359"/>
    <cellStyle name="Normal 9 3 3 6 2 2 2 2" xfId="31360"/>
    <cellStyle name="Normal 9 3 3 6 2 2 3" xfId="31361"/>
    <cellStyle name="Normal 9 3 3 6 2 3" xfId="31362"/>
    <cellStyle name="Normal 9 3 3 6 2 3 2" xfId="31363"/>
    <cellStyle name="Normal 9 3 3 6 2 4" xfId="31364"/>
    <cellStyle name="Normal 9 3 3 6 3" xfId="31365"/>
    <cellStyle name="Normal 9 3 3 6 3 2" xfId="31366"/>
    <cellStyle name="Normal 9 3 3 6 3 2 2" xfId="31367"/>
    <cellStyle name="Normal 9 3 3 6 3 3" xfId="31368"/>
    <cellStyle name="Normal 9 3 3 6 4" xfId="31369"/>
    <cellStyle name="Normal 9 3 3 6 4 2" xfId="31370"/>
    <cellStyle name="Normal 9 3 3 6 5" xfId="31371"/>
    <cellStyle name="Normal 9 3 3 7" xfId="31372"/>
    <cellStyle name="Normal 9 3 3 7 2" xfId="31373"/>
    <cellStyle name="Normal 9 3 3 7 2 2" xfId="31374"/>
    <cellStyle name="Normal 9 3 3 7 2 2 2" xfId="31375"/>
    <cellStyle name="Normal 9 3 3 7 2 3" xfId="31376"/>
    <cellStyle name="Normal 9 3 3 7 3" xfId="31377"/>
    <cellStyle name="Normal 9 3 3 7 3 2" xfId="31378"/>
    <cellStyle name="Normal 9 3 3 7 4" xfId="31379"/>
    <cellStyle name="Normal 9 3 3 8" xfId="31380"/>
    <cellStyle name="Normal 9 3 3 8 2" xfId="31381"/>
    <cellStyle name="Normal 9 3 3 8 2 2" xfId="31382"/>
    <cellStyle name="Normal 9 3 3 8 3" xfId="31383"/>
    <cellStyle name="Normal 9 3 3 9" xfId="31384"/>
    <cellStyle name="Normal 9 3 3 9 2" xfId="31385"/>
    <cellStyle name="Normal 9 3 4" xfId="31386"/>
    <cellStyle name="Normal 9 3 4 2" xfId="31387"/>
    <cellStyle name="Normal 9 3 4 2 2" xfId="31388"/>
    <cellStyle name="Normal 9 3 4 2 2 2" xfId="31389"/>
    <cellStyle name="Normal 9 3 4 2 2 2 2" xfId="31390"/>
    <cellStyle name="Normal 9 3 4 2 2 2 2 2" xfId="31391"/>
    <cellStyle name="Normal 9 3 4 2 2 2 2 2 2" xfId="31392"/>
    <cellStyle name="Normal 9 3 4 2 2 2 2 2 2 2" xfId="31393"/>
    <cellStyle name="Normal 9 3 4 2 2 2 2 2 2 2 2" xfId="31394"/>
    <cellStyle name="Normal 9 3 4 2 2 2 2 2 2 3" xfId="31395"/>
    <cellStyle name="Normal 9 3 4 2 2 2 2 2 3" xfId="31396"/>
    <cellStyle name="Normal 9 3 4 2 2 2 2 2 3 2" xfId="31397"/>
    <cellStyle name="Normal 9 3 4 2 2 2 2 2 4" xfId="31398"/>
    <cellStyle name="Normal 9 3 4 2 2 2 2 3" xfId="31399"/>
    <cellStyle name="Normal 9 3 4 2 2 2 2 3 2" xfId="31400"/>
    <cellStyle name="Normal 9 3 4 2 2 2 2 3 2 2" xfId="31401"/>
    <cellStyle name="Normal 9 3 4 2 2 2 2 3 3" xfId="31402"/>
    <cellStyle name="Normal 9 3 4 2 2 2 2 4" xfId="31403"/>
    <cellStyle name="Normal 9 3 4 2 2 2 2 4 2" xfId="31404"/>
    <cellStyle name="Normal 9 3 4 2 2 2 2 5" xfId="31405"/>
    <cellStyle name="Normal 9 3 4 2 2 2 3" xfId="31406"/>
    <cellStyle name="Normal 9 3 4 2 2 2 3 2" xfId="31407"/>
    <cellStyle name="Normal 9 3 4 2 2 2 3 2 2" xfId="31408"/>
    <cellStyle name="Normal 9 3 4 2 2 2 3 2 2 2" xfId="31409"/>
    <cellStyle name="Normal 9 3 4 2 2 2 3 2 3" xfId="31410"/>
    <cellStyle name="Normal 9 3 4 2 2 2 3 3" xfId="31411"/>
    <cellStyle name="Normal 9 3 4 2 2 2 3 3 2" xfId="31412"/>
    <cellStyle name="Normal 9 3 4 2 2 2 3 4" xfId="31413"/>
    <cellStyle name="Normal 9 3 4 2 2 2 4" xfId="31414"/>
    <cellStyle name="Normal 9 3 4 2 2 2 4 2" xfId="31415"/>
    <cellStyle name="Normal 9 3 4 2 2 2 4 2 2" xfId="31416"/>
    <cellStyle name="Normal 9 3 4 2 2 2 4 3" xfId="31417"/>
    <cellStyle name="Normal 9 3 4 2 2 2 5" xfId="31418"/>
    <cellStyle name="Normal 9 3 4 2 2 2 5 2" xfId="31419"/>
    <cellStyle name="Normal 9 3 4 2 2 2 6" xfId="31420"/>
    <cellStyle name="Normal 9 3 4 2 2 3" xfId="31421"/>
    <cellStyle name="Normal 9 3 4 2 2 3 2" xfId="31422"/>
    <cellStyle name="Normal 9 3 4 2 2 3 2 2" xfId="31423"/>
    <cellStyle name="Normal 9 3 4 2 2 3 2 2 2" xfId="31424"/>
    <cellStyle name="Normal 9 3 4 2 2 3 2 2 2 2" xfId="31425"/>
    <cellStyle name="Normal 9 3 4 2 2 3 2 2 3" xfId="31426"/>
    <cellStyle name="Normal 9 3 4 2 2 3 2 3" xfId="31427"/>
    <cellStyle name="Normal 9 3 4 2 2 3 2 3 2" xfId="31428"/>
    <cellStyle name="Normal 9 3 4 2 2 3 2 4" xfId="31429"/>
    <cellStyle name="Normal 9 3 4 2 2 3 3" xfId="31430"/>
    <cellStyle name="Normal 9 3 4 2 2 3 3 2" xfId="31431"/>
    <cellStyle name="Normal 9 3 4 2 2 3 3 2 2" xfId="31432"/>
    <cellStyle name="Normal 9 3 4 2 2 3 3 3" xfId="31433"/>
    <cellStyle name="Normal 9 3 4 2 2 3 4" xfId="31434"/>
    <cellStyle name="Normal 9 3 4 2 2 3 4 2" xfId="31435"/>
    <cellStyle name="Normal 9 3 4 2 2 3 5" xfId="31436"/>
    <cellStyle name="Normal 9 3 4 2 2 4" xfId="31437"/>
    <cellStyle name="Normal 9 3 4 2 2 4 2" xfId="31438"/>
    <cellStyle name="Normal 9 3 4 2 2 4 2 2" xfId="31439"/>
    <cellStyle name="Normal 9 3 4 2 2 4 2 2 2" xfId="31440"/>
    <cellStyle name="Normal 9 3 4 2 2 4 2 3" xfId="31441"/>
    <cellStyle name="Normal 9 3 4 2 2 4 3" xfId="31442"/>
    <cellStyle name="Normal 9 3 4 2 2 4 3 2" xfId="31443"/>
    <cellStyle name="Normal 9 3 4 2 2 4 4" xfId="31444"/>
    <cellStyle name="Normal 9 3 4 2 2 5" xfId="31445"/>
    <cellStyle name="Normal 9 3 4 2 2 5 2" xfId="31446"/>
    <cellStyle name="Normal 9 3 4 2 2 5 2 2" xfId="31447"/>
    <cellStyle name="Normal 9 3 4 2 2 5 3" xfId="31448"/>
    <cellStyle name="Normal 9 3 4 2 2 6" xfId="31449"/>
    <cellStyle name="Normal 9 3 4 2 2 6 2" xfId="31450"/>
    <cellStyle name="Normal 9 3 4 2 2 7" xfId="31451"/>
    <cellStyle name="Normal 9 3 4 2 3" xfId="31452"/>
    <cellStyle name="Normal 9 3 4 2 3 2" xfId="31453"/>
    <cellStyle name="Normal 9 3 4 2 3 2 2" xfId="31454"/>
    <cellStyle name="Normal 9 3 4 2 3 2 2 2" xfId="31455"/>
    <cellStyle name="Normal 9 3 4 2 3 2 2 2 2" xfId="31456"/>
    <cellStyle name="Normal 9 3 4 2 3 2 2 2 2 2" xfId="31457"/>
    <cellStyle name="Normal 9 3 4 2 3 2 2 2 3" xfId="31458"/>
    <cellStyle name="Normal 9 3 4 2 3 2 2 3" xfId="31459"/>
    <cellStyle name="Normal 9 3 4 2 3 2 2 3 2" xfId="31460"/>
    <cellStyle name="Normal 9 3 4 2 3 2 2 4" xfId="31461"/>
    <cellStyle name="Normal 9 3 4 2 3 2 3" xfId="31462"/>
    <cellStyle name="Normal 9 3 4 2 3 2 3 2" xfId="31463"/>
    <cellStyle name="Normal 9 3 4 2 3 2 3 2 2" xfId="31464"/>
    <cellStyle name="Normal 9 3 4 2 3 2 3 3" xfId="31465"/>
    <cellStyle name="Normal 9 3 4 2 3 2 4" xfId="31466"/>
    <cellStyle name="Normal 9 3 4 2 3 2 4 2" xfId="31467"/>
    <cellStyle name="Normal 9 3 4 2 3 2 5" xfId="31468"/>
    <cellStyle name="Normal 9 3 4 2 3 3" xfId="31469"/>
    <cellStyle name="Normal 9 3 4 2 3 3 2" xfId="31470"/>
    <cellStyle name="Normal 9 3 4 2 3 3 2 2" xfId="31471"/>
    <cellStyle name="Normal 9 3 4 2 3 3 2 2 2" xfId="31472"/>
    <cellStyle name="Normal 9 3 4 2 3 3 2 3" xfId="31473"/>
    <cellStyle name="Normal 9 3 4 2 3 3 3" xfId="31474"/>
    <cellStyle name="Normal 9 3 4 2 3 3 3 2" xfId="31475"/>
    <cellStyle name="Normal 9 3 4 2 3 3 4" xfId="31476"/>
    <cellStyle name="Normal 9 3 4 2 3 4" xfId="31477"/>
    <cellStyle name="Normal 9 3 4 2 3 4 2" xfId="31478"/>
    <cellStyle name="Normal 9 3 4 2 3 4 2 2" xfId="31479"/>
    <cellStyle name="Normal 9 3 4 2 3 4 3" xfId="31480"/>
    <cellStyle name="Normal 9 3 4 2 3 5" xfId="31481"/>
    <cellStyle name="Normal 9 3 4 2 3 5 2" xfId="31482"/>
    <cellStyle name="Normal 9 3 4 2 3 6" xfId="31483"/>
    <cellStyle name="Normal 9 3 4 2 4" xfId="31484"/>
    <cellStyle name="Normal 9 3 4 2 4 2" xfId="31485"/>
    <cellStyle name="Normal 9 3 4 2 4 2 2" xfId="31486"/>
    <cellStyle name="Normal 9 3 4 2 4 2 2 2" xfId="31487"/>
    <cellStyle name="Normal 9 3 4 2 4 2 2 2 2" xfId="31488"/>
    <cellStyle name="Normal 9 3 4 2 4 2 2 3" xfId="31489"/>
    <cellStyle name="Normal 9 3 4 2 4 2 3" xfId="31490"/>
    <cellStyle name="Normal 9 3 4 2 4 2 3 2" xfId="31491"/>
    <cellStyle name="Normal 9 3 4 2 4 2 4" xfId="31492"/>
    <cellStyle name="Normal 9 3 4 2 4 3" xfId="31493"/>
    <cellStyle name="Normal 9 3 4 2 4 3 2" xfId="31494"/>
    <cellStyle name="Normal 9 3 4 2 4 3 2 2" xfId="31495"/>
    <cellStyle name="Normal 9 3 4 2 4 3 3" xfId="31496"/>
    <cellStyle name="Normal 9 3 4 2 4 4" xfId="31497"/>
    <cellStyle name="Normal 9 3 4 2 4 4 2" xfId="31498"/>
    <cellStyle name="Normal 9 3 4 2 4 5" xfId="31499"/>
    <cellStyle name="Normal 9 3 4 2 5" xfId="31500"/>
    <cellStyle name="Normal 9 3 4 2 5 2" xfId="31501"/>
    <cellStyle name="Normal 9 3 4 2 5 2 2" xfId="31502"/>
    <cellStyle name="Normal 9 3 4 2 5 2 2 2" xfId="31503"/>
    <cellStyle name="Normal 9 3 4 2 5 2 3" xfId="31504"/>
    <cellStyle name="Normal 9 3 4 2 5 3" xfId="31505"/>
    <cellStyle name="Normal 9 3 4 2 5 3 2" xfId="31506"/>
    <cellStyle name="Normal 9 3 4 2 5 4" xfId="31507"/>
    <cellStyle name="Normal 9 3 4 2 6" xfId="31508"/>
    <cellStyle name="Normal 9 3 4 2 6 2" xfId="31509"/>
    <cellStyle name="Normal 9 3 4 2 6 2 2" xfId="31510"/>
    <cellStyle name="Normal 9 3 4 2 6 3" xfId="31511"/>
    <cellStyle name="Normal 9 3 4 2 7" xfId="31512"/>
    <cellStyle name="Normal 9 3 4 2 7 2" xfId="31513"/>
    <cellStyle name="Normal 9 3 4 2 8" xfId="31514"/>
    <cellStyle name="Normal 9 3 4 3" xfId="31515"/>
    <cellStyle name="Normal 9 3 4 3 2" xfId="31516"/>
    <cellStyle name="Normal 9 3 4 3 2 2" xfId="31517"/>
    <cellStyle name="Normal 9 3 4 3 2 2 2" xfId="31518"/>
    <cellStyle name="Normal 9 3 4 3 2 2 2 2" xfId="31519"/>
    <cellStyle name="Normal 9 3 4 3 2 2 2 2 2" xfId="31520"/>
    <cellStyle name="Normal 9 3 4 3 2 2 2 2 2 2" xfId="31521"/>
    <cellStyle name="Normal 9 3 4 3 2 2 2 2 3" xfId="31522"/>
    <cellStyle name="Normal 9 3 4 3 2 2 2 3" xfId="31523"/>
    <cellStyle name="Normal 9 3 4 3 2 2 2 3 2" xfId="31524"/>
    <cellStyle name="Normal 9 3 4 3 2 2 2 4" xfId="31525"/>
    <cellStyle name="Normal 9 3 4 3 2 2 3" xfId="31526"/>
    <cellStyle name="Normal 9 3 4 3 2 2 3 2" xfId="31527"/>
    <cellStyle name="Normal 9 3 4 3 2 2 3 2 2" xfId="31528"/>
    <cellStyle name="Normal 9 3 4 3 2 2 3 3" xfId="31529"/>
    <cellStyle name="Normal 9 3 4 3 2 2 4" xfId="31530"/>
    <cellStyle name="Normal 9 3 4 3 2 2 4 2" xfId="31531"/>
    <cellStyle name="Normal 9 3 4 3 2 2 5" xfId="31532"/>
    <cellStyle name="Normal 9 3 4 3 2 3" xfId="31533"/>
    <cellStyle name="Normal 9 3 4 3 2 3 2" xfId="31534"/>
    <cellStyle name="Normal 9 3 4 3 2 3 2 2" xfId="31535"/>
    <cellStyle name="Normal 9 3 4 3 2 3 2 2 2" xfId="31536"/>
    <cellStyle name="Normal 9 3 4 3 2 3 2 3" xfId="31537"/>
    <cellStyle name="Normal 9 3 4 3 2 3 3" xfId="31538"/>
    <cellStyle name="Normal 9 3 4 3 2 3 3 2" xfId="31539"/>
    <cellStyle name="Normal 9 3 4 3 2 3 4" xfId="31540"/>
    <cellStyle name="Normal 9 3 4 3 2 4" xfId="31541"/>
    <cellStyle name="Normal 9 3 4 3 2 4 2" xfId="31542"/>
    <cellStyle name="Normal 9 3 4 3 2 4 2 2" xfId="31543"/>
    <cellStyle name="Normal 9 3 4 3 2 4 3" xfId="31544"/>
    <cellStyle name="Normal 9 3 4 3 2 5" xfId="31545"/>
    <cellStyle name="Normal 9 3 4 3 2 5 2" xfId="31546"/>
    <cellStyle name="Normal 9 3 4 3 2 6" xfId="31547"/>
    <cellStyle name="Normal 9 3 4 3 3" xfId="31548"/>
    <cellStyle name="Normal 9 3 4 3 3 2" xfId="31549"/>
    <cellStyle name="Normal 9 3 4 3 3 2 2" xfId="31550"/>
    <cellStyle name="Normal 9 3 4 3 3 2 2 2" xfId="31551"/>
    <cellStyle name="Normal 9 3 4 3 3 2 2 2 2" xfId="31552"/>
    <cellStyle name="Normal 9 3 4 3 3 2 2 3" xfId="31553"/>
    <cellStyle name="Normal 9 3 4 3 3 2 3" xfId="31554"/>
    <cellStyle name="Normal 9 3 4 3 3 2 3 2" xfId="31555"/>
    <cellStyle name="Normal 9 3 4 3 3 2 4" xfId="31556"/>
    <cellStyle name="Normal 9 3 4 3 3 3" xfId="31557"/>
    <cellStyle name="Normal 9 3 4 3 3 3 2" xfId="31558"/>
    <cellStyle name="Normal 9 3 4 3 3 3 2 2" xfId="31559"/>
    <cellStyle name="Normal 9 3 4 3 3 3 3" xfId="31560"/>
    <cellStyle name="Normal 9 3 4 3 3 4" xfId="31561"/>
    <cellStyle name="Normal 9 3 4 3 3 4 2" xfId="31562"/>
    <cellStyle name="Normal 9 3 4 3 3 5" xfId="31563"/>
    <cellStyle name="Normal 9 3 4 3 4" xfId="31564"/>
    <cellStyle name="Normal 9 3 4 3 4 2" xfId="31565"/>
    <cellStyle name="Normal 9 3 4 3 4 2 2" xfId="31566"/>
    <cellStyle name="Normal 9 3 4 3 4 2 2 2" xfId="31567"/>
    <cellStyle name="Normal 9 3 4 3 4 2 3" xfId="31568"/>
    <cellStyle name="Normal 9 3 4 3 4 3" xfId="31569"/>
    <cellStyle name="Normal 9 3 4 3 4 3 2" xfId="31570"/>
    <cellStyle name="Normal 9 3 4 3 4 4" xfId="31571"/>
    <cellStyle name="Normal 9 3 4 3 5" xfId="31572"/>
    <cellStyle name="Normal 9 3 4 3 5 2" xfId="31573"/>
    <cellStyle name="Normal 9 3 4 3 5 2 2" xfId="31574"/>
    <cellStyle name="Normal 9 3 4 3 5 3" xfId="31575"/>
    <cellStyle name="Normal 9 3 4 3 6" xfId="31576"/>
    <cellStyle name="Normal 9 3 4 3 6 2" xfId="31577"/>
    <cellStyle name="Normal 9 3 4 3 7" xfId="31578"/>
    <cellStyle name="Normal 9 3 4 4" xfId="31579"/>
    <cellStyle name="Normal 9 3 4 4 2" xfId="31580"/>
    <cellStyle name="Normal 9 3 4 4 2 2" xfId="31581"/>
    <cellStyle name="Normal 9 3 4 4 2 2 2" xfId="31582"/>
    <cellStyle name="Normal 9 3 4 4 2 2 2 2" xfId="31583"/>
    <cellStyle name="Normal 9 3 4 4 2 2 2 2 2" xfId="31584"/>
    <cellStyle name="Normal 9 3 4 4 2 2 2 3" xfId="31585"/>
    <cellStyle name="Normal 9 3 4 4 2 2 3" xfId="31586"/>
    <cellStyle name="Normal 9 3 4 4 2 2 3 2" xfId="31587"/>
    <cellStyle name="Normal 9 3 4 4 2 2 4" xfId="31588"/>
    <cellStyle name="Normal 9 3 4 4 2 3" xfId="31589"/>
    <cellStyle name="Normal 9 3 4 4 2 3 2" xfId="31590"/>
    <cellStyle name="Normal 9 3 4 4 2 3 2 2" xfId="31591"/>
    <cellStyle name="Normal 9 3 4 4 2 3 3" xfId="31592"/>
    <cellStyle name="Normal 9 3 4 4 2 4" xfId="31593"/>
    <cellStyle name="Normal 9 3 4 4 2 4 2" xfId="31594"/>
    <cellStyle name="Normal 9 3 4 4 2 5" xfId="31595"/>
    <cellStyle name="Normal 9 3 4 4 3" xfId="31596"/>
    <cellStyle name="Normal 9 3 4 4 3 2" xfId="31597"/>
    <cellStyle name="Normal 9 3 4 4 3 2 2" xfId="31598"/>
    <cellStyle name="Normal 9 3 4 4 3 2 2 2" xfId="31599"/>
    <cellStyle name="Normal 9 3 4 4 3 2 3" xfId="31600"/>
    <cellStyle name="Normal 9 3 4 4 3 3" xfId="31601"/>
    <cellStyle name="Normal 9 3 4 4 3 3 2" xfId="31602"/>
    <cellStyle name="Normal 9 3 4 4 3 4" xfId="31603"/>
    <cellStyle name="Normal 9 3 4 4 4" xfId="31604"/>
    <cellStyle name="Normal 9 3 4 4 4 2" xfId="31605"/>
    <cellStyle name="Normal 9 3 4 4 4 2 2" xfId="31606"/>
    <cellStyle name="Normal 9 3 4 4 4 3" xfId="31607"/>
    <cellStyle name="Normal 9 3 4 4 5" xfId="31608"/>
    <cellStyle name="Normal 9 3 4 4 5 2" xfId="31609"/>
    <cellStyle name="Normal 9 3 4 4 6" xfId="31610"/>
    <cellStyle name="Normal 9 3 4 5" xfId="31611"/>
    <cellStyle name="Normal 9 3 4 5 2" xfId="31612"/>
    <cellStyle name="Normal 9 3 4 5 2 2" xfId="31613"/>
    <cellStyle name="Normal 9 3 4 5 2 2 2" xfId="31614"/>
    <cellStyle name="Normal 9 3 4 5 2 2 2 2" xfId="31615"/>
    <cellStyle name="Normal 9 3 4 5 2 2 3" xfId="31616"/>
    <cellStyle name="Normal 9 3 4 5 2 3" xfId="31617"/>
    <cellStyle name="Normal 9 3 4 5 2 3 2" xfId="31618"/>
    <cellStyle name="Normal 9 3 4 5 2 4" xfId="31619"/>
    <cellStyle name="Normal 9 3 4 5 3" xfId="31620"/>
    <cellStyle name="Normal 9 3 4 5 3 2" xfId="31621"/>
    <cellStyle name="Normal 9 3 4 5 3 2 2" xfId="31622"/>
    <cellStyle name="Normal 9 3 4 5 3 3" xfId="31623"/>
    <cellStyle name="Normal 9 3 4 5 4" xfId="31624"/>
    <cellStyle name="Normal 9 3 4 5 4 2" xfId="31625"/>
    <cellStyle name="Normal 9 3 4 5 5" xfId="31626"/>
    <cellStyle name="Normal 9 3 4 6" xfId="31627"/>
    <cellStyle name="Normal 9 3 4 6 2" xfId="31628"/>
    <cellStyle name="Normal 9 3 4 6 2 2" xfId="31629"/>
    <cellStyle name="Normal 9 3 4 6 2 2 2" xfId="31630"/>
    <cellStyle name="Normal 9 3 4 6 2 3" xfId="31631"/>
    <cellStyle name="Normal 9 3 4 6 3" xfId="31632"/>
    <cellStyle name="Normal 9 3 4 6 3 2" xfId="31633"/>
    <cellStyle name="Normal 9 3 4 6 4" xfId="31634"/>
    <cellStyle name="Normal 9 3 4 7" xfId="31635"/>
    <cellStyle name="Normal 9 3 4 7 2" xfId="31636"/>
    <cellStyle name="Normal 9 3 4 7 2 2" xfId="31637"/>
    <cellStyle name="Normal 9 3 4 7 3" xfId="31638"/>
    <cellStyle name="Normal 9 3 4 8" xfId="31639"/>
    <cellStyle name="Normal 9 3 4 8 2" xfId="31640"/>
    <cellStyle name="Normal 9 3 4 9" xfId="31641"/>
    <cellStyle name="Normal 9 3 5" xfId="31642"/>
    <cellStyle name="Normal 9 3 5 2" xfId="31643"/>
    <cellStyle name="Normal 9 3 5 2 2" xfId="31644"/>
    <cellStyle name="Normal 9 3 5 2 2 2" xfId="31645"/>
    <cellStyle name="Normal 9 3 5 2 2 2 2" xfId="31646"/>
    <cellStyle name="Normal 9 3 5 2 2 2 2 2" xfId="31647"/>
    <cellStyle name="Normal 9 3 5 2 2 2 2 2 2" xfId="31648"/>
    <cellStyle name="Normal 9 3 5 2 2 2 2 2 2 2" xfId="31649"/>
    <cellStyle name="Normal 9 3 5 2 2 2 2 2 3" xfId="31650"/>
    <cellStyle name="Normal 9 3 5 2 2 2 2 3" xfId="31651"/>
    <cellStyle name="Normal 9 3 5 2 2 2 2 3 2" xfId="31652"/>
    <cellStyle name="Normal 9 3 5 2 2 2 2 4" xfId="31653"/>
    <cellStyle name="Normal 9 3 5 2 2 2 3" xfId="31654"/>
    <cellStyle name="Normal 9 3 5 2 2 2 3 2" xfId="31655"/>
    <cellStyle name="Normal 9 3 5 2 2 2 3 2 2" xfId="31656"/>
    <cellStyle name="Normal 9 3 5 2 2 2 3 3" xfId="31657"/>
    <cellStyle name="Normal 9 3 5 2 2 2 4" xfId="31658"/>
    <cellStyle name="Normal 9 3 5 2 2 2 4 2" xfId="31659"/>
    <cellStyle name="Normal 9 3 5 2 2 2 5" xfId="31660"/>
    <cellStyle name="Normal 9 3 5 2 2 3" xfId="31661"/>
    <cellStyle name="Normal 9 3 5 2 2 3 2" xfId="31662"/>
    <cellStyle name="Normal 9 3 5 2 2 3 2 2" xfId="31663"/>
    <cellStyle name="Normal 9 3 5 2 2 3 2 2 2" xfId="31664"/>
    <cellStyle name="Normal 9 3 5 2 2 3 2 3" xfId="31665"/>
    <cellStyle name="Normal 9 3 5 2 2 3 3" xfId="31666"/>
    <cellStyle name="Normal 9 3 5 2 2 3 3 2" xfId="31667"/>
    <cellStyle name="Normal 9 3 5 2 2 3 4" xfId="31668"/>
    <cellStyle name="Normal 9 3 5 2 2 4" xfId="31669"/>
    <cellStyle name="Normal 9 3 5 2 2 4 2" xfId="31670"/>
    <cellStyle name="Normal 9 3 5 2 2 4 2 2" xfId="31671"/>
    <cellStyle name="Normal 9 3 5 2 2 4 3" xfId="31672"/>
    <cellStyle name="Normal 9 3 5 2 2 5" xfId="31673"/>
    <cellStyle name="Normal 9 3 5 2 2 5 2" xfId="31674"/>
    <cellStyle name="Normal 9 3 5 2 2 6" xfId="31675"/>
    <cellStyle name="Normal 9 3 5 2 3" xfId="31676"/>
    <cellStyle name="Normal 9 3 5 2 3 2" xfId="31677"/>
    <cellStyle name="Normal 9 3 5 2 3 2 2" xfId="31678"/>
    <cellStyle name="Normal 9 3 5 2 3 2 2 2" xfId="31679"/>
    <cellStyle name="Normal 9 3 5 2 3 2 2 2 2" xfId="31680"/>
    <cellStyle name="Normal 9 3 5 2 3 2 2 3" xfId="31681"/>
    <cellStyle name="Normal 9 3 5 2 3 2 3" xfId="31682"/>
    <cellStyle name="Normal 9 3 5 2 3 2 3 2" xfId="31683"/>
    <cellStyle name="Normal 9 3 5 2 3 2 4" xfId="31684"/>
    <cellStyle name="Normal 9 3 5 2 3 3" xfId="31685"/>
    <cellStyle name="Normal 9 3 5 2 3 3 2" xfId="31686"/>
    <cellStyle name="Normal 9 3 5 2 3 3 2 2" xfId="31687"/>
    <cellStyle name="Normal 9 3 5 2 3 3 3" xfId="31688"/>
    <cellStyle name="Normal 9 3 5 2 3 4" xfId="31689"/>
    <cellStyle name="Normal 9 3 5 2 3 4 2" xfId="31690"/>
    <cellStyle name="Normal 9 3 5 2 3 5" xfId="31691"/>
    <cellStyle name="Normal 9 3 5 2 4" xfId="31692"/>
    <cellStyle name="Normal 9 3 5 2 4 2" xfId="31693"/>
    <cellStyle name="Normal 9 3 5 2 4 2 2" xfId="31694"/>
    <cellStyle name="Normal 9 3 5 2 4 2 2 2" xfId="31695"/>
    <cellStyle name="Normal 9 3 5 2 4 2 3" xfId="31696"/>
    <cellStyle name="Normal 9 3 5 2 4 3" xfId="31697"/>
    <cellStyle name="Normal 9 3 5 2 4 3 2" xfId="31698"/>
    <cellStyle name="Normal 9 3 5 2 4 4" xfId="31699"/>
    <cellStyle name="Normal 9 3 5 2 5" xfId="31700"/>
    <cellStyle name="Normal 9 3 5 2 5 2" xfId="31701"/>
    <cellStyle name="Normal 9 3 5 2 5 2 2" xfId="31702"/>
    <cellStyle name="Normal 9 3 5 2 5 3" xfId="31703"/>
    <cellStyle name="Normal 9 3 5 2 6" xfId="31704"/>
    <cellStyle name="Normal 9 3 5 2 6 2" xfId="31705"/>
    <cellStyle name="Normal 9 3 5 2 7" xfId="31706"/>
    <cellStyle name="Normal 9 3 5 3" xfId="31707"/>
    <cellStyle name="Normal 9 3 5 3 2" xfId="31708"/>
    <cellStyle name="Normal 9 3 5 3 2 2" xfId="31709"/>
    <cellStyle name="Normal 9 3 5 3 2 2 2" xfId="31710"/>
    <cellStyle name="Normal 9 3 5 3 2 2 2 2" xfId="31711"/>
    <cellStyle name="Normal 9 3 5 3 2 2 2 2 2" xfId="31712"/>
    <cellStyle name="Normal 9 3 5 3 2 2 2 3" xfId="31713"/>
    <cellStyle name="Normal 9 3 5 3 2 2 3" xfId="31714"/>
    <cellStyle name="Normal 9 3 5 3 2 2 3 2" xfId="31715"/>
    <cellStyle name="Normal 9 3 5 3 2 2 4" xfId="31716"/>
    <cellStyle name="Normal 9 3 5 3 2 3" xfId="31717"/>
    <cellStyle name="Normal 9 3 5 3 2 3 2" xfId="31718"/>
    <cellStyle name="Normal 9 3 5 3 2 3 2 2" xfId="31719"/>
    <cellStyle name="Normal 9 3 5 3 2 3 3" xfId="31720"/>
    <cellStyle name="Normal 9 3 5 3 2 4" xfId="31721"/>
    <cellStyle name="Normal 9 3 5 3 2 4 2" xfId="31722"/>
    <cellStyle name="Normal 9 3 5 3 2 5" xfId="31723"/>
    <cellStyle name="Normal 9 3 5 3 3" xfId="31724"/>
    <cellStyle name="Normal 9 3 5 3 3 2" xfId="31725"/>
    <cellStyle name="Normal 9 3 5 3 3 2 2" xfId="31726"/>
    <cellStyle name="Normal 9 3 5 3 3 2 2 2" xfId="31727"/>
    <cellStyle name="Normal 9 3 5 3 3 2 3" xfId="31728"/>
    <cellStyle name="Normal 9 3 5 3 3 3" xfId="31729"/>
    <cellStyle name="Normal 9 3 5 3 3 3 2" xfId="31730"/>
    <cellStyle name="Normal 9 3 5 3 3 4" xfId="31731"/>
    <cellStyle name="Normal 9 3 5 3 4" xfId="31732"/>
    <cellStyle name="Normal 9 3 5 3 4 2" xfId="31733"/>
    <cellStyle name="Normal 9 3 5 3 4 2 2" xfId="31734"/>
    <cellStyle name="Normal 9 3 5 3 4 3" xfId="31735"/>
    <cellStyle name="Normal 9 3 5 3 5" xfId="31736"/>
    <cellStyle name="Normal 9 3 5 3 5 2" xfId="31737"/>
    <cellStyle name="Normal 9 3 5 3 6" xfId="31738"/>
    <cellStyle name="Normal 9 3 5 4" xfId="31739"/>
    <cellStyle name="Normal 9 3 5 4 2" xfId="31740"/>
    <cellStyle name="Normal 9 3 5 4 2 2" xfId="31741"/>
    <cellStyle name="Normal 9 3 5 4 2 2 2" xfId="31742"/>
    <cellStyle name="Normal 9 3 5 4 2 2 2 2" xfId="31743"/>
    <cellStyle name="Normal 9 3 5 4 2 2 3" xfId="31744"/>
    <cellStyle name="Normal 9 3 5 4 2 3" xfId="31745"/>
    <cellStyle name="Normal 9 3 5 4 2 3 2" xfId="31746"/>
    <cellStyle name="Normal 9 3 5 4 2 4" xfId="31747"/>
    <cellStyle name="Normal 9 3 5 4 3" xfId="31748"/>
    <cellStyle name="Normal 9 3 5 4 3 2" xfId="31749"/>
    <cellStyle name="Normal 9 3 5 4 3 2 2" xfId="31750"/>
    <cellStyle name="Normal 9 3 5 4 3 3" xfId="31751"/>
    <cellStyle name="Normal 9 3 5 4 4" xfId="31752"/>
    <cellStyle name="Normal 9 3 5 4 4 2" xfId="31753"/>
    <cellStyle name="Normal 9 3 5 4 5" xfId="31754"/>
    <cellStyle name="Normal 9 3 5 5" xfId="31755"/>
    <cellStyle name="Normal 9 3 5 5 2" xfId="31756"/>
    <cellStyle name="Normal 9 3 5 5 2 2" xfId="31757"/>
    <cellStyle name="Normal 9 3 5 5 2 2 2" xfId="31758"/>
    <cellStyle name="Normal 9 3 5 5 2 3" xfId="31759"/>
    <cellStyle name="Normal 9 3 5 5 3" xfId="31760"/>
    <cellStyle name="Normal 9 3 5 5 3 2" xfId="31761"/>
    <cellStyle name="Normal 9 3 5 5 4" xfId="31762"/>
    <cellStyle name="Normal 9 3 5 6" xfId="31763"/>
    <cellStyle name="Normal 9 3 5 6 2" xfId="31764"/>
    <cellStyle name="Normal 9 3 5 6 2 2" xfId="31765"/>
    <cellStyle name="Normal 9 3 5 6 3" xfId="31766"/>
    <cellStyle name="Normal 9 3 5 7" xfId="31767"/>
    <cellStyle name="Normal 9 3 5 7 2" xfId="31768"/>
    <cellStyle name="Normal 9 3 5 8" xfId="31769"/>
    <cellStyle name="Normal 9 3 6" xfId="31770"/>
    <cellStyle name="Normal 9 3 6 2" xfId="31771"/>
    <cellStyle name="Normal 9 3 6 2 2" xfId="31772"/>
    <cellStyle name="Normal 9 3 6 2 2 2" xfId="31773"/>
    <cellStyle name="Normal 9 3 6 2 2 2 2" xfId="31774"/>
    <cellStyle name="Normal 9 3 6 2 2 2 2 2" xfId="31775"/>
    <cellStyle name="Normal 9 3 6 2 2 2 2 2 2" xfId="31776"/>
    <cellStyle name="Normal 9 3 6 2 2 2 2 3" xfId="31777"/>
    <cellStyle name="Normal 9 3 6 2 2 2 3" xfId="31778"/>
    <cellStyle name="Normal 9 3 6 2 2 2 3 2" xfId="31779"/>
    <cellStyle name="Normal 9 3 6 2 2 2 4" xfId="31780"/>
    <cellStyle name="Normal 9 3 6 2 2 3" xfId="31781"/>
    <cellStyle name="Normal 9 3 6 2 2 3 2" xfId="31782"/>
    <cellStyle name="Normal 9 3 6 2 2 3 2 2" xfId="31783"/>
    <cellStyle name="Normal 9 3 6 2 2 3 3" xfId="31784"/>
    <cellStyle name="Normal 9 3 6 2 2 4" xfId="31785"/>
    <cellStyle name="Normal 9 3 6 2 2 4 2" xfId="31786"/>
    <cellStyle name="Normal 9 3 6 2 2 5" xfId="31787"/>
    <cellStyle name="Normal 9 3 6 2 3" xfId="31788"/>
    <cellStyle name="Normal 9 3 6 2 3 2" xfId="31789"/>
    <cellStyle name="Normal 9 3 6 2 3 2 2" xfId="31790"/>
    <cellStyle name="Normal 9 3 6 2 3 2 2 2" xfId="31791"/>
    <cellStyle name="Normal 9 3 6 2 3 2 3" xfId="31792"/>
    <cellStyle name="Normal 9 3 6 2 3 3" xfId="31793"/>
    <cellStyle name="Normal 9 3 6 2 3 3 2" xfId="31794"/>
    <cellStyle name="Normal 9 3 6 2 3 4" xfId="31795"/>
    <cellStyle name="Normal 9 3 6 2 4" xfId="31796"/>
    <cellStyle name="Normal 9 3 6 2 4 2" xfId="31797"/>
    <cellStyle name="Normal 9 3 6 2 4 2 2" xfId="31798"/>
    <cellStyle name="Normal 9 3 6 2 4 3" xfId="31799"/>
    <cellStyle name="Normal 9 3 6 2 5" xfId="31800"/>
    <cellStyle name="Normal 9 3 6 2 5 2" xfId="31801"/>
    <cellStyle name="Normal 9 3 6 2 6" xfId="31802"/>
    <cellStyle name="Normal 9 3 6 3" xfId="31803"/>
    <cellStyle name="Normal 9 3 6 3 2" xfId="31804"/>
    <cellStyle name="Normal 9 3 6 3 2 2" xfId="31805"/>
    <cellStyle name="Normal 9 3 6 3 2 2 2" xfId="31806"/>
    <cellStyle name="Normal 9 3 6 3 2 2 2 2" xfId="31807"/>
    <cellStyle name="Normal 9 3 6 3 2 2 3" xfId="31808"/>
    <cellStyle name="Normal 9 3 6 3 2 3" xfId="31809"/>
    <cellStyle name="Normal 9 3 6 3 2 3 2" xfId="31810"/>
    <cellStyle name="Normal 9 3 6 3 2 4" xfId="31811"/>
    <cellStyle name="Normal 9 3 6 3 3" xfId="31812"/>
    <cellStyle name="Normal 9 3 6 3 3 2" xfId="31813"/>
    <cellStyle name="Normal 9 3 6 3 3 2 2" xfId="31814"/>
    <cellStyle name="Normal 9 3 6 3 3 3" xfId="31815"/>
    <cellStyle name="Normal 9 3 6 3 4" xfId="31816"/>
    <cellStyle name="Normal 9 3 6 3 4 2" xfId="31817"/>
    <cellStyle name="Normal 9 3 6 3 5" xfId="31818"/>
    <cellStyle name="Normal 9 3 6 4" xfId="31819"/>
    <cellStyle name="Normal 9 3 6 4 2" xfId="31820"/>
    <cellStyle name="Normal 9 3 6 4 2 2" xfId="31821"/>
    <cellStyle name="Normal 9 3 6 4 2 2 2" xfId="31822"/>
    <cellStyle name="Normal 9 3 6 4 2 3" xfId="31823"/>
    <cellStyle name="Normal 9 3 6 4 3" xfId="31824"/>
    <cellStyle name="Normal 9 3 6 4 3 2" xfId="31825"/>
    <cellStyle name="Normal 9 3 6 4 4" xfId="31826"/>
    <cellStyle name="Normal 9 3 6 5" xfId="31827"/>
    <cellStyle name="Normal 9 3 6 5 2" xfId="31828"/>
    <cellStyle name="Normal 9 3 6 5 2 2" xfId="31829"/>
    <cellStyle name="Normal 9 3 6 5 3" xfId="31830"/>
    <cellStyle name="Normal 9 3 6 6" xfId="31831"/>
    <cellStyle name="Normal 9 3 6 6 2" xfId="31832"/>
    <cellStyle name="Normal 9 3 6 7" xfId="31833"/>
    <cellStyle name="Normal 9 3 7" xfId="31834"/>
    <cellStyle name="Normal 9 3 7 2" xfId="31835"/>
    <cellStyle name="Normal 9 3 7 2 2" xfId="31836"/>
    <cellStyle name="Normal 9 3 7 2 2 2" xfId="31837"/>
    <cellStyle name="Normal 9 3 7 2 2 2 2" xfId="31838"/>
    <cellStyle name="Normal 9 3 7 2 2 2 2 2" xfId="31839"/>
    <cellStyle name="Normal 9 3 7 2 2 2 3" xfId="31840"/>
    <cellStyle name="Normal 9 3 7 2 2 3" xfId="31841"/>
    <cellStyle name="Normal 9 3 7 2 2 3 2" xfId="31842"/>
    <cellStyle name="Normal 9 3 7 2 2 4" xfId="31843"/>
    <cellStyle name="Normal 9 3 7 2 3" xfId="31844"/>
    <cellStyle name="Normal 9 3 7 2 3 2" xfId="31845"/>
    <cellStyle name="Normal 9 3 7 2 3 2 2" xfId="31846"/>
    <cellStyle name="Normal 9 3 7 2 3 3" xfId="31847"/>
    <cellStyle name="Normal 9 3 7 2 4" xfId="31848"/>
    <cellStyle name="Normal 9 3 7 2 4 2" xfId="31849"/>
    <cellStyle name="Normal 9 3 7 2 5" xfId="31850"/>
    <cellStyle name="Normal 9 3 7 3" xfId="31851"/>
    <cellStyle name="Normal 9 3 7 3 2" xfId="31852"/>
    <cellStyle name="Normal 9 3 7 3 2 2" xfId="31853"/>
    <cellStyle name="Normal 9 3 7 3 2 2 2" xfId="31854"/>
    <cellStyle name="Normal 9 3 7 3 2 3" xfId="31855"/>
    <cellStyle name="Normal 9 3 7 3 3" xfId="31856"/>
    <cellStyle name="Normal 9 3 7 3 3 2" xfId="31857"/>
    <cellStyle name="Normal 9 3 7 3 4" xfId="31858"/>
    <cellStyle name="Normal 9 3 7 4" xfId="31859"/>
    <cellStyle name="Normal 9 3 7 4 2" xfId="31860"/>
    <cellStyle name="Normal 9 3 7 4 2 2" xfId="31861"/>
    <cellStyle name="Normal 9 3 7 4 3" xfId="31862"/>
    <cellStyle name="Normal 9 3 7 5" xfId="31863"/>
    <cellStyle name="Normal 9 3 7 5 2" xfId="31864"/>
    <cellStyle name="Normal 9 3 7 6" xfId="31865"/>
    <cellStyle name="Normal 9 3 8" xfId="31866"/>
    <cellStyle name="Normal 9 3 8 2" xfId="31867"/>
    <cellStyle name="Normal 9 3 8 2 2" xfId="31868"/>
    <cellStyle name="Normal 9 3 8 2 2 2" xfId="31869"/>
    <cellStyle name="Normal 9 3 8 2 2 2 2" xfId="31870"/>
    <cellStyle name="Normal 9 3 8 2 2 3" xfId="31871"/>
    <cellStyle name="Normal 9 3 8 2 3" xfId="31872"/>
    <cellStyle name="Normal 9 3 8 2 3 2" xfId="31873"/>
    <cellStyle name="Normal 9 3 8 2 4" xfId="31874"/>
    <cellStyle name="Normal 9 3 8 3" xfId="31875"/>
    <cellStyle name="Normal 9 3 8 3 2" xfId="31876"/>
    <cellStyle name="Normal 9 3 8 3 2 2" xfId="31877"/>
    <cellStyle name="Normal 9 3 8 3 3" xfId="31878"/>
    <cellStyle name="Normal 9 3 8 4" xfId="31879"/>
    <cellStyle name="Normal 9 3 8 4 2" xfId="31880"/>
    <cellStyle name="Normal 9 3 8 5" xfId="31881"/>
    <cellStyle name="Normal 9 3 9" xfId="31882"/>
    <cellStyle name="Normal 9 3 9 2" xfId="31883"/>
    <cellStyle name="Normal 9 3 9 2 2" xfId="31884"/>
    <cellStyle name="Normal 9 3 9 2 2 2" xfId="31885"/>
    <cellStyle name="Normal 9 3 9 2 3" xfId="31886"/>
    <cellStyle name="Normal 9 3 9 3" xfId="31887"/>
    <cellStyle name="Normal 9 3 9 3 2" xfId="31888"/>
    <cellStyle name="Normal 9 3 9 4" xfId="31889"/>
    <cellStyle name="Normal 9 4" xfId="31890"/>
    <cellStyle name="Normal 9 4 10" xfId="31891"/>
    <cellStyle name="Normal 9 4 10 2" xfId="31892"/>
    <cellStyle name="Normal 9 4 11" xfId="31893"/>
    <cellStyle name="Normal 9 4 2" xfId="31894"/>
    <cellStyle name="Normal 9 4 2 10" xfId="31895"/>
    <cellStyle name="Normal 9 4 2 2" xfId="31896"/>
    <cellStyle name="Normal 9 4 2 2 2" xfId="31897"/>
    <cellStyle name="Normal 9 4 2 2 2 2" xfId="31898"/>
    <cellStyle name="Normal 9 4 2 2 2 2 2" xfId="31899"/>
    <cellStyle name="Normal 9 4 2 2 2 2 2 2" xfId="31900"/>
    <cellStyle name="Normal 9 4 2 2 2 2 2 2 2" xfId="31901"/>
    <cellStyle name="Normal 9 4 2 2 2 2 2 2 2 2" xfId="31902"/>
    <cellStyle name="Normal 9 4 2 2 2 2 2 2 2 2 2" xfId="31903"/>
    <cellStyle name="Normal 9 4 2 2 2 2 2 2 2 2 2 2" xfId="31904"/>
    <cellStyle name="Normal 9 4 2 2 2 2 2 2 2 2 3" xfId="31905"/>
    <cellStyle name="Normal 9 4 2 2 2 2 2 2 2 3" xfId="31906"/>
    <cellStyle name="Normal 9 4 2 2 2 2 2 2 2 3 2" xfId="31907"/>
    <cellStyle name="Normal 9 4 2 2 2 2 2 2 2 4" xfId="31908"/>
    <cellStyle name="Normal 9 4 2 2 2 2 2 2 3" xfId="31909"/>
    <cellStyle name="Normal 9 4 2 2 2 2 2 2 3 2" xfId="31910"/>
    <cellStyle name="Normal 9 4 2 2 2 2 2 2 3 2 2" xfId="31911"/>
    <cellStyle name="Normal 9 4 2 2 2 2 2 2 3 3" xfId="31912"/>
    <cellStyle name="Normal 9 4 2 2 2 2 2 2 4" xfId="31913"/>
    <cellStyle name="Normal 9 4 2 2 2 2 2 2 4 2" xfId="31914"/>
    <cellStyle name="Normal 9 4 2 2 2 2 2 2 5" xfId="31915"/>
    <cellStyle name="Normal 9 4 2 2 2 2 2 3" xfId="31916"/>
    <cellStyle name="Normal 9 4 2 2 2 2 2 3 2" xfId="31917"/>
    <cellStyle name="Normal 9 4 2 2 2 2 2 3 2 2" xfId="31918"/>
    <cellStyle name="Normal 9 4 2 2 2 2 2 3 2 2 2" xfId="31919"/>
    <cellStyle name="Normal 9 4 2 2 2 2 2 3 2 3" xfId="31920"/>
    <cellStyle name="Normal 9 4 2 2 2 2 2 3 3" xfId="31921"/>
    <cellStyle name="Normal 9 4 2 2 2 2 2 3 3 2" xfId="31922"/>
    <cellStyle name="Normal 9 4 2 2 2 2 2 3 4" xfId="31923"/>
    <cellStyle name="Normal 9 4 2 2 2 2 2 4" xfId="31924"/>
    <cellStyle name="Normal 9 4 2 2 2 2 2 4 2" xfId="31925"/>
    <cellStyle name="Normal 9 4 2 2 2 2 2 4 2 2" xfId="31926"/>
    <cellStyle name="Normal 9 4 2 2 2 2 2 4 3" xfId="31927"/>
    <cellStyle name="Normal 9 4 2 2 2 2 2 5" xfId="31928"/>
    <cellStyle name="Normal 9 4 2 2 2 2 2 5 2" xfId="31929"/>
    <cellStyle name="Normal 9 4 2 2 2 2 2 6" xfId="31930"/>
    <cellStyle name="Normal 9 4 2 2 2 2 3" xfId="31931"/>
    <cellStyle name="Normal 9 4 2 2 2 2 3 2" xfId="31932"/>
    <cellStyle name="Normal 9 4 2 2 2 2 3 2 2" xfId="31933"/>
    <cellStyle name="Normal 9 4 2 2 2 2 3 2 2 2" xfId="31934"/>
    <cellStyle name="Normal 9 4 2 2 2 2 3 2 2 2 2" xfId="31935"/>
    <cellStyle name="Normal 9 4 2 2 2 2 3 2 2 3" xfId="31936"/>
    <cellStyle name="Normal 9 4 2 2 2 2 3 2 3" xfId="31937"/>
    <cellStyle name="Normal 9 4 2 2 2 2 3 2 3 2" xfId="31938"/>
    <cellStyle name="Normal 9 4 2 2 2 2 3 2 4" xfId="31939"/>
    <cellStyle name="Normal 9 4 2 2 2 2 3 3" xfId="31940"/>
    <cellStyle name="Normal 9 4 2 2 2 2 3 3 2" xfId="31941"/>
    <cellStyle name="Normal 9 4 2 2 2 2 3 3 2 2" xfId="31942"/>
    <cellStyle name="Normal 9 4 2 2 2 2 3 3 3" xfId="31943"/>
    <cellStyle name="Normal 9 4 2 2 2 2 3 4" xfId="31944"/>
    <cellStyle name="Normal 9 4 2 2 2 2 3 4 2" xfId="31945"/>
    <cellStyle name="Normal 9 4 2 2 2 2 3 5" xfId="31946"/>
    <cellStyle name="Normal 9 4 2 2 2 2 4" xfId="31947"/>
    <cellStyle name="Normal 9 4 2 2 2 2 4 2" xfId="31948"/>
    <cellStyle name="Normal 9 4 2 2 2 2 4 2 2" xfId="31949"/>
    <cellStyle name="Normal 9 4 2 2 2 2 4 2 2 2" xfId="31950"/>
    <cellStyle name="Normal 9 4 2 2 2 2 4 2 3" xfId="31951"/>
    <cellStyle name="Normal 9 4 2 2 2 2 4 3" xfId="31952"/>
    <cellStyle name="Normal 9 4 2 2 2 2 4 3 2" xfId="31953"/>
    <cellStyle name="Normal 9 4 2 2 2 2 4 4" xfId="31954"/>
    <cellStyle name="Normal 9 4 2 2 2 2 5" xfId="31955"/>
    <cellStyle name="Normal 9 4 2 2 2 2 5 2" xfId="31956"/>
    <cellStyle name="Normal 9 4 2 2 2 2 5 2 2" xfId="31957"/>
    <cellStyle name="Normal 9 4 2 2 2 2 5 3" xfId="31958"/>
    <cellStyle name="Normal 9 4 2 2 2 2 6" xfId="31959"/>
    <cellStyle name="Normal 9 4 2 2 2 2 6 2" xfId="31960"/>
    <cellStyle name="Normal 9 4 2 2 2 2 7" xfId="31961"/>
    <cellStyle name="Normal 9 4 2 2 2 3" xfId="31962"/>
    <cellStyle name="Normal 9 4 2 2 2 3 2" xfId="31963"/>
    <cellStyle name="Normal 9 4 2 2 2 3 2 2" xfId="31964"/>
    <cellStyle name="Normal 9 4 2 2 2 3 2 2 2" xfId="31965"/>
    <cellStyle name="Normal 9 4 2 2 2 3 2 2 2 2" xfId="31966"/>
    <cellStyle name="Normal 9 4 2 2 2 3 2 2 2 2 2" xfId="31967"/>
    <cellStyle name="Normal 9 4 2 2 2 3 2 2 2 3" xfId="31968"/>
    <cellStyle name="Normal 9 4 2 2 2 3 2 2 3" xfId="31969"/>
    <cellStyle name="Normal 9 4 2 2 2 3 2 2 3 2" xfId="31970"/>
    <cellStyle name="Normal 9 4 2 2 2 3 2 2 4" xfId="31971"/>
    <cellStyle name="Normal 9 4 2 2 2 3 2 3" xfId="31972"/>
    <cellStyle name="Normal 9 4 2 2 2 3 2 3 2" xfId="31973"/>
    <cellStyle name="Normal 9 4 2 2 2 3 2 3 2 2" xfId="31974"/>
    <cellStyle name="Normal 9 4 2 2 2 3 2 3 3" xfId="31975"/>
    <cellStyle name="Normal 9 4 2 2 2 3 2 4" xfId="31976"/>
    <cellStyle name="Normal 9 4 2 2 2 3 2 4 2" xfId="31977"/>
    <cellStyle name="Normal 9 4 2 2 2 3 2 5" xfId="31978"/>
    <cellStyle name="Normal 9 4 2 2 2 3 3" xfId="31979"/>
    <cellStyle name="Normal 9 4 2 2 2 3 3 2" xfId="31980"/>
    <cellStyle name="Normal 9 4 2 2 2 3 3 2 2" xfId="31981"/>
    <cellStyle name="Normal 9 4 2 2 2 3 3 2 2 2" xfId="31982"/>
    <cellStyle name="Normal 9 4 2 2 2 3 3 2 3" xfId="31983"/>
    <cellStyle name="Normal 9 4 2 2 2 3 3 3" xfId="31984"/>
    <cellStyle name="Normal 9 4 2 2 2 3 3 3 2" xfId="31985"/>
    <cellStyle name="Normal 9 4 2 2 2 3 3 4" xfId="31986"/>
    <cellStyle name="Normal 9 4 2 2 2 3 4" xfId="31987"/>
    <cellStyle name="Normal 9 4 2 2 2 3 4 2" xfId="31988"/>
    <cellStyle name="Normal 9 4 2 2 2 3 4 2 2" xfId="31989"/>
    <cellStyle name="Normal 9 4 2 2 2 3 4 3" xfId="31990"/>
    <cellStyle name="Normal 9 4 2 2 2 3 5" xfId="31991"/>
    <cellStyle name="Normal 9 4 2 2 2 3 5 2" xfId="31992"/>
    <cellStyle name="Normal 9 4 2 2 2 3 6" xfId="31993"/>
    <cellStyle name="Normal 9 4 2 2 2 4" xfId="31994"/>
    <cellStyle name="Normal 9 4 2 2 2 4 2" xfId="31995"/>
    <cellStyle name="Normal 9 4 2 2 2 4 2 2" xfId="31996"/>
    <cellStyle name="Normal 9 4 2 2 2 4 2 2 2" xfId="31997"/>
    <cellStyle name="Normal 9 4 2 2 2 4 2 2 2 2" xfId="31998"/>
    <cellStyle name="Normal 9 4 2 2 2 4 2 2 3" xfId="31999"/>
    <cellStyle name="Normal 9 4 2 2 2 4 2 3" xfId="32000"/>
    <cellStyle name="Normal 9 4 2 2 2 4 2 3 2" xfId="32001"/>
    <cellStyle name="Normal 9 4 2 2 2 4 2 4" xfId="32002"/>
    <cellStyle name="Normal 9 4 2 2 2 4 3" xfId="32003"/>
    <cellStyle name="Normal 9 4 2 2 2 4 3 2" xfId="32004"/>
    <cellStyle name="Normal 9 4 2 2 2 4 3 2 2" xfId="32005"/>
    <cellStyle name="Normal 9 4 2 2 2 4 3 3" xfId="32006"/>
    <cellStyle name="Normal 9 4 2 2 2 4 4" xfId="32007"/>
    <cellStyle name="Normal 9 4 2 2 2 4 4 2" xfId="32008"/>
    <cellStyle name="Normal 9 4 2 2 2 4 5" xfId="32009"/>
    <cellStyle name="Normal 9 4 2 2 2 5" xfId="32010"/>
    <cellStyle name="Normal 9 4 2 2 2 5 2" xfId="32011"/>
    <cellStyle name="Normal 9 4 2 2 2 5 2 2" xfId="32012"/>
    <cellStyle name="Normal 9 4 2 2 2 5 2 2 2" xfId="32013"/>
    <cellStyle name="Normal 9 4 2 2 2 5 2 3" xfId="32014"/>
    <cellStyle name="Normal 9 4 2 2 2 5 3" xfId="32015"/>
    <cellStyle name="Normal 9 4 2 2 2 5 3 2" xfId="32016"/>
    <cellStyle name="Normal 9 4 2 2 2 5 4" xfId="32017"/>
    <cellStyle name="Normal 9 4 2 2 2 6" xfId="32018"/>
    <cellStyle name="Normal 9 4 2 2 2 6 2" xfId="32019"/>
    <cellStyle name="Normal 9 4 2 2 2 6 2 2" xfId="32020"/>
    <cellStyle name="Normal 9 4 2 2 2 6 3" xfId="32021"/>
    <cellStyle name="Normal 9 4 2 2 2 7" xfId="32022"/>
    <cellStyle name="Normal 9 4 2 2 2 7 2" xfId="32023"/>
    <cellStyle name="Normal 9 4 2 2 2 8" xfId="32024"/>
    <cellStyle name="Normal 9 4 2 2 3" xfId="32025"/>
    <cellStyle name="Normal 9 4 2 2 3 2" xfId="32026"/>
    <cellStyle name="Normal 9 4 2 2 3 2 2" xfId="32027"/>
    <cellStyle name="Normal 9 4 2 2 3 2 2 2" xfId="32028"/>
    <cellStyle name="Normal 9 4 2 2 3 2 2 2 2" xfId="32029"/>
    <cellStyle name="Normal 9 4 2 2 3 2 2 2 2 2" xfId="32030"/>
    <cellStyle name="Normal 9 4 2 2 3 2 2 2 2 2 2" xfId="32031"/>
    <cellStyle name="Normal 9 4 2 2 3 2 2 2 2 3" xfId="32032"/>
    <cellStyle name="Normal 9 4 2 2 3 2 2 2 3" xfId="32033"/>
    <cellStyle name="Normal 9 4 2 2 3 2 2 2 3 2" xfId="32034"/>
    <cellStyle name="Normal 9 4 2 2 3 2 2 2 4" xfId="32035"/>
    <cellStyle name="Normal 9 4 2 2 3 2 2 3" xfId="32036"/>
    <cellStyle name="Normal 9 4 2 2 3 2 2 3 2" xfId="32037"/>
    <cellStyle name="Normal 9 4 2 2 3 2 2 3 2 2" xfId="32038"/>
    <cellStyle name="Normal 9 4 2 2 3 2 2 3 3" xfId="32039"/>
    <cellStyle name="Normal 9 4 2 2 3 2 2 4" xfId="32040"/>
    <cellStyle name="Normal 9 4 2 2 3 2 2 4 2" xfId="32041"/>
    <cellStyle name="Normal 9 4 2 2 3 2 2 5" xfId="32042"/>
    <cellStyle name="Normal 9 4 2 2 3 2 3" xfId="32043"/>
    <cellStyle name="Normal 9 4 2 2 3 2 3 2" xfId="32044"/>
    <cellStyle name="Normal 9 4 2 2 3 2 3 2 2" xfId="32045"/>
    <cellStyle name="Normal 9 4 2 2 3 2 3 2 2 2" xfId="32046"/>
    <cellStyle name="Normal 9 4 2 2 3 2 3 2 3" xfId="32047"/>
    <cellStyle name="Normal 9 4 2 2 3 2 3 3" xfId="32048"/>
    <cellStyle name="Normal 9 4 2 2 3 2 3 3 2" xfId="32049"/>
    <cellStyle name="Normal 9 4 2 2 3 2 3 4" xfId="32050"/>
    <cellStyle name="Normal 9 4 2 2 3 2 4" xfId="32051"/>
    <cellStyle name="Normal 9 4 2 2 3 2 4 2" xfId="32052"/>
    <cellStyle name="Normal 9 4 2 2 3 2 4 2 2" xfId="32053"/>
    <cellStyle name="Normal 9 4 2 2 3 2 4 3" xfId="32054"/>
    <cellStyle name="Normal 9 4 2 2 3 2 5" xfId="32055"/>
    <cellStyle name="Normal 9 4 2 2 3 2 5 2" xfId="32056"/>
    <cellStyle name="Normal 9 4 2 2 3 2 6" xfId="32057"/>
    <cellStyle name="Normal 9 4 2 2 3 3" xfId="32058"/>
    <cellStyle name="Normal 9 4 2 2 3 3 2" xfId="32059"/>
    <cellStyle name="Normal 9 4 2 2 3 3 2 2" xfId="32060"/>
    <cellStyle name="Normal 9 4 2 2 3 3 2 2 2" xfId="32061"/>
    <cellStyle name="Normal 9 4 2 2 3 3 2 2 2 2" xfId="32062"/>
    <cellStyle name="Normal 9 4 2 2 3 3 2 2 3" xfId="32063"/>
    <cellStyle name="Normal 9 4 2 2 3 3 2 3" xfId="32064"/>
    <cellStyle name="Normal 9 4 2 2 3 3 2 3 2" xfId="32065"/>
    <cellStyle name="Normal 9 4 2 2 3 3 2 4" xfId="32066"/>
    <cellStyle name="Normal 9 4 2 2 3 3 3" xfId="32067"/>
    <cellStyle name="Normal 9 4 2 2 3 3 3 2" xfId="32068"/>
    <cellStyle name="Normal 9 4 2 2 3 3 3 2 2" xfId="32069"/>
    <cellStyle name="Normal 9 4 2 2 3 3 3 3" xfId="32070"/>
    <cellStyle name="Normal 9 4 2 2 3 3 4" xfId="32071"/>
    <cellStyle name="Normal 9 4 2 2 3 3 4 2" xfId="32072"/>
    <cellStyle name="Normal 9 4 2 2 3 3 5" xfId="32073"/>
    <cellStyle name="Normal 9 4 2 2 3 4" xfId="32074"/>
    <cellStyle name="Normal 9 4 2 2 3 4 2" xfId="32075"/>
    <cellStyle name="Normal 9 4 2 2 3 4 2 2" xfId="32076"/>
    <cellStyle name="Normal 9 4 2 2 3 4 2 2 2" xfId="32077"/>
    <cellStyle name="Normal 9 4 2 2 3 4 2 3" xfId="32078"/>
    <cellStyle name="Normal 9 4 2 2 3 4 3" xfId="32079"/>
    <cellStyle name="Normal 9 4 2 2 3 4 3 2" xfId="32080"/>
    <cellStyle name="Normal 9 4 2 2 3 4 4" xfId="32081"/>
    <cellStyle name="Normal 9 4 2 2 3 5" xfId="32082"/>
    <cellStyle name="Normal 9 4 2 2 3 5 2" xfId="32083"/>
    <cellStyle name="Normal 9 4 2 2 3 5 2 2" xfId="32084"/>
    <cellStyle name="Normal 9 4 2 2 3 5 3" xfId="32085"/>
    <cellStyle name="Normal 9 4 2 2 3 6" xfId="32086"/>
    <cellStyle name="Normal 9 4 2 2 3 6 2" xfId="32087"/>
    <cellStyle name="Normal 9 4 2 2 3 7" xfId="32088"/>
    <cellStyle name="Normal 9 4 2 2 4" xfId="32089"/>
    <cellStyle name="Normal 9 4 2 2 4 2" xfId="32090"/>
    <cellStyle name="Normal 9 4 2 2 4 2 2" xfId="32091"/>
    <cellStyle name="Normal 9 4 2 2 4 2 2 2" xfId="32092"/>
    <cellStyle name="Normal 9 4 2 2 4 2 2 2 2" xfId="32093"/>
    <cellStyle name="Normal 9 4 2 2 4 2 2 2 2 2" xfId="32094"/>
    <cellStyle name="Normal 9 4 2 2 4 2 2 2 3" xfId="32095"/>
    <cellStyle name="Normal 9 4 2 2 4 2 2 3" xfId="32096"/>
    <cellStyle name="Normal 9 4 2 2 4 2 2 3 2" xfId="32097"/>
    <cellStyle name="Normal 9 4 2 2 4 2 2 4" xfId="32098"/>
    <cellStyle name="Normal 9 4 2 2 4 2 3" xfId="32099"/>
    <cellStyle name="Normal 9 4 2 2 4 2 3 2" xfId="32100"/>
    <cellStyle name="Normal 9 4 2 2 4 2 3 2 2" xfId="32101"/>
    <cellStyle name="Normal 9 4 2 2 4 2 3 3" xfId="32102"/>
    <cellStyle name="Normal 9 4 2 2 4 2 4" xfId="32103"/>
    <cellStyle name="Normal 9 4 2 2 4 2 4 2" xfId="32104"/>
    <cellStyle name="Normal 9 4 2 2 4 2 5" xfId="32105"/>
    <cellStyle name="Normal 9 4 2 2 4 3" xfId="32106"/>
    <cellStyle name="Normal 9 4 2 2 4 3 2" xfId="32107"/>
    <cellStyle name="Normal 9 4 2 2 4 3 2 2" xfId="32108"/>
    <cellStyle name="Normal 9 4 2 2 4 3 2 2 2" xfId="32109"/>
    <cellStyle name="Normal 9 4 2 2 4 3 2 3" xfId="32110"/>
    <cellStyle name="Normal 9 4 2 2 4 3 3" xfId="32111"/>
    <cellStyle name="Normal 9 4 2 2 4 3 3 2" xfId="32112"/>
    <cellStyle name="Normal 9 4 2 2 4 3 4" xfId="32113"/>
    <cellStyle name="Normal 9 4 2 2 4 4" xfId="32114"/>
    <cellStyle name="Normal 9 4 2 2 4 4 2" xfId="32115"/>
    <cellStyle name="Normal 9 4 2 2 4 4 2 2" xfId="32116"/>
    <cellStyle name="Normal 9 4 2 2 4 4 3" xfId="32117"/>
    <cellStyle name="Normal 9 4 2 2 4 5" xfId="32118"/>
    <cellStyle name="Normal 9 4 2 2 4 5 2" xfId="32119"/>
    <cellStyle name="Normal 9 4 2 2 4 6" xfId="32120"/>
    <cellStyle name="Normal 9 4 2 2 5" xfId="32121"/>
    <cellStyle name="Normal 9 4 2 2 5 2" xfId="32122"/>
    <cellStyle name="Normal 9 4 2 2 5 2 2" xfId="32123"/>
    <cellStyle name="Normal 9 4 2 2 5 2 2 2" xfId="32124"/>
    <cellStyle name="Normal 9 4 2 2 5 2 2 2 2" xfId="32125"/>
    <cellStyle name="Normal 9 4 2 2 5 2 2 3" xfId="32126"/>
    <cellStyle name="Normal 9 4 2 2 5 2 3" xfId="32127"/>
    <cellStyle name="Normal 9 4 2 2 5 2 3 2" xfId="32128"/>
    <cellStyle name="Normal 9 4 2 2 5 2 4" xfId="32129"/>
    <cellStyle name="Normal 9 4 2 2 5 3" xfId="32130"/>
    <cellStyle name="Normal 9 4 2 2 5 3 2" xfId="32131"/>
    <cellStyle name="Normal 9 4 2 2 5 3 2 2" xfId="32132"/>
    <cellStyle name="Normal 9 4 2 2 5 3 3" xfId="32133"/>
    <cellStyle name="Normal 9 4 2 2 5 4" xfId="32134"/>
    <cellStyle name="Normal 9 4 2 2 5 4 2" xfId="32135"/>
    <cellStyle name="Normal 9 4 2 2 5 5" xfId="32136"/>
    <cellStyle name="Normal 9 4 2 2 6" xfId="32137"/>
    <cellStyle name="Normal 9 4 2 2 6 2" xfId="32138"/>
    <cellStyle name="Normal 9 4 2 2 6 2 2" xfId="32139"/>
    <cellStyle name="Normal 9 4 2 2 6 2 2 2" xfId="32140"/>
    <cellStyle name="Normal 9 4 2 2 6 2 3" xfId="32141"/>
    <cellStyle name="Normal 9 4 2 2 6 3" xfId="32142"/>
    <cellStyle name="Normal 9 4 2 2 6 3 2" xfId="32143"/>
    <cellStyle name="Normal 9 4 2 2 6 4" xfId="32144"/>
    <cellStyle name="Normal 9 4 2 2 7" xfId="32145"/>
    <cellStyle name="Normal 9 4 2 2 7 2" xfId="32146"/>
    <cellStyle name="Normal 9 4 2 2 7 2 2" xfId="32147"/>
    <cellStyle name="Normal 9 4 2 2 7 3" xfId="32148"/>
    <cellStyle name="Normal 9 4 2 2 8" xfId="32149"/>
    <cellStyle name="Normal 9 4 2 2 8 2" xfId="32150"/>
    <cellStyle name="Normal 9 4 2 2 9" xfId="32151"/>
    <cellStyle name="Normal 9 4 2 3" xfId="32152"/>
    <cellStyle name="Normal 9 4 2 3 2" xfId="32153"/>
    <cellStyle name="Normal 9 4 2 3 2 2" xfId="32154"/>
    <cellStyle name="Normal 9 4 2 3 2 2 2" xfId="32155"/>
    <cellStyle name="Normal 9 4 2 3 2 2 2 2" xfId="32156"/>
    <cellStyle name="Normal 9 4 2 3 2 2 2 2 2" xfId="32157"/>
    <cellStyle name="Normal 9 4 2 3 2 2 2 2 2 2" xfId="32158"/>
    <cellStyle name="Normal 9 4 2 3 2 2 2 2 2 2 2" xfId="32159"/>
    <cellStyle name="Normal 9 4 2 3 2 2 2 2 2 3" xfId="32160"/>
    <cellStyle name="Normal 9 4 2 3 2 2 2 2 3" xfId="32161"/>
    <cellStyle name="Normal 9 4 2 3 2 2 2 2 3 2" xfId="32162"/>
    <cellStyle name="Normal 9 4 2 3 2 2 2 2 4" xfId="32163"/>
    <cellStyle name="Normal 9 4 2 3 2 2 2 3" xfId="32164"/>
    <cellStyle name="Normal 9 4 2 3 2 2 2 3 2" xfId="32165"/>
    <cellStyle name="Normal 9 4 2 3 2 2 2 3 2 2" xfId="32166"/>
    <cellStyle name="Normal 9 4 2 3 2 2 2 3 3" xfId="32167"/>
    <cellStyle name="Normal 9 4 2 3 2 2 2 4" xfId="32168"/>
    <cellStyle name="Normal 9 4 2 3 2 2 2 4 2" xfId="32169"/>
    <cellStyle name="Normal 9 4 2 3 2 2 2 5" xfId="32170"/>
    <cellStyle name="Normal 9 4 2 3 2 2 3" xfId="32171"/>
    <cellStyle name="Normal 9 4 2 3 2 2 3 2" xfId="32172"/>
    <cellStyle name="Normal 9 4 2 3 2 2 3 2 2" xfId="32173"/>
    <cellStyle name="Normal 9 4 2 3 2 2 3 2 2 2" xfId="32174"/>
    <cellStyle name="Normal 9 4 2 3 2 2 3 2 3" xfId="32175"/>
    <cellStyle name="Normal 9 4 2 3 2 2 3 3" xfId="32176"/>
    <cellStyle name="Normal 9 4 2 3 2 2 3 3 2" xfId="32177"/>
    <cellStyle name="Normal 9 4 2 3 2 2 3 4" xfId="32178"/>
    <cellStyle name="Normal 9 4 2 3 2 2 4" xfId="32179"/>
    <cellStyle name="Normal 9 4 2 3 2 2 4 2" xfId="32180"/>
    <cellStyle name="Normal 9 4 2 3 2 2 4 2 2" xfId="32181"/>
    <cellStyle name="Normal 9 4 2 3 2 2 4 3" xfId="32182"/>
    <cellStyle name="Normal 9 4 2 3 2 2 5" xfId="32183"/>
    <cellStyle name="Normal 9 4 2 3 2 2 5 2" xfId="32184"/>
    <cellStyle name="Normal 9 4 2 3 2 2 6" xfId="32185"/>
    <cellStyle name="Normal 9 4 2 3 2 3" xfId="32186"/>
    <cellStyle name="Normal 9 4 2 3 2 3 2" xfId="32187"/>
    <cellStyle name="Normal 9 4 2 3 2 3 2 2" xfId="32188"/>
    <cellStyle name="Normal 9 4 2 3 2 3 2 2 2" xfId="32189"/>
    <cellStyle name="Normal 9 4 2 3 2 3 2 2 2 2" xfId="32190"/>
    <cellStyle name="Normal 9 4 2 3 2 3 2 2 3" xfId="32191"/>
    <cellStyle name="Normal 9 4 2 3 2 3 2 3" xfId="32192"/>
    <cellStyle name="Normal 9 4 2 3 2 3 2 3 2" xfId="32193"/>
    <cellStyle name="Normal 9 4 2 3 2 3 2 4" xfId="32194"/>
    <cellStyle name="Normal 9 4 2 3 2 3 3" xfId="32195"/>
    <cellStyle name="Normal 9 4 2 3 2 3 3 2" xfId="32196"/>
    <cellStyle name="Normal 9 4 2 3 2 3 3 2 2" xfId="32197"/>
    <cellStyle name="Normal 9 4 2 3 2 3 3 3" xfId="32198"/>
    <cellStyle name="Normal 9 4 2 3 2 3 4" xfId="32199"/>
    <cellStyle name="Normal 9 4 2 3 2 3 4 2" xfId="32200"/>
    <cellStyle name="Normal 9 4 2 3 2 3 5" xfId="32201"/>
    <cellStyle name="Normal 9 4 2 3 2 4" xfId="32202"/>
    <cellStyle name="Normal 9 4 2 3 2 4 2" xfId="32203"/>
    <cellStyle name="Normal 9 4 2 3 2 4 2 2" xfId="32204"/>
    <cellStyle name="Normal 9 4 2 3 2 4 2 2 2" xfId="32205"/>
    <cellStyle name="Normal 9 4 2 3 2 4 2 3" xfId="32206"/>
    <cellStyle name="Normal 9 4 2 3 2 4 3" xfId="32207"/>
    <cellStyle name="Normal 9 4 2 3 2 4 3 2" xfId="32208"/>
    <cellStyle name="Normal 9 4 2 3 2 4 4" xfId="32209"/>
    <cellStyle name="Normal 9 4 2 3 2 5" xfId="32210"/>
    <cellStyle name="Normal 9 4 2 3 2 5 2" xfId="32211"/>
    <cellStyle name="Normal 9 4 2 3 2 5 2 2" xfId="32212"/>
    <cellStyle name="Normal 9 4 2 3 2 5 3" xfId="32213"/>
    <cellStyle name="Normal 9 4 2 3 2 6" xfId="32214"/>
    <cellStyle name="Normal 9 4 2 3 2 6 2" xfId="32215"/>
    <cellStyle name="Normal 9 4 2 3 2 7" xfId="32216"/>
    <cellStyle name="Normal 9 4 2 3 3" xfId="32217"/>
    <cellStyle name="Normal 9 4 2 3 3 2" xfId="32218"/>
    <cellStyle name="Normal 9 4 2 3 3 2 2" xfId="32219"/>
    <cellStyle name="Normal 9 4 2 3 3 2 2 2" xfId="32220"/>
    <cellStyle name="Normal 9 4 2 3 3 2 2 2 2" xfId="32221"/>
    <cellStyle name="Normal 9 4 2 3 3 2 2 2 2 2" xfId="32222"/>
    <cellStyle name="Normal 9 4 2 3 3 2 2 2 3" xfId="32223"/>
    <cellStyle name="Normal 9 4 2 3 3 2 2 3" xfId="32224"/>
    <cellStyle name="Normal 9 4 2 3 3 2 2 3 2" xfId="32225"/>
    <cellStyle name="Normal 9 4 2 3 3 2 2 4" xfId="32226"/>
    <cellStyle name="Normal 9 4 2 3 3 2 3" xfId="32227"/>
    <cellStyle name="Normal 9 4 2 3 3 2 3 2" xfId="32228"/>
    <cellStyle name="Normal 9 4 2 3 3 2 3 2 2" xfId="32229"/>
    <cellStyle name="Normal 9 4 2 3 3 2 3 3" xfId="32230"/>
    <cellStyle name="Normal 9 4 2 3 3 2 4" xfId="32231"/>
    <cellStyle name="Normal 9 4 2 3 3 2 4 2" xfId="32232"/>
    <cellStyle name="Normal 9 4 2 3 3 2 5" xfId="32233"/>
    <cellStyle name="Normal 9 4 2 3 3 3" xfId="32234"/>
    <cellStyle name="Normal 9 4 2 3 3 3 2" xfId="32235"/>
    <cellStyle name="Normal 9 4 2 3 3 3 2 2" xfId="32236"/>
    <cellStyle name="Normal 9 4 2 3 3 3 2 2 2" xfId="32237"/>
    <cellStyle name="Normal 9 4 2 3 3 3 2 3" xfId="32238"/>
    <cellStyle name="Normal 9 4 2 3 3 3 3" xfId="32239"/>
    <cellStyle name="Normal 9 4 2 3 3 3 3 2" xfId="32240"/>
    <cellStyle name="Normal 9 4 2 3 3 3 4" xfId="32241"/>
    <cellStyle name="Normal 9 4 2 3 3 4" xfId="32242"/>
    <cellStyle name="Normal 9 4 2 3 3 4 2" xfId="32243"/>
    <cellStyle name="Normal 9 4 2 3 3 4 2 2" xfId="32244"/>
    <cellStyle name="Normal 9 4 2 3 3 4 3" xfId="32245"/>
    <cellStyle name="Normal 9 4 2 3 3 5" xfId="32246"/>
    <cellStyle name="Normal 9 4 2 3 3 5 2" xfId="32247"/>
    <cellStyle name="Normal 9 4 2 3 3 6" xfId="32248"/>
    <cellStyle name="Normal 9 4 2 3 4" xfId="32249"/>
    <cellStyle name="Normal 9 4 2 3 4 2" xfId="32250"/>
    <cellStyle name="Normal 9 4 2 3 4 2 2" xfId="32251"/>
    <cellStyle name="Normal 9 4 2 3 4 2 2 2" xfId="32252"/>
    <cellStyle name="Normal 9 4 2 3 4 2 2 2 2" xfId="32253"/>
    <cellStyle name="Normal 9 4 2 3 4 2 2 3" xfId="32254"/>
    <cellStyle name="Normal 9 4 2 3 4 2 3" xfId="32255"/>
    <cellStyle name="Normal 9 4 2 3 4 2 3 2" xfId="32256"/>
    <cellStyle name="Normal 9 4 2 3 4 2 4" xfId="32257"/>
    <cellStyle name="Normal 9 4 2 3 4 3" xfId="32258"/>
    <cellStyle name="Normal 9 4 2 3 4 3 2" xfId="32259"/>
    <cellStyle name="Normal 9 4 2 3 4 3 2 2" xfId="32260"/>
    <cellStyle name="Normal 9 4 2 3 4 3 3" xfId="32261"/>
    <cellStyle name="Normal 9 4 2 3 4 4" xfId="32262"/>
    <cellStyle name="Normal 9 4 2 3 4 4 2" xfId="32263"/>
    <cellStyle name="Normal 9 4 2 3 4 5" xfId="32264"/>
    <cellStyle name="Normal 9 4 2 3 5" xfId="32265"/>
    <cellStyle name="Normal 9 4 2 3 5 2" xfId="32266"/>
    <cellStyle name="Normal 9 4 2 3 5 2 2" xfId="32267"/>
    <cellStyle name="Normal 9 4 2 3 5 2 2 2" xfId="32268"/>
    <cellStyle name="Normal 9 4 2 3 5 2 3" xfId="32269"/>
    <cellStyle name="Normal 9 4 2 3 5 3" xfId="32270"/>
    <cellStyle name="Normal 9 4 2 3 5 3 2" xfId="32271"/>
    <cellStyle name="Normal 9 4 2 3 5 4" xfId="32272"/>
    <cellStyle name="Normal 9 4 2 3 6" xfId="32273"/>
    <cellStyle name="Normal 9 4 2 3 6 2" xfId="32274"/>
    <cellStyle name="Normal 9 4 2 3 6 2 2" xfId="32275"/>
    <cellStyle name="Normal 9 4 2 3 6 3" xfId="32276"/>
    <cellStyle name="Normal 9 4 2 3 7" xfId="32277"/>
    <cellStyle name="Normal 9 4 2 3 7 2" xfId="32278"/>
    <cellStyle name="Normal 9 4 2 3 8" xfId="32279"/>
    <cellStyle name="Normal 9 4 2 4" xfId="32280"/>
    <cellStyle name="Normal 9 4 2 4 2" xfId="32281"/>
    <cellStyle name="Normal 9 4 2 4 2 2" xfId="32282"/>
    <cellStyle name="Normal 9 4 2 4 2 2 2" xfId="32283"/>
    <cellStyle name="Normal 9 4 2 4 2 2 2 2" xfId="32284"/>
    <cellStyle name="Normal 9 4 2 4 2 2 2 2 2" xfId="32285"/>
    <cellStyle name="Normal 9 4 2 4 2 2 2 2 2 2" xfId="32286"/>
    <cellStyle name="Normal 9 4 2 4 2 2 2 2 3" xfId="32287"/>
    <cellStyle name="Normal 9 4 2 4 2 2 2 3" xfId="32288"/>
    <cellStyle name="Normal 9 4 2 4 2 2 2 3 2" xfId="32289"/>
    <cellStyle name="Normal 9 4 2 4 2 2 2 4" xfId="32290"/>
    <cellStyle name="Normal 9 4 2 4 2 2 3" xfId="32291"/>
    <cellStyle name="Normal 9 4 2 4 2 2 3 2" xfId="32292"/>
    <cellStyle name="Normal 9 4 2 4 2 2 3 2 2" xfId="32293"/>
    <cellStyle name="Normal 9 4 2 4 2 2 3 3" xfId="32294"/>
    <cellStyle name="Normal 9 4 2 4 2 2 4" xfId="32295"/>
    <cellStyle name="Normal 9 4 2 4 2 2 4 2" xfId="32296"/>
    <cellStyle name="Normal 9 4 2 4 2 2 5" xfId="32297"/>
    <cellStyle name="Normal 9 4 2 4 2 3" xfId="32298"/>
    <cellStyle name="Normal 9 4 2 4 2 3 2" xfId="32299"/>
    <cellStyle name="Normal 9 4 2 4 2 3 2 2" xfId="32300"/>
    <cellStyle name="Normal 9 4 2 4 2 3 2 2 2" xfId="32301"/>
    <cellStyle name="Normal 9 4 2 4 2 3 2 3" xfId="32302"/>
    <cellStyle name="Normal 9 4 2 4 2 3 3" xfId="32303"/>
    <cellStyle name="Normal 9 4 2 4 2 3 3 2" xfId="32304"/>
    <cellStyle name="Normal 9 4 2 4 2 3 4" xfId="32305"/>
    <cellStyle name="Normal 9 4 2 4 2 4" xfId="32306"/>
    <cellStyle name="Normal 9 4 2 4 2 4 2" xfId="32307"/>
    <cellStyle name="Normal 9 4 2 4 2 4 2 2" xfId="32308"/>
    <cellStyle name="Normal 9 4 2 4 2 4 3" xfId="32309"/>
    <cellStyle name="Normal 9 4 2 4 2 5" xfId="32310"/>
    <cellStyle name="Normal 9 4 2 4 2 5 2" xfId="32311"/>
    <cellStyle name="Normal 9 4 2 4 2 6" xfId="32312"/>
    <cellStyle name="Normal 9 4 2 4 3" xfId="32313"/>
    <cellStyle name="Normal 9 4 2 4 3 2" xfId="32314"/>
    <cellStyle name="Normal 9 4 2 4 3 2 2" xfId="32315"/>
    <cellStyle name="Normal 9 4 2 4 3 2 2 2" xfId="32316"/>
    <cellStyle name="Normal 9 4 2 4 3 2 2 2 2" xfId="32317"/>
    <cellStyle name="Normal 9 4 2 4 3 2 2 3" xfId="32318"/>
    <cellStyle name="Normal 9 4 2 4 3 2 3" xfId="32319"/>
    <cellStyle name="Normal 9 4 2 4 3 2 3 2" xfId="32320"/>
    <cellStyle name="Normal 9 4 2 4 3 2 4" xfId="32321"/>
    <cellStyle name="Normal 9 4 2 4 3 3" xfId="32322"/>
    <cellStyle name="Normal 9 4 2 4 3 3 2" xfId="32323"/>
    <cellStyle name="Normal 9 4 2 4 3 3 2 2" xfId="32324"/>
    <cellStyle name="Normal 9 4 2 4 3 3 3" xfId="32325"/>
    <cellStyle name="Normal 9 4 2 4 3 4" xfId="32326"/>
    <cellStyle name="Normal 9 4 2 4 3 4 2" xfId="32327"/>
    <cellStyle name="Normal 9 4 2 4 3 5" xfId="32328"/>
    <cellStyle name="Normal 9 4 2 4 4" xfId="32329"/>
    <cellStyle name="Normal 9 4 2 4 4 2" xfId="32330"/>
    <cellStyle name="Normal 9 4 2 4 4 2 2" xfId="32331"/>
    <cellStyle name="Normal 9 4 2 4 4 2 2 2" xfId="32332"/>
    <cellStyle name="Normal 9 4 2 4 4 2 3" xfId="32333"/>
    <cellStyle name="Normal 9 4 2 4 4 3" xfId="32334"/>
    <cellStyle name="Normal 9 4 2 4 4 3 2" xfId="32335"/>
    <cellStyle name="Normal 9 4 2 4 4 4" xfId="32336"/>
    <cellStyle name="Normal 9 4 2 4 5" xfId="32337"/>
    <cellStyle name="Normal 9 4 2 4 5 2" xfId="32338"/>
    <cellStyle name="Normal 9 4 2 4 5 2 2" xfId="32339"/>
    <cellStyle name="Normal 9 4 2 4 5 3" xfId="32340"/>
    <cellStyle name="Normal 9 4 2 4 6" xfId="32341"/>
    <cellStyle name="Normal 9 4 2 4 6 2" xfId="32342"/>
    <cellStyle name="Normal 9 4 2 4 7" xfId="32343"/>
    <cellStyle name="Normal 9 4 2 5" xfId="32344"/>
    <cellStyle name="Normal 9 4 2 5 2" xfId="32345"/>
    <cellStyle name="Normal 9 4 2 5 2 2" xfId="32346"/>
    <cellStyle name="Normal 9 4 2 5 2 2 2" xfId="32347"/>
    <cellStyle name="Normal 9 4 2 5 2 2 2 2" xfId="32348"/>
    <cellStyle name="Normal 9 4 2 5 2 2 2 2 2" xfId="32349"/>
    <cellStyle name="Normal 9 4 2 5 2 2 2 3" xfId="32350"/>
    <cellStyle name="Normal 9 4 2 5 2 2 3" xfId="32351"/>
    <cellStyle name="Normal 9 4 2 5 2 2 3 2" xfId="32352"/>
    <cellStyle name="Normal 9 4 2 5 2 2 4" xfId="32353"/>
    <cellStyle name="Normal 9 4 2 5 2 3" xfId="32354"/>
    <cellStyle name="Normal 9 4 2 5 2 3 2" xfId="32355"/>
    <cellStyle name="Normal 9 4 2 5 2 3 2 2" xfId="32356"/>
    <cellStyle name="Normal 9 4 2 5 2 3 3" xfId="32357"/>
    <cellStyle name="Normal 9 4 2 5 2 4" xfId="32358"/>
    <cellStyle name="Normal 9 4 2 5 2 4 2" xfId="32359"/>
    <cellStyle name="Normal 9 4 2 5 2 5" xfId="32360"/>
    <cellStyle name="Normal 9 4 2 5 3" xfId="32361"/>
    <cellStyle name="Normal 9 4 2 5 3 2" xfId="32362"/>
    <cellStyle name="Normal 9 4 2 5 3 2 2" xfId="32363"/>
    <cellStyle name="Normal 9 4 2 5 3 2 2 2" xfId="32364"/>
    <cellStyle name="Normal 9 4 2 5 3 2 3" xfId="32365"/>
    <cellStyle name="Normal 9 4 2 5 3 3" xfId="32366"/>
    <cellStyle name="Normal 9 4 2 5 3 3 2" xfId="32367"/>
    <cellStyle name="Normal 9 4 2 5 3 4" xfId="32368"/>
    <cellStyle name="Normal 9 4 2 5 4" xfId="32369"/>
    <cellStyle name="Normal 9 4 2 5 4 2" xfId="32370"/>
    <cellStyle name="Normal 9 4 2 5 4 2 2" xfId="32371"/>
    <cellStyle name="Normal 9 4 2 5 4 3" xfId="32372"/>
    <cellStyle name="Normal 9 4 2 5 5" xfId="32373"/>
    <cellStyle name="Normal 9 4 2 5 5 2" xfId="32374"/>
    <cellStyle name="Normal 9 4 2 5 6" xfId="32375"/>
    <cellStyle name="Normal 9 4 2 6" xfId="32376"/>
    <cellStyle name="Normal 9 4 2 6 2" xfId="32377"/>
    <cellStyle name="Normal 9 4 2 6 2 2" xfId="32378"/>
    <cellStyle name="Normal 9 4 2 6 2 2 2" xfId="32379"/>
    <cellStyle name="Normal 9 4 2 6 2 2 2 2" xfId="32380"/>
    <cellStyle name="Normal 9 4 2 6 2 2 3" xfId="32381"/>
    <cellStyle name="Normal 9 4 2 6 2 3" xfId="32382"/>
    <cellStyle name="Normal 9 4 2 6 2 3 2" xfId="32383"/>
    <cellStyle name="Normal 9 4 2 6 2 4" xfId="32384"/>
    <cellStyle name="Normal 9 4 2 6 3" xfId="32385"/>
    <cellStyle name="Normal 9 4 2 6 3 2" xfId="32386"/>
    <cellStyle name="Normal 9 4 2 6 3 2 2" xfId="32387"/>
    <cellStyle name="Normal 9 4 2 6 3 3" xfId="32388"/>
    <cellStyle name="Normal 9 4 2 6 4" xfId="32389"/>
    <cellStyle name="Normal 9 4 2 6 4 2" xfId="32390"/>
    <cellStyle name="Normal 9 4 2 6 5" xfId="32391"/>
    <cellStyle name="Normal 9 4 2 7" xfId="32392"/>
    <cellStyle name="Normal 9 4 2 7 2" xfId="32393"/>
    <cellStyle name="Normal 9 4 2 7 2 2" xfId="32394"/>
    <cellStyle name="Normal 9 4 2 7 2 2 2" xfId="32395"/>
    <cellStyle name="Normal 9 4 2 7 2 3" xfId="32396"/>
    <cellStyle name="Normal 9 4 2 7 3" xfId="32397"/>
    <cellStyle name="Normal 9 4 2 7 3 2" xfId="32398"/>
    <cellStyle name="Normal 9 4 2 7 4" xfId="32399"/>
    <cellStyle name="Normal 9 4 2 8" xfId="32400"/>
    <cellStyle name="Normal 9 4 2 8 2" xfId="32401"/>
    <cellStyle name="Normal 9 4 2 8 2 2" xfId="32402"/>
    <cellStyle name="Normal 9 4 2 8 3" xfId="32403"/>
    <cellStyle name="Normal 9 4 2 9" xfId="32404"/>
    <cellStyle name="Normal 9 4 2 9 2" xfId="32405"/>
    <cellStyle name="Normal 9 4 3" xfId="32406"/>
    <cellStyle name="Normal 9 4 3 2" xfId="32407"/>
    <cellStyle name="Normal 9 4 3 2 2" xfId="32408"/>
    <cellStyle name="Normal 9 4 3 2 2 2" xfId="32409"/>
    <cellStyle name="Normal 9 4 3 2 2 2 2" xfId="32410"/>
    <cellStyle name="Normal 9 4 3 2 2 2 2 2" xfId="32411"/>
    <cellStyle name="Normal 9 4 3 2 2 2 2 2 2" xfId="32412"/>
    <cellStyle name="Normal 9 4 3 2 2 2 2 2 2 2" xfId="32413"/>
    <cellStyle name="Normal 9 4 3 2 2 2 2 2 2 2 2" xfId="32414"/>
    <cellStyle name="Normal 9 4 3 2 2 2 2 2 2 3" xfId="32415"/>
    <cellStyle name="Normal 9 4 3 2 2 2 2 2 3" xfId="32416"/>
    <cellStyle name="Normal 9 4 3 2 2 2 2 2 3 2" xfId="32417"/>
    <cellStyle name="Normal 9 4 3 2 2 2 2 2 4" xfId="32418"/>
    <cellStyle name="Normal 9 4 3 2 2 2 2 3" xfId="32419"/>
    <cellStyle name="Normal 9 4 3 2 2 2 2 3 2" xfId="32420"/>
    <cellStyle name="Normal 9 4 3 2 2 2 2 3 2 2" xfId="32421"/>
    <cellStyle name="Normal 9 4 3 2 2 2 2 3 3" xfId="32422"/>
    <cellStyle name="Normal 9 4 3 2 2 2 2 4" xfId="32423"/>
    <cellStyle name="Normal 9 4 3 2 2 2 2 4 2" xfId="32424"/>
    <cellStyle name="Normal 9 4 3 2 2 2 2 5" xfId="32425"/>
    <cellStyle name="Normal 9 4 3 2 2 2 3" xfId="32426"/>
    <cellStyle name="Normal 9 4 3 2 2 2 3 2" xfId="32427"/>
    <cellStyle name="Normal 9 4 3 2 2 2 3 2 2" xfId="32428"/>
    <cellStyle name="Normal 9 4 3 2 2 2 3 2 2 2" xfId="32429"/>
    <cellStyle name="Normal 9 4 3 2 2 2 3 2 3" xfId="32430"/>
    <cellStyle name="Normal 9 4 3 2 2 2 3 3" xfId="32431"/>
    <cellStyle name="Normal 9 4 3 2 2 2 3 3 2" xfId="32432"/>
    <cellStyle name="Normal 9 4 3 2 2 2 3 4" xfId="32433"/>
    <cellStyle name="Normal 9 4 3 2 2 2 4" xfId="32434"/>
    <cellStyle name="Normal 9 4 3 2 2 2 4 2" xfId="32435"/>
    <cellStyle name="Normal 9 4 3 2 2 2 4 2 2" xfId="32436"/>
    <cellStyle name="Normal 9 4 3 2 2 2 4 3" xfId="32437"/>
    <cellStyle name="Normal 9 4 3 2 2 2 5" xfId="32438"/>
    <cellStyle name="Normal 9 4 3 2 2 2 5 2" xfId="32439"/>
    <cellStyle name="Normal 9 4 3 2 2 2 6" xfId="32440"/>
    <cellStyle name="Normal 9 4 3 2 2 3" xfId="32441"/>
    <cellStyle name="Normal 9 4 3 2 2 3 2" xfId="32442"/>
    <cellStyle name="Normal 9 4 3 2 2 3 2 2" xfId="32443"/>
    <cellStyle name="Normal 9 4 3 2 2 3 2 2 2" xfId="32444"/>
    <cellStyle name="Normal 9 4 3 2 2 3 2 2 2 2" xfId="32445"/>
    <cellStyle name="Normal 9 4 3 2 2 3 2 2 3" xfId="32446"/>
    <cellStyle name="Normal 9 4 3 2 2 3 2 3" xfId="32447"/>
    <cellStyle name="Normal 9 4 3 2 2 3 2 3 2" xfId="32448"/>
    <cellStyle name="Normal 9 4 3 2 2 3 2 4" xfId="32449"/>
    <cellStyle name="Normal 9 4 3 2 2 3 3" xfId="32450"/>
    <cellStyle name="Normal 9 4 3 2 2 3 3 2" xfId="32451"/>
    <cellStyle name="Normal 9 4 3 2 2 3 3 2 2" xfId="32452"/>
    <cellStyle name="Normal 9 4 3 2 2 3 3 3" xfId="32453"/>
    <cellStyle name="Normal 9 4 3 2 2 3 4" xfId="32454"/>
    <cellStyle name="Normal 9 4 3 2 2 3 4 2" xfId="32455"/>
    <cellStyle name="Normal 9 4 3 2 2 3 5" xfId="32456"/>
    <cellStyle name="Normal 9 4 3 2 2 4" xfId="32457"/>
    <cellStyle name="Normal 9 4 3 2 2 4 2" xfId="32458"/>
    <cellStyle name="Normal 9 4 3 2 2 4 2 2" xfId="32459"/>
    <cellStyle name="Normal 9 4 3 2 2 4 2 2 2" xfId="32460"/>
    <cellStyle name="Normal 9 4 3 2 2 4 2 3" xfId="32461"/>
    <cellStyle name="Normal 9 4 3 2 2 4 3" xfId="32462"/>
    <cellStyle name="Normal 9 4 3 2 2 4 3 2" xfId="32463"/>
    <cellStyle name="Normal 9 4 3 2 2 4 4" xfId="32464"/>
    <cellStyle name="Normal 9 4 3 2 2 5" xfId="32465"/>
    <cellStyle name="Normal 9 4 3 2 2 5 2" xfId="32466"/>
    <cellStyle name="Normal 9 4 3 2 2 5 2 2" xfId="32467"/>
    <cellStyle name="Normal 9 4 3 2 2 5 3" xfId="32468"/>
    <cellStyle name="Normal 9 4 3 2 2 6" xfId="32469"/>
    <cellStyle name="Normal 9 4 3 2 2 6 2" xfId="32470"/>
    <cellStyle name="Normal 9 4 3 2 2 7" xfId="32471"/>
    <cellStyle name="Normal 9 4 3 2 3" xfId="32472"/>
    <cellStyle name="Normal 9 4 3 2 3 2" xfId="32473"/>
    <cellStyle name="Normal 9 4 3 2 3 2 2" xfId="32474"/>
    <cellStyle name="Normal 9 4 3 2 3 2 2 2" xfId="32475"/>
    <cellStyle name="Normal 9 4 3 2 3 2 2 2 2" xfId="32476"/>
    <cellStyle name="Normal 9 4 3 2 3 2 2 2 2 2" xfId="32477"/>
    <cellStyle name="Normal 9 4 3 2 3 2 2 2 3" xfId="32478"/>
    <cellStyle name="Normal 9 4 3 2 3 2 2 3" xfId="32479"/>
    <cellStyle name="Normal 9 4 3 2 3 2 2 3 2" xfId="32480"/>
    <cellStyle name="Normal 9 4 3 2 3 2 2 4" xfId="32481"/>
    <cellStyle name="Normal 9 4 3 2 3 2 3" xfId="32482"/>
    <cellStyle name="Normal 9 4 3 2 3 2 3 2" xfId="32483"/>
    <cellStyle name="Normal 9 4 3 2 3 2 3 2 2" xfId="32484"/>
    <cellStyle name="Normal 9 4 3 2 3 2 3 3" xfId="32485"/>
    <cellStyle name="Normal 9 4 3 2 3 2 4" xfId="32486"/>
    <cellStyle name="Normal 9 4 3 2 3 2 4 2" xfId="32487"/>
    <cellStyle name="Normal 9 4 3 2 3 2 5" xfId="32488"/>
    <cellStyle name="Normal 9 4 3 2 3 3" xfId="32489"/>
    <cellStyle name="Normal 9 4 3 2 3 3 2" xfId="32490"/>
    <cellStyle name="Normal 9 4 3 2 3 3 2 2" xfId="32491"/>
    <cellStyle name="Normal 9 4 3 2 3 3 2 2 2" xfId="32492"/>
    <cellStyle name="Normal 9 4 3 2 3 3 2 3" xfId="32493"/>
    <cellStyle name="Normal 9 4 3 2 3 3 3" xfId="32494"/>
    <cellStyle name="Normal 9 4 3 2 3 3 3 2" xfId="32495"/>
    <cellStyle name="Normal 9 4 3 2 3 3 4" xfId="32496"/>
    <cellStyle name="Normal 9 4 3 2 3 4" xfId="32497"/>
    <cellStyle name="Normal 9 4 3 2 3 4 2" xfId="32498"/>
    <cellStyle name="Normal 9 4 3 2 3 4 2 2" xfId="32499"/>
    <cellStyle name="Normal 9 4 3 2 3 4 3" xfId="32500"/>
    <cellStyle name="Normal 9 4 3 2 3 5" xfId="32501"/>
    <cellStyle name="Normal 9 4 3 2 3 5 2" xfId="32502"/>
    <cellStyle name="Normal 9 4 3 2 3 6" xfId="32503"/>
    <cellStyle name="Normal 9 4 3 2 4" xfId="32504"/>
    <cellStyle name="Normal 9 4 3 2 4 2" xfId="32505"/>
    <cellStyle name="Normal 9 4 3 2 4 2 2" xfId="32506"/>
    <cellStyle name="Normal 9 4 3 2 4 2 2 2" xfId="32507"/>
    <cellStyle name="Normal 9 4 3 2 4 2 2 2 2" xfId="32508"/>
    <cellStyle name="Normal 9 4 3 2 4 2 2 3" xfId="32509"/>
    <cellStyle name="Normal 9 4 3 2 4 2 3" xfId="32510"/>
    <cellStyle name="Normal 9 4 3 2 4 2 3 2" xfId="32511"/>
    <cellStyle name="Normal 9 4 3 2 4 2 4" xfId="32512"/>
    <cellStyle name="Normal 9 4 3 2 4 3" xfId="32513"/>
    <cellStyle name="Normal 9 4 3 2 4 3 2" xfId="32514"/>
    <cellStyle name="Normal 9 4 3 2 4 3 2 2" xfId="32515"/>
    <cellStyle name="Normal 9 4 3 2 4 3 3" xfId="32516"/>
    <cellStyle name="Normal 9 4 3 2 4 4" xfId="32517"/>
    <cellStyle name="Normal 9 4 3 2 4 4 2" xfId="32518"/>
    <cellStyle name="Normal 9 4 3 2 4 5" xfId="32519"/>
    <cellStyle name="Normal 9 4 3 2 5" xfId="32520"/>
    <cellStyle name="Normal 9 4 3 2 5 2" xfId="32521"/>
    <cellStyle name="Normal 9 4 3 2 5 2 2" xfId="32522"/>
    <cellStyle name="Normal 9 4 3 2 5 2 2 2" xfId="32523"/>
    <cellStyle name="Normal 9 4 3 2 5 2 3" xfId="32524"/>
    <cellStyle name="Normal 9 4 3 2 5 3" xfId="32525"/>
    <cellStyle name="Normal 9 4 3 2 5 3 2" xfId="32526"/>
    <cellStyle name="Normal 9 4 3 2 5 4" xfId="32527"/>
    <cellStyle name="Normal 9 4 3 2 6" xfId="32528"/>
    <cellStyle name="Normal 9 4 3 2 6 2" xfId="32529"/>
    <cellStyle name="Normal 9 4 3 2 6 2 2" xfId="32530"/>
    <cellStyle name="Normal 9 4 3 2 6 3" xfId="32531"/>
    <cellStyle name="Normal 9 4 3 2 7" xfId="32532"/>
    <cellStyle name="Normal 9 4 3 2 7 2" xfId="32533"/>
    <cellStyle name="Normal 9 4 3 2 8" xfId="32534"/>
    <cellStyle name="Normal 9 4 3 3" xfId="32535"/>
    <cellStyle name="Normal 9 4 3 3 2" xfId="32536"/>
    <cellStyle name="Normal 9 4 3 3 2 2" xfId="32537"/>
    <cellStyle name="Normal 9 4 3 3 2 2 2" xfId="32538"/>
    <cellStyle name="Normal 9 4 3 3 2 2 2 2" xfId="32539"/>
    <cellStyle name="Normal 9 4 3 3 2 2 2 2 2" xfId="32540"/>
    <cellStyle name="Normal 9 4 3 3 2 2 2 2 2 2" xfId="32541"/>
    <cellStyle name="Normal 9 4 3 3 2 2 2 2 3" xfId="32542"/>
    <cellStyle name="Normal 9 4 3 3 2 2 2 3" xfId="32543"/>
    <cellStyle name="Normal 9 4 3 3 2 2 2 3 2" xfId="32544"/>
    <cellStyle name="Normal 9 4 3 3 2 2 2 4" xfId="32545"/>
    <cellStyle name="Normal 9 4 3 3 2 2 3" xfId="32546"/>
    <cellStyle name="Normal 9 4 3 3 2 2 3 2" xfId="32547"/>
    <cellStyle name="Normal 9 4 3 3 2 2 3 2 2" xfId="32548"/>
    <cellStyle name="Normal 9 4 3 3 2 2 3 3" xfId="32549"/>
    <cellStyle name="Normal 9 4 3 3 2 2 4" xfId="32550"/>
    <cellStyle name="Normal 9 4 3 3 2 2 4 2" xfId="32551"/>
    <cellStyle name="Normal 9 4 3 3 2 2 5" xfId="32552"/>
    <cellStyle name="Normal 9 4 3 3 2 3" xfId="32553"/>
    <cellStyle name="Normal 9 4 3 3 2 3 2" xfId="32554"/>
    <cellStyle name="Normal 9 4 3 3 2 3 2 2" xfId="32555"/>
    <cellStyle name="Normal 9 4 3 3 2 3 2 2 2" xfId="32556"/>
    <cellStyle name="Normal 9 4 3 3 2 3 2 3" xfId="32557"/>
    <cellStyle name="Normal 9 4 3 3 2 3 3" xfId="32558"/>
    <cellStyle name="Normal 9 4 3 3 2 3 3 2" xfId="32559"/>
    <cellStyle name="Normal 9 4 3 3 2 3 4" xfId="32560"/>
    <cellStyle name="Normal 9 4 3 3 2 4" xfId="32561"/>
    <cellStyle name="Normal 9 4 3 3 2 4 2" xfId="32562"/>
    <cellStyle name="Normal 9 4 3 3 2 4 2 2" xfId="32563"/>
    <cellStyle name="Normal 9 4 3 3 2 4 3" xfId="32564"/>
    <cellStyle name="Normal 9 4 3 3 2 5" xfId="32565"/>
    <cellStyle name="Normal 9 4 3 3 2 5 2" xfId="32566"/>
    <cellStyle name="Normal 9 4 3 3 2 6" xfId="32567"/>
    <cellStyle name="Normal 9 4 3 3 3" xfId="32568"/>
    <cellStyle name="Normal 9 4 3 3 3 2" xfId="32569"/>
    <cellStyle name="Normal 9 4 3 3 3 2 2" xfId="32570"/>
    <cellStyle name="Normal 9 4 3 3 3 2 2 2" xfId="32571"/>
    <cellStyle name="Normal 9 4 3 3 3 2 2 2 2" xfId="32572"/>
    <cellStyle name="Normal 9 4 3 3 3 2 2 3" xfId="32573"/>
    <cellStyle name="Normal 9 4 3 3 3 2 3" xfId="32574"/>
    <cellStyle name="Normal 9 4 3 3 3 2 3 2" xfId="32575"/>
    <cellStyle name="Normal 9 4 3 3 3 2 4" xfId="32576"/>
    <cellStyle name="Normal 9 4 3 3 3 3" xfId="32577"/>
    <cellStyle name="Normal 9 4 3 3 3 3 2" xfId="32578"/>
    <cellStyle name="Normal 9 4 3 3 3 3 2 2" xfId="32579"/>
    <cellStyle name="Normal 9 4 3 3 3 3 3" xfId="32580"/>
    <cellStyle name="Normal 9 4 3 3 3 4" xfId="32581"/>
    <cellStyle name="Normal 9 4 3 3 3 4 2" xfId="32582"/>
    <cellStyle name="Normal 9 4 3 3 3 5" xfId="32583"/>
    <cellStyle name="Normal 9 4 3 3 4" xfId="32584"/>
    <cellStyle name="Normal 9 4 3 3 4 2" xfId="32585"/>
    <cellStyle name="Normal 9 4 3 3 4 2 2" xfId="32586"/>
    <cellStyle name="Normal 9 4 3 3 4 2 2 2" xfId="32587"/>
    <cellStyle name="Normal 9 4 3 3 4 2 3" xfId="32588"/>
    <cellStyle name="Normal 9 4 3 3 4 3" xfId="32589"/>
    <cellStyle name="Normal 9 4 3 3 4 3 2" xfId="32590"/>
    <cellStyle name="Normal 9 4 3 3 4 4" xfId="32591"/>
    <cellStyle name="Normal 9 4 3 3 5" xfId="32592"/>
    <cellStyle name="Normal 9 4 3 3 5 2" xfId="32593"/>
    <cellStyle name="Normal 9 4 3 3 5 2 2" xfId="32594"/>
    <cellStyle name="Normal 9 4 3 3 5 3" xfId="32595"/>
    <cellStyle name="Normal 9 4 3 3 6" xfId="32596"/>
    <cellStyle name="Normal 9 4 3 3 6 2" xfId="32597"/>
    <cellStyle name="Normal 9 4 3 3 7" xfId="32598"/>
    <cellStyle name="Normal 9 4 3 4" xfId="32599"/>
    <cellStyle name="Normal 9 4 3 4 2" xfId="32600"/>
    <cellStyle name="Normal 9 4 3 4 2 2" xfId="32601"/>
    <cellStyle name="Normal 9 4 3 4 2 2 2" xfId="32602"/>
    <cellStyle name="Normal 9 4 3 4 2 2 2 2" xfId="32603"/>
    <cellStyle name="Normal 9 4 3 4 2 2 2 2 2" xfId="32604"/>
    <cellStyle name="Normal 9 4 3 4 2 2 2 3" xfId="32605"/>
    <cellStyle name="Normal 9 4 3 4 2 2 3" xfId="32606"/>
    <cellStyle name="Normal 9 4 3 4 2 2 3 2" xfId="32607"/>
    <cellStyle name="Normal 9 4 3 4 2 2 4" xfId="32608"/>
    <cellStyle name="Normal 9 4 3 4 2 3" xfId="32609"/>
    <cellStyle name="Normal 9 4 3 4 2 3 2" xfId="32610"/>
    <cellStyle name="Normal 9 4 3 4 2 3 2 2" xfId="32611"/>
    <cellStyle name="Normal 9 4 3 4 2 3 3" xfId="32612"/>
    <cellStyle name="Normal 9 4 3 4 2 4" xfId="32613"/>
    <cellStyle name="Normal 9 4 3 4 2 4 2" xfId="32614"/>
    <cellStyle name="Normal 9 4 3 4 2 5" xfId="32615"/>
    <cellStyle name="Normal 9 4 3 4 3" xfId="32616"/>
    <cellStyle name="Normal 9 4 3 4 3 2" xfId="32617"/>
    <cellStyle name="Normal 9 4 3 4 3 2 2" xfId="32618"/>
    <cellStyle name="Normal 9 4 3 4 3 2 2 2" xfId="32619"/>
    <cellStyle name="Normal 9 4 3 4 3 2 3" xfId="32620"/>
    <cellStyle name="Normal 9 4 3 4 3 3" xfId="32621"/>
    <cellStyle name="Normal 9 4 3 4 3 3 2" xfId="32622"/>
    <cellStyle name="Normal 9 4 3 4 3 4" xfId="32623"/>
    <cellStyle name="Normal 9 4 3 4 4" xfId="32624"/>
    <cellStyle name="Normal 9 4 3 4 4 2" xfId="32625"/>
    <cellStyle name="Normal 9 4 3 4 4 2 2" xfId="32626"/>
    <cellStyle name="Normal 9 4 3 4 4 3" xfId="32627"/>
    <cellStyle name="Normal 9 4 3 4 5" xfId="32628"/>
    <cellStyle name="Normal 9 4 3 4 5 2" xfId="32629"/>
    <cellStyle name="Normal 9 4 3 4 6" xfId="32630"/>
    <cellStyle name="Normal 9 4 3 5" xfId="32631"/>
    <cellStyle name="Normal 9 4 3 5 2" xfId="32632"/>
    <cellStyle name="Normal 9 4 3 5 2 2" xfId="32633"/>
    <cellStyle name="Normal 9 4 3 5 2 2 2" xfId="32634"/>
    <cellStyle name="Normal 9 4 3 5 2 2 2 2" xfId="32635"/>
    <cellStyle name="Normal 9 4 3 5 2 2 3" xfId="32636"/>
    <cellStyle name="Normal 9 4 3 5 2 3" xfId="32637"/>
    <cellStyle name="Normal 9 4 3 5 2 3 2" xfId="32638"/>
    <cellStyle name="Normal 9 4 3 5 2 4" xfId="32639"/>
    <cellStyle name="Normal 9 4 3 5 3" xfId="32640"/>
    <cellStyle name="Normal 9 4 3 5 3 2" xfId="32641"/>
    <cellStyle name="Normal 9 4 3 5 3 2 2" xfId="32642"/>
    <cellStyle name="Normal 9 4 3 5 3 3" xfId="32643"/>
    <cellStyle name="Normal 9 4 3 5 4" xfId="32644"/>
    <cellStyle name="Normal 9 4 3 5 4 2" xfId="32645"/>
    <cellStyle name="Normal 9 4 3 5 5" xfId="32646"/>
    <cellStyle name="Normal 9 4 3 6" xfId="32647"/>
    <cellStyle name="Normal 9 4 3 6 2" xfId="32648"/>
    <cellStyle name="Normal 9 4 3 6 2 2" xfId="32649"/>
    <cellStyle name="Normal 9 4 3 6 2 2 2" xfId="32650"/>
    <cellStyle name="Normal 9 4 3 6 2 3" xfId="32651"/>
    <cellStyle name="Normal 9 4 3 6 3" xfId="32652"/>
    <cellStyle name="Normal 9 4 3 6 3 2" xfId="32653"/>
    <cellStyle name="Normal 9 4 3 6 4" xfId="32654"/>
    <cellStyle name="Normal 9 4 3 7" xfId="32655"/>
    <cellStyle name="Normal 9 4 3 7 2" xfId="32656"/>
    <cellStyle name="Normal 9 4 3 7 2 2" xfId="32657"/>
    <cellStyle name="Normal 9 4 3 7 3" xfId="32658"/>
    <cellStyle name="Normal 9 4 3 8" xfId="32659"/>
    <cellStyle name="Normal 9 4 3 8 2" xfId="32660"/>
    <cellStyle name="Normal 9 4 3 9" xfId="32661"/>
    <cellStyle name="Normal 9 4 4" xfId="32662"/>
    <cellStyle name="Normal 9 4 4 2" xfId="32663"/>
    <cellStyle name="Normal 9 4 4 2 2" xfId="32664"/>
    <cellStyle name="Normal 9 4 4 2 2 2" xfId="32665"/>
    <cellStyle name="Normal 9 4 4 2 2 2 2" xfId="32666"/>
    <cellStyle name="Normal 9 4 4 2 2 2 2 2" xfId="32667"/>
    <cellStyle name="Normal 9 4 4 2 2 2 2 2 2" xfId="32668"/>
    <cellStyle name="Normal 9 4 4 2 2 2 2 2 2 2" xfId="32669"/>
    <cellStyle name="Normal 9 4 4 2 2 2 2 2 3" xfId="32670"/>
    <cellStyle name="Normal 9 4 4 2 2 2 2 3" xfId="32671"/>
    <cellStyle name="Normal 9 4 4 2 2 2 2 3 2" xfId="32672"/>
    <cellStyle name="Normal 9 4 4 2 2 2 2 4" xfId="32673"/>
    <cellStyle name="Normal 9 4 4 2 2 2 3" xfId="32674"/>
    <cellStyle name="Normal 9 4 4 2 2 2 3 2" xfId="32675"/>
    <cellStyle name="Normal 9 4 4 2 2 2 3 2 2" xfId="32676"/>
    <cellStyle name="Normal 9 4 4 2 2 2 3 3" xfId="32677"/>
    <cellStyle name="Normal 9 4 4 2 2 2 4" xfId="32678"/>
    <cellStyle name="Normal 9 4 4 2 2 2 4 2" xfId="32679"/>
    <cellStyle name="Normal 9 4 4 2 2 2 5" xfId="32680"/>
    <cellStyle name="Normal 9 4 4 2 2 3" xfId="32681"/>
    <cellStyle name="Normal 9 4 4 2 2 3 2" xfId="32682"/>
    <cellStyle name="Normal 9 4 4 2 2 3 2 2" xfId="32683"/>
    <cellStyle name="Normal 9 4 4 2 2 3 2 2 2" xfId="32684"/>
    <cellStyle name="Normal 9 4 4 2 2 3 2 3" xfId="32685"/>
    <cellStyle name="Normal 9 4 4 2 2 3 3" xfId="32686"/>
    <cellStyle name="Normal 9 4 4 2 2 3 3 2" xfId="32687"/>
    <cellStyle name="Normal 9 4 4 2 2 3 4" xfId="32688"/>
    <cellStyle name="Normal 9 4 4 2 2 4" xfId="32689"/>
    <cellStyle name="Normal 9 4 4 2 2 4 2" xfId="32690"/>
    <cellStyle name="Normal 9 4 4 2 2 4 2 2" xfId="32691"/>
    <cellStyle name="Normal 9 4 4 2 2 4 3" xfId="32692"/>
    <cellStyle name="Normal 9 4 4 2 2 5" xfId="32693"/>
    <cellStyle name="Normal 9 4 4 2 2 5 2" xfId="32694"/>
    <cellStyle name="Normal 9 4 4 2 2 6" xfId="32695"/>
    <cellStyle name="Normal 9 4 4 2 3" xfId="32696"/>
    <cellStyle name="Normal 9 4 4 2 3 2" xfId="32697"/>
    <cellStyle name="Normal 9 4 4 2 3 2 2" xfId="32698"/>
    <cellStyle name="Normal 9 4 4 2 3 2 2 2" xfId="32699"/>
    <cellStyle name="Normal 9 4 4 2 3 2 2 2 2" xfId="32700"/>
    <cellStyle name="Normal 9 4 4 2 3 2 2 3" xfId="32701"/>
    <cellStyle name="Normal 9 4 4 2 3 2 3" xfId="32702"/>
    <cellStyle name="Normal 9 4 4 2 3 2 3 2" xfId="32703"/>
    <cellStyle name="Normal 9 4 4 2 3 2 4" xfId="32704"/>
    <cellStyle name="Normal 9 4 4 2 3 3" xfId="32705"/>
    <cellStyle name="Normal 9 4 4 2 3 3 2" xfId="32706"/>
    <cellStyle name="Normal 9 4 4 2 3 3 2 2" xfId="32707"/>
    <cellStyle name="Normal 9 4 4 2 3 3 3" xfId="32708"/>
    <cellStyle name="Normal 9 4 4 2 3 4" xfId="32709"/>
    <cellStyle name="Normal 9 4 4 2 3 4 2" xfId="32710"/>
    <cellStyle name="Normal 9 4 4 2 3 5" xfId="32711"/>
    <cellStyle name="Normal 9 4 4 2 4" xfId="32712"/>
    <cellStyle name="Normal 9 4 4 2 4 2" xfId="32713"/>
    <cellStyle name="Normal 9 4 4 2 4 2 2" xfId="32714"/>
    <cellStyle name="Normal 9 4 4 2 4 2 2 2" xfId="32715"/>
    <cellStyle name="Normal 9 4 4 2 4 2 3" xfId="32716"/>
    <cellStyle name="Normal 9 4 4 2 4 3" xfId="32717"/>
    <cellStyle name="Normal 9 4 4 2 4 3 2" xfId="32718"/>
    <cellStyle name="Normal 9 4 4 2 4 4" xfId="32719"/>
    <cellStyle name="Normal 9 4 4 2 5" xfId="32720"/>
    <cellStyle name="Normal 9 4 4 2 5 2" xfId="32721"/>
    <cellStyle name="Normal 9 4 4 2 5 2 2" xfId="32722"/>
    <cellStyle name="Normal 9 4 4 2 5 3" xfId="32723"/>
    <cellStyle name="Normal 9 4 4 2 6" xfId="32724"/>
    <cellStyle name="Normal 9 4 4 2 6 2" xfId="32725"/>
    <cellStyle name="Normal 9 4 4 2 7" xfId="32726"/>
    <cellStyle name="Normal 9 4 4 3" xfId="32727"/>
    <cellStyle name="Normal 9 4 4 3 2" xfId="32728"/>
    <cellStyle name="Normal 9 4 4 3 2 2" xfId="32729"/>
    <cellStyle name="Normal 9 4 4 3 2 2 2" xfId="32730"/>
    <cellStyle name="Normal 9 4 4 3 2 2 2 2" xfId="32731"/>
    <cellStyle name="Normal 9 4 4 3 2 2 2 2 2" xfId="32732"/>
    <cellStyle name="Normal 9 4 4 3 2 2 2 3" xfId="32733"/>
    <cellStyle name="Normal 9 4 4 3 2 2 3" xfId="32734"/>
    <cellStyle name="Normal 9 4 4 3 2 2 3 2" xfId="32735"/>
    <cellStyle name="Normal 9 4 4 3 2 2 4" xfId="32736"/>
    <cellStyle name="Normal 9 4 4 3 2 3" xfId="32737"/>
    <cellStyle name="Normal 9 4 4 3 2 3 2" xfId="32738"/>
    <cellStyle name="Normal 9 4 4 3 2 3 2 2" xfId="32739"/>
    <cellStyle name="Normal 9 4 4 3 2 3 3" xfId="32740"/>
    <cellStyle name="Normal 9 4 4 3 2 4" xfId="32741"/>
    <cellStyle name="Normal 9 4 4 3 2 4 2" xfId="32742"/>
    <cellStyle name="Normal 9 4 4 3 2 5" xfId="32743"/>
    <cellStyle name="Normal 9 4 4 3 3" xfId="32744"/>
    <cellStyle name="Normal 9 4 4 3 3 2" xfId="32745"/>
    <cellStyle name="Normal 9 4 4 3 3 2 2" xfId="32746"/>
    <cellStyle name="Normal 9 4 4 3 3 2 2 2" xfId="32747"/>
    <cellStyle name="Normal 9 4 4 3 3 2 3" xfId="32748"/>
    <cellStyle name="Normal 9 4 4 3 3 3" xfId="32749"/>
    <cellStyle name="Normal 9 4 4 3 3 3 2" xfId="32750"/>
    <cellStyle name="Normal 9 4 4 3 3 4" xfId="32751"/>
    <cellStyle name="Normal 9 4 4 3 4" xfId="32752"/>
    <cellStyle name="Normal 9 4 4 3 4 2" xfId="32753"/>
    <cellStyle name="Normal 9 4 4 3 4 2 2" xfId="32754"/>
    <cellStyle name="Normal 9 4 4 3 4 3" xfId="32755"/>
    <cellStyle name="Normal 9 4 4 3 5" xfId="32756"/>
    <cellStyle name="Normal 9 4 4 3 5 2" xfId="32757"/>
    <cellStyle name="Normal 9 4 4 3 6" xfId="32758"/>
    <cellStyle name="Normal 9 4 4 4" xfId="32759"/>
    <cellStyle name="Normal 9 4 4 4 2" xfId="32760"/>
    <cellStyle name="Normal 9 4 4 4 2 2" xfId="32761"/>
    <cellStyle name="Normal 9 4 4 4 2 2 2" xfId="32762"/>
    <cellStyle name="Normal 9 4 4 4 2 2 2 2" xfId="32763"/>
    <cellStyle name="Normal 9 4 4 4 2 2 3" xfId="32764"/>
    <cellStyle name="Normal 9 4 4 4 2 3" xfId="32765"/>
    <cellStyle name="Normal 9 4 4 4 2 3 2" xfId="32766"/>
    <cellStyle name="Normal 9 4 4 4 2 4" xfId="32767"/>
    <cellStyle name="Normal 9 4 4 4 3" xfId="32768"/>
    <cellStyle name="Normal 9 4 4 4 3 2" xfId="32769"/>
    <cellStyle name="Normal 9 4 4 4 3 2 2" xfId="32770"/>
    <cellStyle name="Normal 9 4 4 4 3 3" xfId="32771"/>
    <cellStyle name="Normal 9 4 4 4 4" xfId="32772"/>
    <cellStyle name="Normal 9 4 4 4 4 2" xfId="32773"/>
    <cellStyle name="Normal 9 4 4 4 5" xfId="32774"/>
    <cellStyle name="Normal 9 4 4 5" xfId="32775"/>
    <cellStyle name="Normal 9 4 4 5 2" xfId="32776"/>
    <cellStyle name="Normal 9 4 4 5 2 2" xfId="32777"/>
    <cellStyle name="Normal 9 4 4 5 2 2 2" xfId="32778"/>
    <cellStyle name="Normal 9 4 4 5 2 3" xfId="32779"/>
    <cellStyle name="Normal 9 4 4 5 3" xfId="32780"/>
    <cellStyle name="Normal 9 4 4 5 3 2" xfId="32781"/>
    <cellStyle name="Normal 9 4 4 5 4" xfId="32782"/>
    <cellStyle name="Normal 9 4 4 6" xfId="32783"/>
    <cellStyle name="Normal 9 4 4 6 2" xfId="32784"/>
    <cellStyle name="Normal 9 4 4 6 2 2" xfId="32785"/>
    <cellStyle name="Normal 9 4 4 6 3" xfId="32786"/>
    <cellStyle name="Normal 9 4 4 7" xfId="32787"/>
    <cellStyle name="Normal 9 4 4 7 2" xfId="32788"/>
    <cellStyle name="Normal 9 4 4 8" xfId="32789"/>
    <cellStyle name="Normal 9 4 5" xfId="32790"/>
    <cellStyle name="Normal 9 4 5 2" xfId="32791"/>
    <cellStyle name="Normal 9 4 5 2 2" xfId="32792"/>
    <cellStyle name="Normal 9 4 5 2 2 2" xfId="32793"/>
    <cellStyle name="Normal 9 4 5 2 2 2 2" xfId="32794"/>
    <cellStyle name="Normal 9 4 5 2 2 2 2 2" xfId="32795"/>
    <cellStyle name="Normal 9 4 5 2 2 2 2 2 2" xfId="32796"/>
    <cellStyle name="Normal 9 4 5 2 2 2 2 3" xfId="32797"/>
    <cellStyle name="Normal 9 4 5 2 2 2 3" xfId="32798"/>
    <cellStyle name="Normal 9 4 5 2 2 2 3 2" xfId="32799"/>
    <cellStyle name="Normal 9 4 5 2 2 2 4" xfId="32800"/>
    <cellStyle name="Normal 9 4 5 2 2 3" xfId="32801"/>
    <cellStyle name="Normal 9 4 5 2 2 3 2" xfId="32802"/>
    <cellStyle name="Normal 9 4 5 2 2 3 2 2" xfId="32803"/>
    <cellStyle name="Normal 9 4 5 2 2 3 3" xfId="32804"/>
    <cellStyle name="Normal 9 4 5 2 2 4" xfId="32805"/>
    <cellStyle name="Normal 9 4 5 2 2 4 2" xfId="32806"/>
    <cellStyle name="Normal 9 4 5 2 2 5" xfId="32807"/>
    <cellStyle name="Normal 9 4 5 2 3" xfId="32808"/>
    <cellStyle name="Normal 9 4 5 2 3 2" xfId="32809"/>
    <cellStyle name="Normal 9 4 5 2 3 2 2" xfId="32810"/>
    <cellStyle name="Normal 9 4 5 2 3 2 2 2" xfId="32811"/>
    <cellStyle name="Normal 9 4 5 2 3 2 3" xfId="32812"/>
    <cellStyle name="Normal 9 4 5 2 3 3" xfId="32813"/>
    <cellStyle name="Normal 9 4 5 2 3 3 2" xfId="32814"/>
    <cellStyle name="Normal 9 4 5 2 3 4" xfId="32815"/>
    <cellStyle name="Normal 9 4 5 2 4" xfId="32816"/>
    <cellStyle name="Normal 9 4 5 2 4 2" xfId="32817"/>
    <cellStyle name="Normal 9 4 5 2 4 2 2" xfId="32818"/>
    <cellStyle name="Normal 9 4 5 2 4 3" xfId="32819"/>
    <cellStyle name="Normal 9 4 5 2 5" xfId="32820"/>
    <cellStyle name="Normal 9 4 5 2 5 2" xfId="32821"/>
    <cellStyle name="Normal 9 4 5 2 6" xfId="32822"/>
    <cellStyle name="Normal 9 4 5 3" xfId="32823"/>
    <cellStyle name="Normal 9 4 5 3 2" xfId="32824"/>
    <cellStyle name="Normal 9 4 5 3 2 2" xfId="32825"/>
    <cellStyle name="Normal 9 4 5 3 2 2 2" xfId="32826"/>
    <cellStyle name="Normal 9 4 5 3 2 2 2 2" xfId="32827"/>
    <cellStyle name="Normal 9 4 5 3 2 2 3" xfId="32828"/>
    <cellStyle name="Normal 9 4 5 3 2 3" xfId="32829"/>
    <cellStyle name="Normal 9 4 5 3 2 3 2" xfId="32830"/>
    <cellStyle name="Normal 9 4 5 3 2 4" xfId="32831"/>
    <cellStyle name="Normal 9 4 5 3 3" xfId="32832"/>
    <cellStyle name="Normal 9 4 5 3 3 2" xfId="32833"/>
    <cellStyle name="Normal 9 4 5 3 3 2 2" xfId="32834"/>
    <cellStyle name="Normal 9 4 5 3 3 3" xfId="32835"/>
    <cellStyle name="Normal 9 4 5 3 4" xfId="32836"/>
    <cellStyle name="Normal 9 4 5 3 4 2" xfId="32837"/>
    <cellStyle name="Normal 9 4 5 3 5" xfId="32838"/>
    <cellStyle name="Normal 9 4 5 4" xfId="32839"/>
    <cellStyle name="Normal 9 4 5 4 2" xfId="32840"/>
    <cellStyle name="Normal 9 4 5 4 2 2" xfId="32841"/>
    <cellStyle name="Normal 9 4 5 4 2 2 2" xfId="32842"/>
    <cellStyle name="Normal 9 4 5 4 2 3" xfId="32843"/>
    <cellStyle name="Normal 9 4 5 4 3" xfId="32844"/>
    <cellStyle name="Normal 9 4 5 4 3 2" xfId="32845"/>
    <cellStyle name="Normal 9 4 5 4 4" xfId="32846"/>
    <cellStyle name="Normal 9 4 5 5" xfId="32847"/>
    <cellStyle name="Normal 9 4 5 5 2" xfId="32848"/>
    <cellStyle name="Normal 9 4 5 5 2 2" xfId="32849"/>
    <cellStyle name="Normal 9 4 5 5 3" xfId="32850"/>
    <cellStyle name="Normal 9 4 5 6" xfId="32851"/>
    <cellStyle name="Normal 9 4 5 6 2" xfId="32852"/>
    <cellStyle name="Normal 9 4 5 7" xfId="32853"/>
    <cellStyle name="Normal 9 4 6" xfId="32854"/>
    <cellStyle name="Normal 9 4 6 2" xfId="32855"/>
    <cellStyle name="Normal 9 4 6 2 2" xfId="32856"/>
    <cellStyle name="Normal 9 4 6 2 2 2" xfId="32857"/>
    <cellStyle name="Normal 9 4 6 2 2 2 2" xfId="32858"/>
    <cellStyle name="Normal 9 4 6 2 2 2 2 2" xfId="32859"/>
    <cellStyle name="Normal 9 4 6 2 2 2 3" xfId="32860"/>
    <cellStyle name="Normal 9 4 6 2 2 3" xfId="32861"/>
    <cellStyle name="Normal 9 4 6 2 2 3 2" xfId="32862"/>
    <cellStyle name="Normal 9 4 6 2 2 4" xfId="32863"/>
    <cellStyle name="Normal 9 4 6 2 3" xfId="32864"/>
    <cellStyle name="Normal 9 4 6 2 3 2" xfId="32865"/>
    <cellStyle name="Normal 9 4 6 2 3 2 2" xfId="32866"/>
    <cellStyle name="Normal 9 4 6 2 3 3" xfId="32867"/>
    <cellStyle name="Normal 9 4 6 2 4" xfId="32868"/>
    <cellStyle name="Normal 9 4 6 2 4 2" xfId="32869"/>
    <cellStyle name="Normal 9 4 6 2 5" xfId="32870"/>
    <cellStyle name="Normal 9 4 6 3" xfId="32871"/>
    <cellStyle name="Normal 9 4 6 3 2" xfId="32872"/>
    <cellStyle name="Normal 9 4 6 3 2 2" xfId="32873"/>
    <cellStyle name="Normal 9 4 6 3 2 2 2" xfId="32874"/>
    <cellStyle name="Normal 9 4 6 3 2 3" xfId="32875"/>
    <cellStyle name="Normal 9 4 6 3 3" xfId="32876"/>
    <cellStyle name="Normal 9 4 6 3 3 2" xfId="32877"/>
    <cellStyle name="Normal 9 4 6 3 4" xfId="32878"/>
    <cellStyle name="Normal 9 4 6 4" xfId="32879"/>
    <cellStyle name="Normal 9 4 6 4 2" xfId="32880"/>
    <cellStyle name="Normal 9 4 6 4 2 2" xfId="32881"/>
    <cellStyle name="Normal 9 4 6 4 3" xfId="32882"/>
    <cellStyle name="Normal 9 4 6 5" xfId="32883"/>
    <cellStyle name="Normal 9 4 6 5 2" xfId="32884"/>
    <cellStyle name="Normal 9 4 6 6" xfId="32885"/>
    <cellStyle name="Normal 9 4 7" xfId="32886"/>
    <cellStyle name="Normal 9 4 7 2" xfId="32887"/>
    <cellStyle name="Normal 9 4 7 2 2" xfId="32888"/>
    <cellStyle name="Normal 9 4 7 2 2 2" xfId="32889"/>
    <cellStyle name="Normal 9 4 7 2 2 2 2" xfId="32890"/>
    <cellStyle name="Normal 9 4 7 2 2 3" xfId="32891"/>
    <cellStyle name="Normal 9 4 7 2 3" xfId="32892"/>
    <cellStyle name="Normal 9 4 7 2 3 2" xfId="32893"/>
    <cellStyle name="Normal 9 4 7 2 4" xfId="32894"/>
    <cellStyle name="Normal 9 4 7 3" xfId="32895"/>
    <cellStyle name="Normal 9 4 7 3 2" xfId="32896"/>
    <cellStyle name="Normal 9 4 7 3 2 2" xfId="32897"/>
    <cellStyle name="Normal 9 4 7 3 3" xfId="32898"/>
    <cellStyle name="Normal 9 4 7 4" xfId="32899"/>
    <cellStyle name="Normal 9 4 7 4 2" xfId="32900"/>
    <cellStyle name="Normal 9 4 7 5" xfId="32901"/>
    <cellStyle name="Normal 9 4 8" xfId="32902"/>
    <cellStyle name="Normal 9 4 8 2" xfId="32903"/>
    <cellStyle name="Normal 9 4 8 2 2" xfId="32904"/>
    <cellStyle name="Normal 9 4 8 2 2 2" xfId="32905"/>
    <cellStyle name="Normal 9 4 8 2 3" xfId="32906"/>
    <cellStyle name="Normal 9 4 8 3" xfId="32907"/>
    <cellStyle name="Normal 9 4 8 3 2" xfId="32908"/>
    <cellStyle name="Normal 9 4 8 4" xfId="32909"/>
    <cellStyle name="Normal 9 4 9" xfId="32910"/>
    <cellStyle name="Normal 9 4 9 2" xfId="32911"/>
    <cellStyle name="Normal 9 4 9 2 2" xfId="32912"/>
    <cellStyle name="Normal 9 4 9 3" xfId="32913"/>
    <cellStyle name="Normal 9 5" xfId="32914"/>
    <cellStyle name="Normal 9 5 10" xfId="32915"/>
    <cellStyle name="Normal 9 5 2" xfId="32916"/>
    <cellStyle name="Normal 9 5 2 2" xfId="32917"/>
    <cellStyle name="Normal 9 5 2 2 2" xfId="32918"/>
    <cellStyle name="Normal 9 5 2 2 2 2" xfId="32919"/>
    <cellStyle name="Normal 9 5 2 2 2 2 2" xfId="32920"/>
    <cellStyle name="Normal 9 5 2 2 2 2 2 2" xfId="32921"/>
    <cellStyle name="Normal 9 5 2 2 2 2 2 2 2" xfId="32922"/>
    <cellStyle name="Normal 9 5 2 2 2 2 2 2 2 2" xfId="32923"/>
    <cellStyle name="Normal 9 5 2 2 2 2 2 2 2 2 2" xfId="32924"/>
    <cellStyle name="Normal 9 5 2 2 2 2 2 2 2 3" xfId="32925"/>
    <cellStyle name="Normal 9 5 2 2 2 2 2 2 3" xfId="32926"/>
    <cellStyle name="Normal 9 5 2 2 2 2 2 2 3 2" xfId="32927"/>
    <cellStyle name="Normal 9 5 2 2 2 2 2 2 4" xfId="32928"/>
    <cellStyle name="Normal 9 5 2 2 2 2 2 3" xfId="32929"/>
    <cellStyle name="Normal 9 5 2 2 2 2 2 3 2" xfId="32930"/>
    <cellStyle name="Normal 9 5 2 2 2 2 2 3 2 2" xfId="32931"/>
    <cellStyle name="Normal 9 5 2 2 2 2 2 3 3" xfId="32932"/>
    <cellStyle name="Normal 9 5 2 2 2 2 2 4" xfId="32933"/>
    <cellStyle name="Normal 9 5 2 2 2 2 2 4 2" xfId="32934"/>
    <cellStyle name="Normal 9 5 2 2 2 2 2 5" xfId="32935"/>
    <cellStyle name="Normal 9 5 2 2 2 2 3" xfId="32936"/>
    <cellStyle name="Normal 9 5 2 2 2 2 3 2" xfId="32937"/>
    <cellStyle name="Normal 9 5 2 2 2 2 3 2 2" xfId="32938"/>
    <cellStyle name="Normal 9 5 2 2 2 2 3 2 2 2" xfId="32939"/>
    <cellStyle name="Normal 9 5 2 2 2 2 3 2 3" xfId="32940"/>
    <cellStyle name="Normal 9 5 2 2 2 2 3 3" xfId="32941"/>
    <cellStyle name="Normal 9 5 2 2 2 2 3 3 2" xfId="32942"/>
    <cellStyle name="Normal 9 5 2 2 2 2 3 4" xfId="32943"/>
    <cellStyle name="Normal 9 5 2 2 2 2 4" xfId="32944"/>
    <cellStyle name="Normal 9 5 2 2 2 2 4 2" xfId="32945"/>
    <cellStyle name="Normal 9 5 2 2 2 2 4 2 2" xfId="32946"/>
    <cellStyle name="Normal 9 5 2 2 2 2 4 3" xfId="32947"/>
    <cellStyle name="Normal 9 5 2 2 2 2 5" xfId="32948"/>
    <cellStyle name="Normal 9 5 2 2 2 2 5 2" xfId="32949"/>
    <cellStyle name="Normal 9 5 2 2 2 2 6" xfId="32950"/>
    <cellStyle name="Normal 9 5 2 2 2 3" xfId="32951"/>
    <cellStyle name="Normal 9 5 2 2 2 3 2" xfId="32952"/>
    <cellStyle name="Normal 9 5 2 2 2 3 2 2" xfId="32953"/>
    <cellStyle name="Normal 9 5 2 2 2 3 2 2 2" xfId="32954"/>
    <cellStyle name="Normal 9 5 2 2 2 3 2 2 2 2" xfId="32955"/>
    <cellStyle name="Normal 9 5 2 2 2 3 2 2 3" xfId="32956"/>
    <cellStyle name="Normal 9 5 2 2 2 3 2 3" xfId="32957"/>
    <cellStyle name="Normal 9 5 2 2 2 3 2 3 2" xfId="32958"/>
    <cellStyle name="Normal 9 5 2 2 2 3 2 4" xfId="32959"/>
    <cellStyle name="Normal 9 5 2 2 2 3 3" xfId="32960"/>
    <cellStyle name="Normal 9 5 2 2 2 3 3 2" xfId="32961"/>
    <cellStyle name="Normal 9 5 2 2 2 3 3 2 2" xfId="32962"/>
    <cellStyle name="Normal 9 5 2 2 2 3 3 3" xfId="32963"/>
    <cellStyle name="Normal 9 5 2 2 2 3 4" xfId="32964"/>
    <cellStyle name="Normal 9 5 2 2 2 3 4 2" xfId="32965"/>
    <cellStyle name="Normal 9 5 2 2 2 3 5" xfId="32966"/>
    <cellStyle name="Normal 9 5 2 2 2 4" xfId="32967"/>
    <cellStyle name="Normal 9 5 2 2 2 4 2" xfId="32968"/>
    <cellStyle name="Normal 9 5 2 2 2 4 2 2" xfId="32969"/>
    <cellStyle name="Normal 9 5 2 2 2 4 2 2 2" xfId="32970"/>
    <cellStyle name="Normal 9 5 2 2 2 4 2 3" xfId="32971"/>
    <cellStyle name="Normal 9 5 2 2 2 4 3" xfId="32972"/>
    <cellStyle name="Normal 9 5 2 2 2 4 3 2" xfId="32973"/>
    <cellStyle name="Normal 9 5 2 2 2 4 4" xfId="32974"/>
    <cellStyle name="Normal 9 5 2 2 2 5" xfId="32975"/>
    <cellStyle name="Normal 9 5 2 2 2 5 2" xfId="32976"/>
    <cellStyle name="Normal 9 5 2 2 2 5 2 2" xfId="32977"/>
    <cellStyle name="Normal 9 5 2 2 2 5 3" xfId="32978"/>
    <cellStyle name="Normal 9 5 2 2 2 6" xfId="32979"/>
    <cellStyle name="Normal 9 5 2 2 2 6 2" xfId="32980"/>
    <cellStyle name="Normal 9 5 2 2 2 7" xfId="32981"/>
    <cellStyle name="Normal 9 5 2 2 3" xfId="32982"/>
    <cellStyle name="Normal 9 5 2 2 3 2" xfId="32983"/>
    <cellStyle name="Normal 9 5 2 2 3 2 2" xfId="32984"/>
    <cellStyle name="Normal 9 5 2 2 3 2 2 2" xfId="32985"/>
    <cellStyle name="Normal 9 5 2 2 3 2 2 2 2" xfId="32986"/>
    <cellStyle name="Normal 9 5 2 2 3 2 2 2 2 2" xfId="32987"/>
    <cellStyle name="Normal 9 5 2 2 3 2 2 2 3" xfId="32988"/>
    <cellStyle name="Normal 9 5 2 2 3 2 2 3" xfId="32989"/>
    <cellStyle name="Normal 9 5 2 2 3 2 2 3 2" xfId="32990"/>
    <cellStyle name="Normal 9 5 2 2 3 2 2 4" xfId="32991"/>
    <cellStyle name="Normal 9 5 2 2 3 2 3" xfId="32992"/>
    <cellStyle name="Normal 9 5 2 2 3 2 3 2" xfId="32993"/>
    <cellStyle name="Normal 9 5 2 2 3 2 3 2 2" xfId="32994"/>
    <cellStyle name="Normal 9 5 2 2 3 2 3 3" xfId="32995"/>
    <cellStyle name="Normal 9 5 2 2 3 2 4" xfId="32996"/>
    <cellStyle name="Normal 9 5 2 2 3 2 4 2" xfId="32997"/>
    <cellStyle name="Normal 9 5 2 2 3 2 5" xfId="32998"/>
    <cellStyle name="Normal 9 5 2 2 3 3" xfId="32999"/>
    <cellStyle name="Normal 9 5 2 2 3 3 2" xfId="33000"/>
    <cellStyle name="Normal 9 5 2 2 3 3 2 2" xfId="33001"/>
    <cellStyle name="Normal 9 5 2 2 3 3 2 2 2" xfId="33002"/>
    <cellStyle name="Normal 9 5 2 2 3 3 2 3" xfId="33003"/>
    <cellStyle name="Normal 9 5 2 2 3 3 3" xfId="33004"/>
    <cellStyle name="Normal 9 5 2 2 3 3 3 2" xfId="33005"/>
    <cellStyle name="Normal 9 5 2 2 3 3 4" xfId="33006"/>
    <cellStyle name="Normal 9 5 2 2 3 4" xfId="33007"/>
    <cellStyle name="Normal 9 5 2 2 3 4 2" xfId="33008"/>
    <cellStyle name="Normal 9 5 2 2 3 4 2 2" xfId="33009"/>
    <cellStyle name="Normal 9 5 2 2 3 4 3" xfId="33010"/>
    <cellStyle name="Normal 9 5 2 2 3 5" xfId="33011"/>
    <cellStyle name="Normal 9 5 2 2 3 5 2" xfId="33012"/>
    <cellStyle name="Normal 9 5 2 2 3 6" xfId="33013"/>
    <cellStyle name="Normal 9 5 2 2 4" xfId="33014"/>
    <cellStyle name="Normal 9 5 2 2 4 2" xfId="33015"/>
    <cellStyle name="Normal 9 5 2 2 4 2 2" xfId="33016"/>
    <cellStyle name="Normal 9 5 2 2 4 2 2 2" xfId="33017"/>
    <cellStyle name="Normal 9 5 2 2 4 2 2 2 2" xfId="33018"/>
    <cellStyle name="Normal 9 5 2 2 4 2 2 3" xfId="33019"/>
    <cellStyle name="Normal 9 5 2 2 4 2 3" xfId="33020"/>
    <cellStyle name="Normal 9 5 2 2 4 2 3 2" xfId="33021"/>
    <cellStyle name="Normal 9 5 2 2 4 2 4" xfId="33022"/>
    <cellStyle name="Normal 9 5 2 2 4 3" xfId="33023"/>
    <cellStyle name="Normal 9 5 2 2 4 3 2" xfId="33024"/>
    <cellStyle name="Normal 9 5 2 2 4 3 2 2" xfId="33025"/>
    <cellStyle name="Normal 9 5 2 2 4 3 3" xfId="33026"/>
    <cellStyle name="Normal 9 5 2 2 4 4" xfId="33027"/>
    <cellStyle name="Normal 9 5 2 2 4 4 2" xfId="33028"/>
    <cellStyle name="Normal 9 5 2 2 4 5" xfId="33029"/>
    <cellStyle name="Normal 9 5 2 2 5" xfId="33030"/>
    <cellStyle name="Normal 9 5 2 2 5 2" xfId="33031"/>
    <cellStyle name="Normal 9 5 2 2 5 2 2" xfId="33032"/>
    <cellStyle name="Normal 9 5 2 2 5 2 2 2" xfId="33033"/>
    <cellStyle name="Normal 9 5 2 2 5 2 3" xfId="33034"/>
    <cellStyle name="Normal 9 5 2 2 5 3" xfId="33035"/>
    <cellStyle name="Normal 9 5 2 2 5 3 2" xfId="33036"/>
    <cellStyle name="Normal 9 5 2 2 5 4" xfId="33037"/>
    <cellStyle name="Normal 9 5 2 2 6" xfId="33038"/>
    <cellStyle name="Normal 9 5 2 2 6 2" xfId="33039"/>
    <cellStyle name="Normal 9 5 2 2 6 2 2" xfId="33040"/>
    <cellStyle name="Normal 9 5 2 2 6 3" xfId="33041"/>
    <cellStyle name="Normal 9 5 2 2 7" xfId="33042"/>
    <cellStyle name="Normal 9 5 2 2 7 2" xfId="33043"/>
    <cellStyle name="Normal 9 5 2 2 8" xfId="33044"/>
    <cellStyle name="Normal 9 5 2 3" xfId="33045"/>
    <cellStyle name="Normal 9 5 2 3 2" xfId="33046"/>
    <cellStyle name="Normal 9 5 2 3 2 2" xfId="33047"/>
    <cellStyle name="Normal 9 5 2 3 2 2 2" xfId="33048"/>
    <cellStyle name="Normal 9 5 2 3 2 2 2 2" xfId="33049"/>
    <cellStyle name="Normal 9 5 2 3 2 2 2 2 2" xfId="33050"/>
    <cellStyle name="Normal 9 5 2 3 2 2 2 2 2 2" xfId="33051"/>
    <cellStyle name="Normal 9 5 2 3 2 2 2 2 3" xfId="33052"/>
    <cellStyle name="Normal 9 5 2 3 2 2 2 3" xfId="33053"/>
    <cellStyle name="Normal 9 5 2 3 2 2 2 3 2" xfId="33054"/>
    <cellStyle name="Normal 9 5 2 3 2 2 2 4" xfId="33055"/>
    <cellStyle name="Normal 9 5 2 3 2 2 3" xfId="33056"/>
    <cellStyle name="Normal 9 5 2 3 2 2 3 2" xfId="33057"/>
    <cellStyle name="Normal 9 5 2 3 2 2 3 2 2" xfId="33058"/>
    <cellStyle name="Normal 9 5 2 3 2 2 3 3" xfId="33059"/>
    <cellStyle name="Normal 9 5 2 3 2 2 4" xfId="33060"/>
    <cellStyle name="Normal 9 5 2 3 2 2 4 2" xfId="33061"/>
    <cellStyle name="Normal 9 5 2 3 2 2 5" xfId="33062"/>
    <cellStyle name="Normal 9 5 2 3 2 3" xfId="33063"/>
    <cellStyle name="Normal 9 5 2 3 2 3 2" xfId="33064"/>
    <cellStyle name="Normal 9 5 2 3 2 3 2 2" xfId="33065"/>
    <cellStyle name="Normal 9 5 2 3 2 3 2 2 2" xfId="33066"/>
    <cellStyle name="Normal 9 5 2 3 2 3 2 3" xfId="33067"/>
    <cellStyle name="Normal 9 5 2 3 2 3 3" xfId="33068"/>
    <cellStyle name="Normal 9 5 2 3 2 3 3 2" xfId="33069"/>
    <cellStyle name="Normal 9 5 2 3 2 3 4" xfId="33070"/>
    <cellStyle name="Normal 9 5 2 3 2 4" xfId="33071"/>
    <cellStyle name="Normal 9 5 2 3 2 4 2" xfId="33072"/>
    <cellStyle name="Normal 9 5 2 3 2 4 2 2" xfId="33073"/>
    <cellStyle name="Normal 9 5 2 3 2 4 3" xfId="33074"/>
    <cellStyle name="Normal 9 5 2 3 2 5" xfId="33075"/>
    <cellStyle name="Normal 9 5 2 3 2 5 2" xfId="33076"/>
    <cellStyle name="Normal 9 5 2 3 2 6" xfId="33077"/>
    <cellStyle name="Normal 9 5 2 3 3" xfId="33078"/>
    <cellStyle name="Normal 9 5 2 3 3 2" xfId="33079"/>
    <cellStyle name="Normal 9 5 2 3 3 2 2" xfId="33080"/>
    <cellStyle name="Normal 9 5 2 3 3 2 2 2" xfId="33081"/>
    <cellStyle name="Normal 9 5 2 3 3 2 2 2 2" xfId="33082"/>
    <cellStyle name="Normal 9 5 2 3 3 2 2 3" xfId="33083"/>
    <cellStyle name="Normal 9 5 2 3 3 2 3" xfId="33084"/>
    <cellStyle name="Normal 9 5 2 3 3 2 3 2" xfId="33085"/>
    <cellStyle name="Normal 9 5 2 3 3 2 4" xfId="33086"/>
    <cellStyle name="Normal 9 5 2 3 3 3" xfId="33087"/>
    <cellStyle name="Normal 9 5 2 3 3 3 2" xfId="33088"/>
    <cellStyle name="Normal 9 5 2 3 3 3 2 2" xfId="33089"/>
    <cellStyle name="Normal 9 5 2 3 3 3 3" xfId="33090"/>
    <cellStyle name="Normal 9 5 2 3 3 4" xfId="33091"/>
    <cellStyle name="Normal 9 5 2 3 3 4 2" xfId="33092"/>
    <cellStyle name="Normal 9 5 2 3 3 5" xfId="33093"/>
    <cellStyle name="Normal 9 5 2 3 4" xfId="33094"/>
    <cellStyle name="Normal 9 5 2 3 4 2" xfId="33095"/>
    <cellStyle name="Normal 9 5 2 3 4 2 2" xfId="33096"/>
    <cellStyle name="Normal 9 5 2 3 4 2 2 2" xfId="33097"/>
    <cellStyle name="Normal 9 5 2 3 4 2 3" xfId="33098"/>
    <cellStyle name="Normal 9 5 2 3 4 3" xfId="33099"/>
    <cellStyle name="Normal 9 5 2 3 4 3 2" xfId="33100"/>
    <cellStyle name="Normal 9 5 2 3 4 4" xfId="33101"/>
    <cellStyle name="Normal 9 5 2 3 5" xfId="33102"/>
    <cellStyle name="Normal 9 5 2 3 5 2" xfId="33103"/>
    <cellStyle name="Normal 9 5 2 3 5 2 2" xfId="33104"/>
    <cellStyle name="Normal 9 5 2 3 5 3" xfId="33105"/>
    <cellStyle name="Normal 9 5 2 3 6" xfId="33106"/>
    <cellStyle name="Normal 9 5 2 3 6 2" xfId="33107"/>
    <cellStyle name="Normal 9 5 2 3 7" xfId="33108"/>
    <cellStyle name="Normal 9 5 2 4" xfId="33109"/>
    <cellStyle name="Normal 9 5 2 4 2" xfId="33110"/>
    <cellStyle name="Normal 9 5 2 4 2 2" xfId="33111"/>
    <cellStyle name="Normal 9 5 2 4 2 2 2" xfId="33112"/>
    <cellStyle name="Normal 9 5 2 4 2 2 2 2" xfId="33113"/>
    <cellStyle name="Normal 9 5 2 4 2 2 2 2 2" xfId="33114"/>
    <cellStyle name="Normal 9 5 2 4 2 2 2 3" xfId="33115"/>
    <cellStyle name="Normal 9 5 2 4 2 2 3" xfId="33116"/>
    <cellStyle name="Normal 9 5 2 4 2 2 3 2" xfId="33117"/>
    <cellStyle name="Normal 9 5 2 4 2 2 4" xfId="33118"/>
    <cellStyle name="Normal 9 5 2 4 2 3" xfId="33119"/>
    <cellStyle name="Normal 9 5 2 4 2 3 2" xfId="33120"/>
    <cellStyle name="Normal 9 5 2 4 2 3 2 2" xfId="33121"/>
    <cellStyle name="Normal 9 5 2 4 2 3 3" xfId="33122"/>
    <cellStyle name="Normal 9 5 2 4 2 4" xfId="33123"/>
    <cellStyle name="Normal 9 5 2 4 2 4 2" xfId="33124"/>
    <cellStyle name="Normal 9 5 2 4 2 5" xfId="33125"/>
    <cellStyle name="Normal 9 5 2 4 3" xfId="33126"/>
    <cellStyle name="Normal 9 5 2 4 3 2" xfId="33127"/>
    <cellStyle name="Normal 9 5 2 4 3 2 2" xfId="33128"/>
    <cellStyle name="Normal 9 5 2 4 3 2 2 2" xfId="33129"/>
    <cellStyle name="Normal 9 5 2 4 3 2 3" xfId="33130"/>
    <cellStyle name="Normal 9 5 2 4 3 3" xfId="33131"/>
    <cellStyle name="Normal 9 5 2 4 3 3 2" xfId="33132"/>
    <cellStyle name="Normal 9 5 2 4 3 4" xfId="33133"/>
    <cellStyle name="Normal 9 5 2 4 4" xfId="33134"/>
    <cellStyle name="Normal 9 5 2 4 4 2" xfId="33135"/>
    <cellStyle name="Normal 9 5 2 4 4 2 2" xfId="33136"/>
    <cellStyle name="Normal 9 5 2 4 4 3" xfId="33137"/>
    <cellStyle name="Normal 9 5 2 4 5" xfId="33138"/>
    <cellStyle name="Normal 9 5 2 4 5 2" xfId="33139"/>
    <cellStyle name="Normal 9 5 2 4 6" xfId="33140"/>
    <cellStyle name="Normal 9 5 2 5" xfId="33141"/>
    <cellStyle name="Normal 9 5 2 5 2" xfId="33142"/>
    <cellStyle name="Normal 9 5 2 5 2 2" xfId="33143"/>
    <cellStyle name="Normal 9 5 2 5 2 2 2" xfId="33144"/>
    <cellStyle name="Normal 9 5 2 5 2 2 2 2" xfId="33145"/>
    <cellStyle name="Normal 9 5 2 5 2 2 3" xfId="33146"/>
    <cellStyle name="Normal 9 5 2 5 2 3" xfId="33147"/>
    <cellStyle name="Normal 9 5 2 5 2 3 2" xfId="33148"/>
    <cellStyle name="Normal 9 5 2 5 2 4" xfId="33149"/>
    <cellStyle name="Normal 9 5 2 5 3" xfId="33150"/>
    <cellStyle name="Normal 9 5 2 5 3 2" xfId="33151"/>
    <cellStyle name="Normal 9 5 2 5 3 2 2" xfId="33152"/>
    <cellStyle name="Normal 9 5 2 5 3 3" xfId="33153"/>
    <cellStyle name="Normal 9 5 2 5 4" xfId="33154"/>
    <cellStyle name="Normal 9 5 2 5 4 2" xfId="33155"/>
    <cellStyle name="Normal 9 5 2 5 5" xfId="33156"/>
    <cellStyle name="Normal 9 5 2 6" xfId="33157"/>
    <cellStyle name="Normal 9 5 2 6 2" xfId="33158"/>
    <cellStyle name="Normal 9 5 2 6 2 2" xfId="33159"/>
    <cellStyle name="Normal 9 5 2 6 2 2 2" xfId="33160"/>
    <cellStyle name="Normal 9 5 2 6 2 3" xfId="33161"/>
    <cellStyle name="Normal 9 5 2 6 3" xfId="33162"/>
    <cellStyle name="Normal 9 5 2 6 3 2" xfId="33163"/>
    <cellStyle name="Normal 9 5 2 6 4" xfId="33164"/>
    <cellStyle name="Normal 9 5 2 7" xfId="33165"/>
    <cellStyle name="Normal 9 5 2 7 2" xfId="33166"/>
    <cellStyle name="Normal 9 5 2 7 2 2" xfId="33167"/>
    <cellStyle name="Normal 9 5 2 7 3" xfId="33168"/>
    <cellStyle name="Normal 9 5 2 8" xfId="33169"/>
    <cellStyle name="Normal 9 5 2 8 2" xfId="33170"/>
    <cellStyle name="Normal 9 5 2 9" xfId="33171"/>
    <cellStyle name="Normal 9 5 3" xfId="33172"/>
    <cellStyle name="Normal 9 5 3 2" xfId="33173"/>
    <cellStyle name="Normal 9 5 3 2 2" xfId="33174"/>
    <cellStyle name="Normal 9 5 3 2 2 2" xfId="33175"/>
    <cellStyle name="Normal 9 5 3 2 2 2 2" xfId="33176"/>
    <cellStyle name="Normal 9 5 3 2 2 2 2 2" xfId="33177"/>
    <cellStyle name="Normal 9 5 3 2 2 2 2 2 2" xfId="33178"/>
    <cellStyle name="Normal 9 5 3 2 2 2 2 2 2 2" xfId="33179"/>
    <cellStyle name="Normal 9 5 3 2 2 2 2 2 3" xfId="33180"/>
    <cellStyle name="Normal 9 5 3 2 2 2 2 3" xfId="33181"/>
    <cellStyle name="Normal 9 5 3 2 2 2 2 3 2" xfId="33182"/>
    <cellStyle name="Normal 9 5 3 2 2 2 2 4" xfId="33183"/>
    <cellStyle name="Normal 9 5 3 2 2 2 3" xfId="33184"/>
    <cellStyle name="Normal 9 5 3 2 2 2 3 2" xfId="33185"/>
    <cellStyle name="Normal 9 5 3 2 2 2 3 2 2" xfId="33186"/>
    <cellStyle name="Normal 9 5 3 2 2 2 3 3" xfId="33187"/>
    <cellStyle name="Normal 9 5 3 2 2 2 4" xfId="33188"/>
    <cellStyle name="Normal 9 5 3 2 2 2 4 2" xfId="33189"/>
    <cellStyle name="Normal 9 5 3 2 2 2 5" xfId="33190"/>
    <cellStyle name="Normal 9 5 3 2 2 3" xfId="33191"/>
    <cellStyle name="Normal 9 5 3 2 2 3 2" xfId="33192"/>
    <cellStyle name="Normal 9 5 3 2 2 3 2 2" xfId="33193"/>
    <cellStyle name="Normal 9 5 3 2 2 3 2 2 2" xfId="33194"/>
    <cellStyle name="Normal 9 5 3 2 2 3 2 3" xfId="33195"/>
    <cellStyle name="Normal 9 5 3 2 2 3 3" xfId="33196"/>
    <cellStyle name="Normal 9 5 3 2 2 3 3 2" xfId="33197"/>
    <cellStyle name="Normal 9 5 3 2 2 3 4" xfId="33198"/>
    <cellStyle name="Normal 9 5 3 2 2 4" xfId="33199"/>
    <cellStyle name="Normal 9 5 3 2 2 4 2" xfId="33200"/>
    <cellStyle name="Normal 9 5 3 2 2 4 2 2" xfId="33201"/>
    <cellStyle name="Normal 9 5 3 2 2 4 3" xfId="33202"/>
    <cellStyle name="Normal 9 5 3 2 2 5" xfId="33203"/>
    <cellStyle name="Normal 9 5 3 2 2 5 2" xfId="33204"/>
    <cellStyle name="Normal 9 5 3 2 2 6" xfId="33205"/>
    <cellStyle name="Normal 9 5 3 2 3" xfId="33206"/>
    <cellStyle name="Normal 9 5 3 2 3 2" xfId="33207"/>
    <cellStyle name="Normal 9 5 3 2 3 2 2" xfId="33208"/>
    <cellStyle name="Normal 9 5 3 2 3 2 2 2" xfId="33209"/>
    <cellStyle name="Normal 9 5 3 2 3 2 2 2 2" xfId="33210"/>
    <cellStyle name="Normal 9 5 3 2 3 2 2 3" xfId="33211"/>
    <cellStyle name="Normal 9 5 3 2 3 2 3" xfId="33212"/>
    <cellStyle name="Normal 9 5 3 2 3 2 3 2" xfId="33213"/>
    <cellStyle name="Normal 9 5 3 2 3 2 4" xfId="33214"/>
    <cellStyle name="Normal 9 5 3 2 3 3" xfId="33215"/>
    <cellStyle name="Normal 9 5 3 2 3 3 2" xfId="33216"/>
    <cellStyle name="Normal 9 5 3 2 3 3 2 2" xfId="33217"/>
    <cellStyle name="Normal 9 5 3 2 3 3 3" xfId="33218"/>
    <cellStyle name="Normal 9 5 3 2 3 4" xfId="33219"/>
    <cellStyle name="Normal 9 5 3 2 3 4 2" xfId="33220"/>
    <cellStyle name="Normal 9 5 3 2 3 5" xfId="33221"/>
    <cellStyle name="Normal 9 5 3 2 4" xfId="33222"/>
    <cellStyle name="Normal 9 5 3 2 4 2" xfId="33223"/>
    <cellStyle name="Normal 9 5 3 2 4 2 2" xfId="33224"/>
    <cellStyle name="Normal 9 5 3 2 4 2 2 2" xfId="33225"/>
    <cellStyle name="Normal 9 5 3 2 4 2 3" xfId="33226"/>
    <cellStyle name="Normal 9 5 3 2 4 3" xfId="33227"/>
    <cellStyle name="Normal 9 5 3 2 4 3 2" xfId="33228"/>
    <cellStyle name="Normal 9 5 3 2 4 4" xfId="33229"/>
    <cellStyle name="Normal 9 5 3 2 5" xfId="33230"/>
    <cellStyle name="Normal 9 5 3 2 5 2" xfId="33231"/>
    <cellStyle name="Normal 9 5 3 2 5 2 2" xfId="33232"/>
    <cellStyle name="Normal 9 5 3 2 5 3" xfId="33233"/>
    <cellStyle name="Normal 9 5 3 2 6" xfId="33234"/>
    <cellStyle name="Normal 9 5 3 2 6 2" xfId="33235"/>
    <cellStyle name="Normal 9 5 3 2 7" xfId="33236"/>
    <cellStyle name="Normal 9 5 3 3" xfId="33237"/>
    <cellStyle name="Normal 9 5 3 3 2" xfId="33238"/>
    <cellStyle name="Normal 9 5 3 3 2 2" xfId="33239"/>
    <cellStyle name="Normal 9 5 3 3 2 2 2" xfId="33240"/>
    <cellStyle name="Normal 9 5 3 3 2 2 2 2" xfId="33241"/>
    <cellStyle name="Normal 9 5 3 3 2 2 2 2 2" xfId="33242"/>
    <cellStyle name="Normal 9 5 3 3 2 2 2 3" xfId="33243"/>
    <cellStyle name="Normal 9 5 3 3 2 2 3" xfId="33244"/>
    <cellStyle name="Normal 9 5 3 3 2 2 3 2" xfId="33245"/>
    <cellStyle name="Normal 9 5 3 3 2 2 4" xfId="33246"/>
    <cellStyle name="Normal 9 5 3 3 2 3" xfId="33247"/>
    <cellStyle name="Normal 9 5 3 3 2 3 2" xfId="33248"/>
    <cellStyle name="Normal 9 5 3 3 2 3 2 2" xfId="33249"/>
    <cellStyle name="Normal 9 5 3 3 2 3 3" xfId="33250"/>
    <cellStyle name="Normal 9 5 3 3 2 4" xfId="33251"/>
    <cellStyle name="Normal 9 5 3 3 2 4 2" xfId="33252"/>
    <cellStyle name="Normal 9 5 3 3 2 5" xfId="33253"/>
    <cellStyle name="Normal 9 5 3 3 3" xfId="33254"/>
    <cellStyle name="Normal 9 5 3 3 3 2" xfId="33255"/>
    <cellStyle name="Normal 9 5 3 3 3 2 2" xfId="33256"/>
    <cellStyle name="Normal 9 5 3 3 3 2 2 2" xfId="33257"/>
    <cellStyle name="Normal 9 5 3 3 3 2 3" xfId="33258"/>
    <cellStyle name="Normal 9 5 3 3 3 3" xfId="33259"/>
    <cellStyle name="Normal 9 5 3 3 3 3 2" xfId="33260"/>
    <cellStyle name="Normal 9 5 3 3 3 4" xfId="33261"/>
    <cellStyle name="Normal 9 5 3 3 4" xfId="33262"/>
    <cellStyle name="Normal 9 5 3 3 4 2" xfId="33263"/>
    <cellStyle name="Normal 9 5 3 3 4 2 2" xfId="33264"/>
    <cellStyle name="Normal 9 5 3 3 4 3" xfId="33265"/>
    <cellStyle name="Normal 9 5 3 3 5" xfId="33266"/>
    <cellStyle name="Normal 9 5 3 3 5 2" xfId="33267"/>
    <cellStyle name="Normal 9 5 3 3 6" xfId="33268"/>
    <cellStyle name="Normal 9 5 3 4" xfId="33269"/>
    <cellStyle name="Normal 9 5 3 4 2" xfId="33270"/>
    <cellStyle name="Normal 9 5 3 4 2 2" xfId="33271"/>
    <cellStyle name="Normal 9 5 3 4 2 2 2" xfId="33272"/>
    <cellStyle name="Normal 9 5 3 4 2 2 2 2" xfId="33273"/>
    <cellStyle name="Normal 9 5 3 4 2 2 3" xfId="33274"/>
    <cellStyle name="Normal 9 5 3 4 2 3" xfId="33275"/>
    <cellStyle name="Normal 9 5 3 4 2 3 2" xfId="33276"/>
    <cellStyle name="Normal 9 5 3 4 2 4" xfId="33277"/>
    <cellStyle name="Normal 9 5 3 4 3" xfId="33278"/>
    <cellStyle name="Normal 9 5 3 4 3 2" xfId="33279"/>
    <cellStyle name="Normal 9 5 3 4 3 2 2" xfId="33280"/>
    <cellStyle name="Normal 9 5 3 4 3 3" xfId="33281"/>
    <cellStyle name="Normal 9 5 3 4 4" xfId="33282"/>
    <cellStyle name="Normal 9 5 3 4 4 2" xfId="33283"/>
    <cellStyle name="Normal 9 5 3 4 5" xfId="33284"/>
    <cellStyle name="Normal 9 5 3 5" xfId="33285"/>
    <cellStyle name="Normal 9 5 3 5 2" xfId="33286"/>
    <cellStyle name="Normal 9 5 3 5 2 2" xfId="33287"/>
    <cellStyle name="Normal 9 5 3 5 2 2 2" xfId="33288"/>
    <cellStyle name="Normal 9 5 3 5 2 3" xfId="33289"/>
    <cellStyle name="Normal 9 5 3 5 3" xfId="33290"/>
    <cellStyle name="Normal 9 5 3 5 3 2" xfId="33291"/>
    <cellStyle name="Normal 9 5 3 5 4" xfId="33292"/>
    <cellStyle name="Normal 9 5 3 6" xfId="33293"/>
    <cellStyle name="Normal 9 5 3 6 2" xfId="33294"/>
    <cellStyle name="Normal 9 5 3 6 2 2" xfId="33295"/>
    <cellStyle name="Normal 9 5 3 6 3" xfId="33296"/>
    <cellStyle name="Normal 9 5 3 7" xfId="33297"/>
    <cellStyle name="Normal 9 5 3 7 2" xfId="33298"/>
    <cellStyle name="Normal 9 5 3 8" xfId="33299"/>
    <cellStyle name="Normal 9 5 4" xfId="33300"/>
    <cellStyle name="Normal 9 5 4 2" xfId="33301"/>
    <cellStyle name="Normal 9 5 4 2 2" xfId="33302"/>
    <cellStyle name="Normal 9 5 4 2 2 2" xfId="33303"/>
    <cellStyle name="Normal 9 5 4 2 2 2 2" xfId="33304"/>
    <cellStyle name="Normal 9 5 4 2 2 2 2 2" xfId="33305"/>
    <cellStyle name="Normal 9 5 4 2 2 2 2 2 2" xfId="33306"/>
    <cellStyle name="Normal 9 5 4 2 2 2 2 3" xfId="33307"/>
    <cellStyle name="Normal 9 5 4 2 2 2 3" xfId="33308"/>
    <cellStyle name="Normal 9 5 4 2 2 2 3 2" xfId="33309"/>
    <cellStyle name="Normal 9 5 4 2 2 2 4" xfId="33310"/>
    <cellStyle name="Normal 9 5 4 2 2 3" xfId="33311"/>
    <cellStyle name="Normal 9 5 4 2 2 3 2" xfId="33312"/>
    <cellStyle name="Normal 9 5 4 2 2 3 2 2" xfId="33313"/>
    <cellStyle name="Normal 9 5 4 2 2 3 3" xfId="33314"/>
    <cellStyle name="Normal 9 5 4 2 2 4" xfId="33315"/>
    <cellStyle name="Normal 9 5 4 2 2 4 2" xfId="33316"/>
    <cellStyle name="Normal 9 5 4 2 2 5" xfId="33317"/>
    <cellStyle name="Normal 9 5 4 2 3" xfId="33318"/>
    <cellStyle name="Normal 9 5 4 2 3 2" xfId="33319"/>
    <cellStyle name="Normal 9 5 4 2 3 2 2" xfId="33320"/>
    <cellStyle name="Normal 9 5 4 2 3 2 2 2" xfId="33321"/>
    <cellStyle name="Normal 9 5 4 2 3 2 3" xfId="33322"/>
    <cellStyle name="Normal 9 5 4 2 3 3" xfId="33323"/>
    <cellStyle name="Normal 9 5 4 2 3 3 2" xfId="33324"/>
    <cellStyle name="Normal 9 5 4 2 3 4" xfId="33325"/>
    <cellStyle name="Normal 9 5 4 2 4" xfId="33326"/>
    <cellStyle name="Normal 9 5 4 2 4 2" xfId="33327"/>
    <cellStyle name="Normal 9 5 4 2 4 2 2" xfId="33328"/>
    <cellStyle name="Normal 9 5 4 2 4 3" xfId="33329"/>
    <cellStyle name="Normal 9 5 4 2 5" xfId="33330"/>
    <cellStyle name="Normal 9 5 4 2 5 2" xfId="33331"/>
    <cellStyle name="Normal 9 5 4 2 6" xfId="33332"/>
    <cellStyle name="Normal 9 5 4 3" xfId="33333"/>
    <cellStyle name="Normal 9 5 4 3 2" xfId="33334"/>
    <cellStyle name="Normal 9 5 4 3 2 2" xfId="33335"/>
    <cellStyle name="Normal 9 5 4 3 2 2 2" xfId="33336"/>
    <cellStyle name="Normal 9 5 4 3 2 2 2 2" xfId="33337"/>
    <cellStyle name="Normal 9 5 4 3 2 2 3" xfId="33338"/>
    <cellStyle name="Normal 9 5 4 3 2 3" xfId="33339"/>
    <cellStyle name="Normal 9 5 4 3 2 3 2" xfId="33340"/>
    <cellStyle name="Normal 9 5 4 3 2 4" xfId="33341"/>
    <cellStyle name="Normal 9 5 4 3 3" xfId="33342"/>
    <cellStyle name="Normal 9 5 4 3 3 2" xfId="33343"/>
    <cellStyle name="Normal 9 5 4 3 3 2 2" xfId="33344"/>
    <cellStyle name="Normal 9 5 4 3 3 3" xfId="33345"/>
    <cellStyle name="Normal 9 5 4 3 4" xfId="33346"/>
    <cellStyle name="Normal 9 5 4 3 4 2" xfId="33347"/>
    <cellStyle name="Normal 9 5 4 3 5" xfId="33348"/>
    <cellStyle name="Normal 9 5 4 4" xfId="33349"/>
    <cellStyle name="Normal 9 5 4 4 2" xfId="33350"/>
    <cellStyle name="Normal 9 5 4 4 2 2" xfId="33351"/>
    <cellStyle name="Normal 9 5 4 4 2 2 2" xfId="33352"/>
    <cellStyle name="Normal 9 5 4 4 2 3" xfId="33353"/>
    <cellStyle name="Normal 9 5 4 4 3" xfId="33354"/>
    <cellStyle name="Normal 9 5 4 4 3 2" xfId="33355"/>
    <cellStyle name="Normal 9 5 4 4 4" xfId="33356"/>
    <cellStyle name="Normal 9 5 4 5" xfId="33357"/>
    <cellStyle name="Normal 9 5 4 5 2" xfId="33358"/>
    <cellStyle name="Normal 9 5 4 5 2 2" xfId="33359"/>
    <cellStyle name="Normal 9 5 4 5 3" xfId="33360"/>
    <cellStyle name="Normal 9 5 4 6" xfId="33361"/>
    <cellStyle name="Normal 9 5 4 6 2" xfId="33362"/>
    <cellStyle name="Normal 9 5 4 7" xfId="33363"/>
    <cellStyle name="Normal 9 5 5" xfId="33364"/>
    <cellStyle name="Normal 9 5 5 2" xfId="33365"/>
    <cellStyle name="Normal 9 5 5 2 2" xfId="33366"/>
    <cellStyle name="Normal 9 5 5 2 2 2" xfId="33367"/>
    <cellStyle name="Normal 9 5 5 2 2 2 2" xfId="33368"/>
    <cellStyle name="Normal 9 5 5 2 2 2 2 2" xfId="33369"/>
    <cellStyle name="Normal 9 5 5 2 2 2 3" xfId="33370"/>
    <cellStyle name="Normal 9 5 5 2 2 3" xfId="33371"/>
    <cellStyle name="Normal 9 5 5 2 2 3 2" xfId="33372"/>
    <cellStyle name="Normal 9 5 5 2 2 4" xfId="33373"/>
    <cellStyle name="Normal 9 5 5 2 3" xfId="33374"/>
    <cellStyle name="Normal 9 5 5 2 3 2" xfId="33375"/>
    <cellStyle name="Normal 9 5 5 2 3 2 2" xfId="33376"/>
    <cellStyle name="Normal 9 5 5 2 3 3" xfId="33377"/>
    <cellStyle name="Normal 9 5 5 2 4" xfId="33378"/>
    <cellStyle name="Normal 9 5 5 2 4 2" xfId="33379"/>
    <cellStyle name="Normal 9 5 5 2 5" xfId="33380"/>
    <cellStyle name="Normal 9 5 5 3" xfId="33381"/>
    <cellStyle name="Normal 9 5 5 3 2" xfId="33382"/>
    <cellStyle name="Normal 9 5 5 3 2 2" xfId="33383"/>
    <cellStyle name="Normal 9 5 5 3 2 2 2" xfId="33384"/>
    <cellStyle name="Normal 9 5 5 3 2 3" xfId="33385"/>
    <cellStyle name="Normal 9 5 5 3 3" xfId="33386"/>
    <cellStyle name="Normal 9 5 5 3 3 2" xfId="33387"/>
    <cellStyle name="Normal 9 5 5 3 4" xfId="33388"/>
    <cellStyle name="Normal 9 5 5 4" xfId="33389"/>
    <cellStyle name="Normal 9 5 5 4 2" xfId="33390"/>
    <cellStyle name="Normal 9 5 5 4 2 2" xfId="33391"/>
    <cellStyle name="Normal 9 5 5 4 3" xfId="33392"/>
    <cellStyle name="Normal 9 5 5 5" xfId="33393"/>
    <cellStyle name="Normal 9 5 5 5 2" xfId="33394"/>
    <cellStyle name="Normal 9 5 5 6" xfId="33395"/>
    <cellStyle name="Normal 9 5 6" xfId="33396"/>
    <cellStyle name="Normal 9 5 6 2" xfId="33397"/>
    <cellStyle name="Normal 9 5 6 2 2" xfId="33398"/>
    <cellStyle name="Normal 9 5 6 2 2 2" xfId="33399"/>
    <cellStyle name="Normal 9 5 6 2 2 2 2" xfId="33400"/>
    <cellStyle name="Normal 9 5 6 2 2 3" xfId="33401"/>
    <cellStyle name="Normal 9 5 6 2 3" xfId="33402"/>
    <cellStyle name="Normal 9 5 6 2 3 2" xfId="33403"/>
    <cellStyle name="Normal 9 5 6 2 4" xfId="33404"/>
    <cellStyle name="Normal 9 5 6 3" xfId="33405"/>
    <cellStyle name="Normal 9 5 6 3 2" xfId="33406"/>
    <cellStyle name="Normal 9 5 6 3 2 2" xfId="33407"/>
    <cellStyle name="Normal 9 5 6 3 3" xfId="33408"/>
    <cellStyle name="Normal 9 5 6 4" xfId="33409"/>
    <cellStyle name="Normal 9 5 6 4 2" xfId="33410"/>
    <cellStyle name="Normal 9 5 6 5" xfId="33411"/>
    <cellStyle name="Normal 9 5 7" xfId="33412"/>
    <cellStyle name="Normal 9 5 7 2" xfId="33413"/>
    <cellStyle name="Normal 9 5 7 2 2" xfId="33414"/>
    <cellStyle name="Normal 9 5 7 2 2 2" xfId="33415"/>
    <cellStyle name="Normal 9 5 7 2 3" xfId="33416"/>
    <cellStyle name="Normal 9 5 7 3" xfId="33417"/>
    <cellStyle name="Normal 9 5 7 3 2" xfId="33418"/>
    <cellStyle name="Normal 9 5 7 4" xfId="33419"/>
    <cellStyle name="Normal 9 5 8" xfId="33420"/>
    <cellStyle name="Normal 9 5 8 2" xfId="33421"/>
    <cellStyle name="Normal 9 5 8 2 2" xfId="33422"/>
    <cellStyle name="Normal 9 5 8 3" xfId="33423"/>
    <cellStyle name="Normal 9 5 9" xfId="33424"/>
    <cellStyle name="Normal 9 5 9 2" xfId="33425"/>
    <cellStyle name="Normal 9 6" xfId="33426"/>
    <cellStyle name="Normal 9 6 2" xfId="33427"/>
    <cellStyle name="Normal 9 6 2 2" xfId="33428"/>
    <cellStyle name="Normal 9 6 2 2 2" xfId="33429"/>
    <cellStyle name="Normal 9 6 2 2 2 2" xfId="33430"/>
    <cellStyle name="Normal 9 6 2 2 2 2 2" xfId="33431"/>
    <cellStyle name="Normal 9 6 2 2 2 2 2 2" xfId="33432"/>
    <cellStyle name="Normal 9 6 2 2 2 2 2 2 2" xfId="33433"/>
    <cellStyle name="Normal 9 6 2 2 2 2 2 2 2 2" xfId="33434"/>
    <cellStyle name="Normal 9 6 2 2 2 2 2 2 3" xfId="33435"/>
    <cellStyle name="Normal 9 6 2 2 2 2 2 3" xfId="33436"/>
    <cellStyle name="Normal 9 6 2 2 2 2 2 3 2" xfId="33437"/>
    <cellStyle name="Normal 9 6 2 2 2 2 2 4" xfId="33438"/>
    <cellStyle name="Normal 9 6 2 2 2 2 3" xfId="33439"/>
    <cellStyle name="Normal 9 6 2 2 2 2 3 2" xfId="33440"/>
    <cellStyle name="Normal 9 6 2 2 2 2 3 2 2" xfId="33441"/>
    <cellStyle name="Normal 9 6 2 2 2 2 3 3" xfId="33442"/>
    <cellStyle name="Normal 9 6 2 2 2 2 4" xfId="33443"/>
    <cellStyle name="Normal 9 6 2 2 2 2 4 2" xfId="33444"/>
    <cellStyle name="Normal 9 6 2 2 2 2 5" xfId="33445"/>
    <cellStyle name="Normal 9 6 2 2 2 3" xfId="33446"/>
    <cellStyle name="Normal 9 6 2 2 2 3 2" xfId="33447"/>
    <cellStyle name="Normal 9 6 2 2 2 3 2 2" xfId="33448"/>
    <cellStyle name="Normal 9 6 2 2 2 3 2 2 2" xfId="33449"/>
    <cellStyle name="Normal 9 6 2 2 2 3 2 3" xfId="33450"/>
    <cellStyle name="Normal 9 6 2 2 2 3 3" xfId="33451"/>
    <cellStyle name="Normal 9 6 2 2 2 3 3 2" xfId="33452"/>
    <cellStyle name="Normal 9 6 2 2 2 3 4" xfId="33453"/>
    <cellStyle name="Normal 9 6 2 2 2 4" xfId="33454"/>
    <cellStyle name="Normal 9 6 2 2 2 4 2" xfId="33455"/>
    <cellStyle name="Normal 9 6 2 2 2 4 2 2" xfId="33456"/>
    <cellStyle name="Normal 9 6 2 2 2 4 3" xfId="33457"/>
    <cellStyle name="Normal 9 6 2 2 2 5" xfId="33458"/>
    <cellStyle name="Normal 9 6 2 2 2 5 2" xfId="33459"/>
    <cellStyle name="Normal 9 6 2 2 2 6" xfId="33460"/>
    <cellStyle name="Normal 9 6 2 2 3" xfId="33461"/>
    <cellStyle name="Normal 9 6 2 2 3 2" xfId="33462"/>
    <cellStyle name="Normal 9 6 2 2 3 2 2" xfId="33463"/>
    <cellStyle name="Normal 9 6 2 2 3 2 2 2" xfId="33464"/>
    <cellStyle name="Normal 9 6 2 2 3 2 2 2 2" xfId="33465"/>
    <cellStyle name="Normal 9 6 2 2 3 2 2 3" xfId="33466"/>
    <cellStyle name="Normal 9 6 2 2 3 2 3" xfId="33467"/>
    <cellStyle name="Normal 9 6 2 2 3 2 3 2" xfId="33468"/>
    <cellStyle name="Normal 9 6 2 2 3 2 4" xfId="33469"/>
    <cellStyle name="Normal 9 6 2 2 3 3" xfId="33470"/>
    <cellStyle name="Normal 9 6 2 2 3 3 2" xfId="33471"/>
    <cellStyle name="Normal 9 6 2 2 3 3 2 2" xfId="33472"/>
    <cellStyle name="Normal 9 6 2 2 3 3 3" xfId="33473"/>
    <cellStyle name="Normal 9 6 2 2 3 4" xfId="33474"/>
    <cellStyle name="Normal 9 6 2 2 3 4 2" xfId="33475"/>
    <cellStyle name="Normal 9 6 2 2 3 5" xfId="33476"/>
    <cellStyle name="Normal 9 6 2 2 4" xfId="33477"/>
    <cellStyle name="Normal 9 6 2 2 4 2" xfId="33478"/>
    <cellStyle name="Normal 9 6 2 2 4 2 2" xfId="33479"/>
    <cellStyle name="Normal 9 6 2 2 4 2 2 2" xfId="33480"/>
    <cellStyle name="Normal 9 6 2 2 4 2 3" xfId="33481"/>
    <cellStyle name="Normal 9 6 2 2 4 3" xfId="33482"/>
    <cellStyle name="Normal 9 6 2 2 4 3 2" xfId="33483"/>
    <cellStyle name="Normal 9 6 2 2 4 4" xfId="33484"/>
    <cellStyle name="Normal 9 6 2 2 5" xfId="33485"/>
    <cellStyle name="Normal 9 6 2 2 5 2" xfId="33486"/>
    <cellStyle name="Normal 9 6 2 2 5 2 2" xfId="33487"/>
    <cellStyle name="Normal 9 6 2 2 5 3" xfId="33488"/>
    <cellStyle name="Normal 9 6 2 2 6" xfId="33489"/>
    <cellStyle name="Normal 9 6 2 2 6 2" xfId="33490"/>
    <cellStyle name="Normal 9 6 2 2 7" xfId="33491"/>
    <cellStyle name="Normal 9 6 2 3" xfId="33492"/>
    <cellStyle name="Normal 9 6 2 3 2" xfId="33493"/>
    <cellStyle name="Normal 9 6 2 3 2 2" xfId="33494"/>
    <cellStyle name="Normal 9 6 2 3 2 2 2" xfId="33495"/>
    <cellStyle name="Normal 9 6 2 3 2 2 2 2" xfId="33496"/>
    <cellStyle name="Normal 9 6 2 3 2 2 2 2 2" xfId="33497"/>
    <cellStyle name="Normal 9 6 2 3 2 2 2 3" xfId="33498"/>
    <cellStyle name="Normal 9 6 2 3 2 2 3" xfId="33499"/>
    <cellStyle name="Normal 9 6 2 3 2 2 3 2" xfId="33500"/>
    <cellStyle name="Normal 9 6 2 3 2 2 4" xfId="33501"/>
    <cellStyle name="Normal 9 6 2 3 2 3" xfId="33502"/>
    <cellStyle name="Normal 9 6 2 3 2 3 2" xfId="33503"/>
    <cellStyle name="Normal 9 6 2 3 2 3 2 2" xfId="33504"/>
    <cellStyle name="Normal 9 6 2 3 2 3 3" xfId="33505"/>
    <cellStyle name="Normal 9 6 2 3 2 4" xfId="33506"/>
    <cellStyle name="Normal 9 6 2 3 2 4 2" xfId="33507"/>
    <cellStyle name="Normal 9 6 2 3 2 5" xfId="33508"/>
    <cellStyle name="Normal 9 6 2 3 3" xfId="33509"/>
    <cellStyle name="Normal 9 6 2 3 3 2" xfId="33510"/>
    <cellStyle name="Normal 9 6 2 3 3 2 2" xfId="33511"/>
    <cellStyle name="Normal 9 6 2 3 3 2 2 2" xfId="33512"/>
    <cellStyle name="Normal 9 6 2 3 3 2 3" xfId="33513"/>
    <cellStyle name="Normal 9 6 2 3 3 3" xfId="33514"/>
    <cellStyle name="Normal 9 6 2 3 3 3 2" xfId="33515"/>
    <cellStyle name="Normal 9 6 2 3 3 4" xfId="33516"/>
    <cellStyle name="Normal 9 6 2 3 4" xfId="33517"/>
    <cellStyle name="Normal 9 6 2 3 4 2" xfId="33518"/>
    <cellStyle name="Normal 9 6 2 3 4 2 2" xfId="33519"/>
    <cellStyle name="Normal 9 6 2 3 4 3" xfId="33520"/>
    <cellStyle name="Normal 9 6 2 3 5" xfId="33521"/>
    <cellStyle name="Normal 9 6 2 3 5 2" xfId="33522"/>
    <cellStyle name="Normal 9 6 2 3 6" xfId="33523"/>
    <cellStyle name="Normal 9 6 2 4" xfId="33524"/>
    <cellStyle name="Normal 9 6 2 4 2" xfId="33525"/>
    <cellStyle name="Normal 9 6 2 4 2 2" xfId="33526"/>
    <cellStyle name="Normal 9 6 2 4 2 2 2" xfId="33527"/>
    <cellStyle name="Normal 9 6 2 4 2 2 2 2" xfId="33528"/>
    <cellStyle name="Normal 9 6 2 4 2 2 3" xfId="33529"/>
    <cellStyle name="Normal 9 6 2 4 2 3" xfId="33530"/>
    <cellStyle name="Normal 9 6 2 4 2 3 2" xfId="33531"/>
    <cellStyle name="Normal 9 6 2 4 2 4" xfId="33532"/>
    <cellStyle name="Normal 9 6 2 4 3" xfId="33533"/>
    <cellStyle name="Normal 9 6 2 4 3 2" xfId="33534"/>
    <cellStyle name="Normal 9 6 2 4 3 2 2" xfId="33535"/>
    <cellStyle name="Normal 9 6 2 4 3 3" xfId="33536"/>
    <cellStyle name="Normal 9 6 2 4 4" xfId="33537"/>
    <cellStyle name="Normal 9 6 2 4 4 2" xfId="33538"/>
    <cellStyle name="Normal 9 6 2 4 5" xfId="33539"/>
    <cellStyle name="Normal 9 6 2 5" xfId="33540"/>
    <cellStyle name="Normal 9 6 2 5 2" xfId="33541"/>
    <cellStyle name="Normal 9 6 2 5 2 2" xfId="33542"/>
    <cellStyle name="Normal 9 6 2 5 2 2 2" xfId="33543"/>
    <cellStyle name="Normal 9 6 2 5 2 3" xfId="33544"/>
    <cellStyle name="Normal 9 6 2 5 3" xfId="33545"/>
    <cellStyle name="Normal 9 6 2 5 3 2" xfId="33546"/>
    <cellStyle name="Normal 9 6 2 5 4" xfId="33547"/>
    <cellStyle name="Normal 9 6 2 6" xfId="33548"/>
    <cellStyle name="Normal 9 6 2 6 2" xfId="33549"/>
    <cellStyle name="Normal 9 6 2 6 2 2" xfId="33550"/>
    <cellStyle name="Normal 9 6 2 6 3" xfId="33551"/>
    <cellStyle name="Normal 9 6 2 7" xfId="33552"/>
    <cellStyle name="Normal 9 6 2 7 2" xfId="33553"/>
    <cellStyle name="Normal 9 6 2 8" xfId="33554"/>
    <cellStyle name="Normal 9 6 3" xfId="33555"/>
    <cellStyle name="Normal 9 6 3 2" xfId="33556"/>
    <cellStyle name="Normal 9 6 3 2 2" xfId="33557"/>
    <cellStyle name="Normal 9 6 3 2 2 2" xfId="33558"/>
    <cellStyle name="Normal 9 6 3 2 2 2 2" xfId="33559"/>
    <cellStyle name="Normal 9 6 3 2 2 2 2 2" xfId="33560"/>
    <cellStyle name="Normal 9 6 3 2 2 2 2 2 2" xfId="33561"/>
    <cellStyle name="Normal 9 6 3 2 2 2 2 3" xfId="33562"/>
    <cellStyle name="Normal 9 6 3 2 2 2 3" xfId="33563"/>
    <cellStyle name="Normal 9 6 3 2 2 2 3 2" xfId="33564"/>
    <cellStyle name="Normal 9 6 3 2 2 2 4" xfId="33565"/>
    <cellStyle name="Normal 9 6 3 2 2 3" xfId="33566"/>
    <cellStyle name="Normal 9 6 3 2 2 3 2" xfId="33567"/>
    <cellStyle name="Normal 9 6 3 2 2 3 2 2" xfId="33568"/>
    <cellStyle name="Normal 9 6 3 2 2 3 3" xfId="33569"/>
    <cellStyle name="Normal 9 6 3 2 2 4" xfId="33570"/>
    <cellStyle name="Normal 9 6 3 2 2 4 2" xfId="33571"/>
    <cellStyle name="Normal 9 6 3 2 2 5" xfId="33572"/>
    <cellStyle name="Normal 9 6 3 2 3" xfId="33573"/>
    <cellStyle name="Normal 9 6 3 2 3 2" xfId="33574"/>
    <cellStyle name="Normal 9 6 3 2 3 2 2" xfId="33575"/>
    <cellStyle name="Normal 9 6 3 2 3 2 2 2" xfId="33576"/>
    <cellStyle name="Normal 9 6 3 2 3 2 3" xfId="33577"/>
    <cellStyle name="Normal 9 6 3 2 3 3" xfId="33578"/>
    <cellStyle name="Normal 9 6 3 2 3 3 2" xfId="33579"/>
    <cellStyle name="Normal 9 6 3 2 3 4" xfId="33580"/>
    <cellStyle name="Normal 9 6 3 2 4" xfId="33581"/>
    <cellStyle name="Normal 9 6 3 2 4 2" xfId="33582"/>
    <cellStyle name="Normal 9 6 3 2 4 2 2" xfId="33583"/>
    <cellStyle name="Normal 9 6 3 2 4 3" xfId="33584"/>
    <cellStyle name="Normal 9 6 3 2 5" xfId="33585"/>
    <cellStyle name="Normal 9 6 3 2 5 2" xfId="33586"/>
    <cellStyle name="Normal 9 6 3 2 6" xfId="33587"/>
    <cellStyle name="Normal 9 6 3 3" xfId="33588"/>
    <cellStyle name="Normal 9 6 3 3 2" xfId="33589"/>
    <cellStyle name="Normal 9 6 3 3 2 2" xfId="33590"/>
    <cellStyle name="Normal 9 6 3 3 2 2 2" xfId="33591"/>
    <cellStyle name="Normal 9 6 3 3 2 2 2 2" xfId="33592"/>
    <cellStyle name="Normal 9 6 3 3 2 2 3" xfId="33593"/>
    <cellStyle name="Normal 9 6 3 3 2 3" xfId="33594"/>
    <cellStyle name="Normal 9 6 3 3 2 3 2" xfId="33595"/>
    <cellStyle name="Normal 9 6 3 3 2 4" xfId="33596"/>
    <cellStyle name="Normal 9 6 3 3 3" xfId="33597"/>
    <cellStyle name="Normal 9 6 3 3 3 2" xfId="33598"/>
    <cellStyle name="Normal 9 6 3 3 3 2 2" xfId="33599"/>
    <cellStyle name="Normal 9 6 3 3 3 3" xfId="33600"/>
    <cellStyle name="Normal 9 6 3 3 4" xfId="33601"/>
    <cellStyle name="Normal 9 6 3 3 4 2" xfId="33602"/>
    <cellStyle name="Normal 9 6 3 3 5" xfId="33603"/>
    <cellStyle name="Normal 9 6 3 4" xfId="33604"/>
    <cellStyle name="Normal 9 6 3 4 2" xfId="33605"/>
    <cellStyle name="Normal 9 6 3 4 2 2" xfId="33606"/>
    <cellStyle name="Normal 9 6 3 4 2 2 2" xfId="33607"/>
    <cellStyle name="Normal 9 6 3 4 2 3" xfId="33608"/>
    <cellStyle name="Normal 9 6 3 4 3" xfId="33609"/>
    <cellStyle name="Normal 9 6 3 4 3 2" xfId="33610"/>
    <cellStyle name="Normal 9 6 3 4 4" xfId="33611"/>
    <cellStyle name="Normal 9 6 3 5" xfId="33612"/>
    <cellStyle name="Normal 9 6 3 5 2" xfId="33613"/>
    <cellStyle name="Normal 9 6 3 5 2 2" xfId="33614"/>
    <cellStyle name="Normal 9 6 3 5 3" xfId="33615"/>
    <cellStyle name="Normal 9 6 3 6" xfId="33616"/>
    <cellStyle name="Normal 9 6 3 6 2" xfId="33617"/>
    <cellStyle name="Normal 9 6 3 7" xfId="33618"/>
    <cellStyle name="Normal 9 6 4" xfId="33619"/>
    <cellStyle name="Normal 9 6 4 2" xfId="33620"/>
    <cellStyle name="Normal 9 6 4 2 2" xfId="33621"/>
    <cellStyle name="Normal 9 6 4 2 2 2" xfId="33622"/>
    <cellStyle name="Normal 9 6 4 2 2 2 2" xfId="33623"/>
    <cellStyle name="Normal 9 6 4 2 2 2 2 2" xfId="33624"/>
    <cellStyle name="Normal 9 6 4 2 2 2 3" xfId="33625"/>
    <cellStyle name="Normal 9 6 4 2 2 3" xfId="33626"/>
    <cellStyle name="Normal 9 6 4 2 2 3 2" xfId="33627"/>
    <cellStyle name="Normal 9 6 4 2 2 4" xfId="33628"/>
    <cellStyle name="Normal 9 6 4 2 3" xfId="33629"/>
    <cellStyle name="Normal 9 6 4 2 3 2" xfId="33630"/>
    <cellStyle name="Normal 9 6 4 2 3 2 2" xfId="33631"/>
    <cellStyle name="Normal 9 6 4 2 3 3" xfId="33632"/>
    <cellStyle name="Normal 9 6 4 2 4" xfId="33633"/>
    <cellStyle name="Normal 9 6 4 2 4 2" xfId="33634"/>
    <cellStyle name="Normal 9 6 4 2 5" xfId="33635"/>
    <cellStyle name="Normal 9 6 4 3" xfId="33636"/>
    <cellStyle name="Normal 9 6 4 3 2" xfId="33637"/>
    <cellStyle name="Normal 9 6 4 3 2 2" xfId="33638"/>
    <cellStyle name="Normal 9 6 4 3 2 2 2" xfId="33639"/>
    <cellStyle name="Normal 9 6 4 3 2 3" xfId="33640"/>
    <cellStyle name="Normal 9 6 4 3 3" xfId="33641"/>
    <cellStyle name="Normal 9 6 4 3 3 2" xfId="33642"/>
    <cellStyle name="Normal 9 6 4 3 4" xfId="33643"/>
    <cellStyle name="Normal 9 6 4 4" xfId="33644"/>
    <cellStyle name="Normal 9 6 4 4 2" xfId="33645"/>
    <cellStyle name="Normal 9 6 4 4 2 2" xfId="33646"/>
    <cellStyle name="Normal 9 6 4 4 3" xfId="33647"/>
    <cellStyle name="Normal 9 6 4 5" xfId="33648"/>
    <cellStyle name="Normal 9 6 4 5 2" xfId="33649"/>
    <cellStyle name="Normal 9 6 4 6" xfId="33650"/>
    <cellStyle name="Normal 9 6 5" xfId="33651"/>
    <cellStyle name="Normal 9 6 5 2" xfId="33652"/>
    <cellStyle name="Normal 9 6 5 2 2" xfId="33653"/>
    <cellStyle name="Normal 9 6 5 2 2 2" xfId="33654"/>
    <cellStyle name="Normal 9 6 5 2 2 2 2" xfId="33655"/>
    <cellStyle name="Normal 9 6 5 2 2 3" xfId="33656"/>
    <cellStyle name="Normal 9 6 5 2 3" xfId="33657"/>
    <cellStyle name="Normal 9 6 5 2 3 2" xfId="33658"/>
    <cellStyle name="Normal 9 6 5 2 4" xfId="33659"/>
    <cellStyle name="Normal 9 6 5 3" xfId="33660"/>
    <cellStyle name="Normal 9 6 5 3 2" xfId="33661"/>
    <cellStyle name="Normal 9 6 5 3 2 2" xfId="33662"/>
    <cellStyle name="Normal 9 6 5 3 3" xfId="33663"/>
    <cellStyle name="Normal 9 6 5 4" xfId="33664"/>
    <cellStyle name="Normal 9 6 5 4 2" xfId="33665"/>
    <cellStyle name="Normal 9 6 5 5" xfId="33666"/>
    <cellStyle name="Normal 9 6 6" xfId="33667"/>
    <cellStyle name="Normal 9 6 6 2" xfId="33668"/>
    <cellStyle name="Normal 9 6 6 2 2" xfId="33669"/>
    <cellStyle name="Normal 9 6 6 2 2 2" xfId="33670"/>
    <cellStyle name="Normal 9 6 6 2 3" xfId="33671"/>
    <cellStyle name="Normal 9 6 6 3" xfId="33672"/>
    <cellStyle name="Normal 9 6 6 3 2" xfId="33673"/>
    <cellStyle name="Normal 9 6 6 4" xfId="33674"/>
    <cellStyle name="Normal 9 6 7" xfId="33675"/>
    <cellStyle name="Normal 9 6 7 2" xfId="33676"/>
    <cellStyle name="Normal 9 6 7 2 2" xfId="33677"/>
    <cellStyle name="Normal 9 6 7 3" xfId="33678"/>
    <cellStyle name="Normal 9 6 8" xfId="33679"/>
    <cellStyle name="Normal 9 6 8 2" xfId="33680"/>
    <cellStyle name="Normal 9 6 9" xfId="33681"/>
    <cellStyle name="Normal 9 7" xfId="33682"/>
    <cellStyle name="Normal 9 7 2" xfId="33683"/>
    <cellStyle name="Normal 9 7 2 2" xfId="33684"/>
    <cellStyle name="Normal 9 7 2 2 2" xfId="33685"/>
    <cellStyle name="Normal 9 7 2 2 2 2" xfId="33686"/>
    <cellStyle name="Normal 9 7 2 2 2 2 2" xfId="33687"/>
    <cellStyle name="Normal 9 7 2 2 2 2 2 2" xfId="33688"/>
    <cellStyle name="Normal 9 7 2 2 2 2 2 2 2" xfId="33689"/>
    <cellStyle name="Normal 9 7 2 2 2 2 2 3" xfId="33690"/>
    <cellStyle name="Normal 9 7 2 2 2 2 3" xfId="33691"/>
    <cellStyle name="Normal 9 7 2 2 2 2 3 2" xfId="33692"/>
    <cellStyle name="Normal 9 7 2 2 2 2 4" xfId="33693"/>
    <cellStyle name="Normal 9 7 2 2 2 3" xfId="33694"/>
    <cellStyle name="Normal 9 7 2 2 2 3 2" xfId="33695"/>
    <cellStyle name="Normal 9 7 2 2 2 3 2 2" xfId="33696"/>
    <cellStyle name="Normal 9 7 2 2 2 3 3" xfId="33697"/>
    <cellStyle name="Normal 9 7 2 2 2 4" xfId="33698"/>
    <cellStyle name="Normal 9 7 2 2 2 4 2" xfId="33699"/>
    <cellStyle name="Normal 9 7 2 2 2 5" xfId="33700"/>
    <cellStyle name="Normal 9 7 2 2 3" xfId="33701"/>
    <cellStyle name="Normal 9 7 2 2 3 2" xfId="33702"/>
    <cellStyle name="Normal 9 7 2 2 3 2 2" xfId="33703"/>
    <cellStyle name="Normal 9 7 2 2 3 2 2 2" xfId="33704"/>
    <cellStyle name="Normal 9 7 2 2 3 2 3" xfId="33705"/>
    <cellStyle name="Normal 9 7 2 2 3 3" xfId="33706"/>
    <cellStyle name="Normal 9 7 2 2 3 3 2" xfId="33707"/>
    <cellStyle name="Normal 9 7 2 2 3 4" xfId="33708"/>
    <cellStyle name="Normal 9 7 2 2 4" xfId="33709"/>
    <cellStyle name="Normal 9 7 2 2 4 2" xfId="33710"/>
    <cellStyle name="Normal 9 7 2 2 4 2 2" xfId="33711"/>
    <cellStyle name="Normal 9 7 2 2 4 3" xfId="33712"/>
    <cellStyle name="Normal 9 7 2 2 5" xfId="33713"/>
    <cellStyle name="Normal 9 7 2 2 5 2" xfId="33714"/>
    <cellStyle name="Normal 9 7 2 2 6" xfId="33715"/>
    <cellStyle name="Normal 9 7 2 3" xfId="33716"/>
    <cellStyle name="Normal 9 7 2 3 2" xfId="33717"/>
    <cellStyle name="Normal 9 7 2 3 2 2" xfId="33718"/>
    <cellStyle name="Normal 9 7 2 3 2 2 2" xfId="33719"/>
    <cellStyle name="Normal 9 7 2 3 2 2 2 2" xfId="33720"/>
    <cellStyle name="Normal 9 7 2 3 2 2 3" xfId="33721"/>
    <cellStyle name="Normal 9 7 2 3 2 3" xfId="33722"/>
    <cellStyle name="Normal 9 7 2 3 2 3 2" xfId="33723"/>
    <cellStyle name="Normal 9 7 2 3 2 4" xfId="33724"/>
    <cellStyle name="Normal 9 7 2 3 3" xfId="33725"/>
    <cellStyle name="Normal 9 7 2 3 3 2" xfId="33726"/>
    <cellStyle name="Normal 9 7 2 3 3 2 2" xfId="33727"/>
    <cellStyle name="Normal 9 7 2 3 3 3" xfId="33728"/>
    <cellStyle name="Normal 9 7 2 3 4" xfId="33729"/>
    <cellStyle name="Normal 9 7 2 3 4 2" xfId="33730"/>
    <cellStyle name="Normal 9 7 2 3 5" xfId="33731"/>
    <cellStyle name="Normal 9 7 2 4" xfId="33732"/>
    <cellStyle name="Normal 9 7 2 4 2" xfId="33733"/>
    <cellStyle name="Normal 9 7 2 4 2 2" xfId="33734"/>
    <cellStyle name="Normal 9 7 2 4 2 2 2" xfId="33735"/>
    <cellStyle name="Normal 9 7 2 4 2 3" xfId="33736"/>
    <cellStyle name="Normal 9 7 2 4 3" xfId="33737"/>
    <cellStyle name="Normal 9 7 2 4 3 2" xfId="33738"/>
    <cellStyle name="Normal 9 7 2 4 4" xfId="33739"/>
    <cellStyle name="Normal 9 7 2 5" xfId="33740"/>
    <cellStyle name="Normal 9 7 2 5 2" xfId="33741"/>
    <cellStyle name="Normal 9 7 2 5 2 2" xfId="33742"/>
    <cellStyle name="Normal 9 7 2 5 3" xfId="33743"/>
    <cellStyle name="Normal 9 7 2 6" xfId="33744"/>
    <cellStyle name="Normal 9 7 2 6 2" xfId="33745"/>
    <cellStyle name="Normal 9 7 2 7" xfId="33746"/>
    <cellStyle name="Normal 9 7 3" xfId="33747"/>
    <cellStyle name="Normal 9 7 3 2" xfId="33748"/>
    <cellStyle name="Normal 9 7 3 2 2" xfId="33749"/>
    <cellStyle name="Normal 9 7 3 2 2 2" xfId="33750"/>
    <cellStyle name="Normal 9 7 3 2 2 2 2" xfId="33751"/>
    <cellStyle name="Normal 9 7 3 2 2 2 2 2" xfId="33752"/>
    <cellStyle name="Normal 9 7 3 2 2 2 3" xfId="33753"/>
    <cellStyle name="Normal 9 7 3 2 2 3" xfId="33754"/>
    <cellStyle name="Normal 9 7 3 2 2 3 2" xfId="33755"/>
    <cellStyle name="Normal 9 7 3 2 2 4" xfId="33756"/>
    <cellStyle name="Normal 9 7 3 2 3" xfId="33757"/>
    <cellStyle name="Normal 9 7 3 2 3 2" xfId="33758"/>
    <cellStyle name="Normal 9 7 3 2 3 2 2" xfId="33759"/>
    <cellStyle name="Normal 9 7 3 2 3 3" xfId="33760"/>
    <cellStyle name="Normal 9 7 3 2 4" xfId="33761"/>
    <cellStyle name="Normal 9 7 3 2 4 2" xfId="33762"/>
    <cellStyle name="Normal 9 7 3 2 5" xfId="33763"/>
    <cellStyle name="Normal 9 7 3 3" xfId="33764"/>
    <cellStyle name="Normal 9 7 3 3 2" xfId="33765"/>
    <cellStyle name="Normal 9 7 3 3 2 2" xfId="33766"/>
    <cellStyle name="Normal 9 7 3 3 2 2 2" xfId="33767"/>
    <cellStyle name="Normal 9 7 3 3 2 3" xfId="33768"/>
    <cellStyle name="Normal 9 7 3 3 3" xfId="33769"/>
    <cellStyle name="Normal 9 7 3 3 3 2" xfId="33770"/>
    <cellStyle name="Normal 9 7 3 3 4" xfId="33771"/>
    <cellStyle name="Normal 9 7 3 4" xfId="33772"/>
    <cellStyle name="Normal 9 7 3 4 2" xfId="33773"/>
    <cellStyle name="Normal 9 7 3 4 2 2" xfId="33774"/>
    <cellStyle name="Normal 9 7 3 4 3" xfId="33775"/>
    <cellStyle name="Normal 9 7 3 5" xfId="33776"/>
    <cellStyle name="Normal 9 7 3 5 2" xfId="33777"/>
    <cellStyle name="Normal 9 7 3 6" xfId="33778"/>
    <cellStyle name="Normal 9 7 4" xfId="33779"/>
    <cellStyle name="Normal 9 7 4 2" xfId="33780"/>
    <cellStyle name="Normal 9 7 4 2 2" xfId="33781"/>
    <cellStyle name="Normal 9 7 4 2 2 2" xfId="33782"/>
    <cellStyle name="Normal 9 7 4 2 2 2 2" xfId="33783"/>
    <cellStyle name="Normal 9 7 4 2 2 3" xfId="33784"/>
    <cellStyle name="Normal 9 7 4 2 3" xfId="33785"/>
    <cellStyle name="Normal 9 7 4 2 3 2" xfId="33786"/>
    <cellStyle name="Normal 9 7 4 2 4" xfId="33787"/>
    <cellStyle name="Normal 9 7 4 3" xfId="33788"/>
    <cellStyle name="Normal 9 7 4 3 2" xfId="33789"/>
    <cellStyle name="Normal 9 7 4 3 2 2" xfId="33790"/>
    <cellStyle name="Normal 9 7 4 3 3" xfId="33791"/>
    <cellStyle name="Normal 9 7 4 4" xfId="33792"/>
    <cellStyle name="Normal 9 7 4 4 2" xfId="33793"/>
    <cellStyle name="Normal 9 7 4 5" xfId="33794"/>
    <cellStyle name="Normal 9 7 5" xfId="33795"/>
    <cellStyle name="Normal 9 7 5 2" xfId="33796"/>
    <cellStyle name="Normal 9 7 5 2 2" xfId="33797"/>
    <cellStyle name="Normal 9 7 5 2 2 2" xfId="33798"/>
    <cellStyle name="Normal 9 7 5 2 3" xfId="33799"/>
    <cellStyle name="Normal 9 7 5 3" xfId="33800"/>
    <cellStyle name="Normal 9 7 5 3 2" xfId="33801"/>
    <cellStyle name="Normal 9 7 5 4" xfId="33802"/>
    <cellStyle name="Normal 9 7 6" xfId="33803"/>
    <cellStyle name="Normal 9 7 6 2" xfId="33804"/>
    <cellStyle name="Normal 9 7 6 2 2" xfId="33805"/>
    <cellStyle name="Normal 9 7 6 3" xfId="33806"/>
    <cellStyle name="Normal 9 7 7" xfId="33807"/>
    <cellStyle name="Normal 9 7 7 2" xfId="33808"/>
    <cellStyle name="Normal 9 7 8" xfId="33809"/>
    <cellStyle name="Normal 9 8" xfId="33810"/>
    <cellStyle name="Normal 9 8 2" xfId="33811"/>
    <cellStyle name="Normal 9 8 2 2" xfId="33812"/>
    <cellStyle name="Normal 9 8 2 2 2" xfId="33813"/>
    <cellStyle name="Normal 9 8 2 2 2 2" xfId="33814"/>
    <cellStyle name="Normal 9 8 2 2 2 2 2" xfId="33815"/>
    <cellStyle name="Normal 9 8 2 2 2 2 2 2" xfId="33816"/>
    <cellStyle name="Normal 9 8 2 2 2 2 3" xfId="33817"/>
    <cellStyle name="Normal 9 8 2 2 2 3" xfId="33818"/>
    <cellStyle name="Normal 9 8 2 2 2 3 2" xfId="33819"/>
    <cellStyle name="Normal 9 8 2 2 2 4" xfId="33820"/>
    <cellStyle name="Normal 9 8 2 2 3" xfId="33821"/>
    <cellStyle name="Normal 9 8 2 2 3 2" xfId="33822"/>
    <cellStyle name="Normal 9 8 2 2 3 2 2" xfId="33823"/>
    <cellStyle name="Normal 9 8 2 2 3 3" xfId="33824"/>
    <cellStyle name="Normal 9 8 2 2 4" xfId="33825"/>
    <cellStyle name="Normal 9 8 2 2 4 2" xfId="33826"/>
    <cellStyle name="Normal 9 8 2 2 5" xfId="33827"/>
    <cellStyle name="Normal 9 8 2 3" xfId="33828"/>
    <cellStyle name="Normal 9 8 2 3 2" xfId="33829"/>
    <cellStyle name="Normal 9 8 2 3 2 2" xfId="33830"/>
    <cellStyle name="Normal 9 8 2 3 2 2 2" xfId="33831"/>
    <cellStyle name="Normal 9 8 2 3 2 3" xfId="33832"/>
    <cellStyle name="Normal 9 8 2 3 3" xfId="33833"/>
    <cellStyle name="Normal 9 8 2 3 3 2" xfId="33834"/>
    <cellStyle name="Normal 9 8 2 3 4" xfId="33835"/>
    <cellStyle name="Normal 9 8 2 4" xfId="33836"/>
    <cellStyle name="Normal 9 8 2 4 2" xfId="33837"/>
    <cellStyle name="Normal 9 8 2 4 2 2" xfId="33838"/>
    <cellStyle name="Normal 9 8 2 4 3" xfId="33839"/>
    <cellStyle name="Normal 9 8 2 5" xfId="33840"/>
    <cellStyle name="Normal 9 8 2 5 2" xfId="33841"/>
    <cellStyle name="Normal 9 8 2 6" xfId="33842"/>
    <cellStyle name="Normal 9 8 3" xfId="33843"/>
    <cellStyle name="Normal 9 8 3 2" xfId="33844"/>
    <cellStyle name="Normal 9 8 3 2 2" xfId="33845"/>
    <cellStyle name="Normal 9 8 3 2 2 2" xfId="33846"/>
    <cellStyle name="Normal 9 8 3 2 2 2 2" xfId="33847"/>
    <cellStyle name="Normal 9 8 3 2 2 3" xfId="33848"/>
    <cellStyle name="Normal 9 8 3 2 3" xfId="33849"/>
    <cellStyle name="Normal 9 8 3 2 3 2" xfId="33850"/>
    <cellStyle name="Normal 9 8 3 2 4" xfId="33851"/>
    <cellStyle name="Normal 9 8 3 3" xfId="33852"/>
    <cellStyle name="Normal 9 8 3 3 2" xfId="33853"/>
    <cellStyle name="Normal 9 8 3 3 2 2" xfId="33854"/>
    <cellStyle name="Normal 9 8 3 3 3" xfId="33855"/>
    <cellStyle name="Normal 9 8 3 4" xfId="33856"/>
    <cellStyle name="Normal 9 8 3 4 2" xfId="33857"/>
    <cellStyle name="Normal 9 8 3 5" xfId="33858"/>
    <cellStyle name="Normal 9 8 4" xfId="33859"/>
    <cellStyle name="Normal 9 8 4 2" xfId="33860"/>
    <cellStyle name="Normal 9 8 4 2 2" xfId="33861"/>
    <cellStyle name="Normal 9 8 4 2 2 2" xfId="33862"/>
    <cellStyle name="Normal 9 8 4 2 3" xfId="33863"/>
    <cellStyle name="Normal 9 8 4 3" xfId="33864"/>
    <cellStyle name="Normal 9 8 4 3 2" xfId="33865"/>
    <cellStyle name="Normal 9 8 4 4" xfId="33866"/>
    <cellStyle name="Normal 9 8 5" xfId="33867"/>
    <cellStyle name="Normal 9 8 5 2" xfId="33868"/>
    <cellStyle name="Normal 9 8 5 2 2" xfId="33869"/>
    <cellStyle name="Normal 9 8 5 3" xfId="33870"/>
    <cellStyle name="Normal 9 8 6" xfId="33871"/>
    <cellStyle name="Normal 9 8 6 2" xfId="33872"/>
    <cellStyle name="Normal 9 8 7" xfId="33873"/>
    <cellStyle name="Normal 9 9" xfId="33874"/>
    <cellStyle name="Normal 9 9 2" xfId="33875"/>
    <cellStyle name="Normal 9 9 2 2" xfId="33876"/>
    <cellStyle name="Normal 9 9 2 2 2" xfId="33877"/>
    <cellStyle name="Normal 9 9 2 2 2 2" xfId="33878"/>
    <cellStyle name="Normal 9 9 2 2 2 2 2" xfId="33879"/>
    <cellStyle name="Normal 9 9 2 2 2 3" xfId="33880"/>
    <cellStyle name="Normal 9 9 2 2 3" xfId="33881"/>
    <cellStyle name="Normal 9 9 2 2 3 2" xfId="33882"/>
    <cellStyle name="Normal 9 9 2 2 4" xfId="33883"/>
    <cellStyle name="Normal 9 9 2 3" xfId="33884"/>
    <cellStyle name="Normal 9 9 2 3 2" xfId="33885"/>
    <cellStyle name="Normal 9 9 2 3 2 2" xfId="33886"/>
    <cellStyle name="Normal 9 9 2 3 3" xfId="33887"/>
    <cellStyle name="Normal 9 9 2 4" xfId="33888"/>
    <cellStyle name="Normal 9 9 2 4 2" xfId="33889"/>
    <cellStyle name="Normal 9 9 2 5" xfId="33890"/>
    <cellStyle name="Normal 9 9 3" xfId="33891"/>
    <cellStyle name="Normal 9 9 3 2" xfId="33892"/>
    <cellStyle name="Normal 9 9 3 2 2" xfId="33893"/>
    <cellStyle name="Normal 9 9 3 2 2 2" xfId="33894"/>
    <cellStyle name="Normal 9 9 3 2 3" xfId="33895"/>
    <cellStyle name="Normal 9 9 3 3" xfId="33896"/>
    <cellStyle name="Normal 9 9 3 3 2" xfId="33897"/>
    <cellStyle name="Normal 9 9 3 4" xfId="33898"/>
    <cellStyle name="Normal 9 9 4" xfId="33899"/>
    <cellStyle name="Normal 9 9 4 2" xfId="33900"/>
    <cellStyle name="Normal 9 9 4 2 2" xfId="33901"/>
    <cellStyle name="Normal 9 9 4 3" xfId="33902"/>
    <cellStyle name="Normal 9 9 5" xfId="33903"/>
    <cellStyle name="Normal 9 9 5 2" xfId="33904"/>
    <cellStyle name="Normal 9 9 6" xfId="33905"/>
    <cellStyle name="Normální 2" xfId="4"/>
    <cellStyle name="Normální 2 2" xfId="7"/>
    <cellStyle name="Normální 2 3" xfId="8"/>
    <cellStyle name="Normální 3" xfId="5"/>
    <cellStyle name="Normální 3 2" xfId="6"/>
    <cellStyle name="normální_BA0509" xfId="54"/>
    <cellStyle name="Note 2" xfId="55"/>
    <cellStyle name="Note 2 2" xfId="33907"/>
    <cellStyle name="Note 2 3" xfId="33920"/>
    <cellStyle name="Note 2 4" xfId="33906"/>
    <cellStyle name="Note 3" xfId="33908"/>
    <cellStyle name="Note 4" xfId="33951"/>
    <cellStyle name="Output 2" xfId="56"/>
    <cellStyle name="Output 2 2" xfId="33921"/>
    <cellStyle name="Output 2 3" xfId="33909"/>
    <cellStyle name="Output 3" xfId="33910"/>
    <cellStyle name="Percent" xfId="33955" builtinId="5"/>
    <cellStyle name="Percent 2" xfId="12"/>
    <cellStyle name="Percent 2 2" xfId="33922"/>
    <cellStyle name="Percent 2 3" xfId="33945"/>
    <cellStyle name="Percent 2 4" xfId="33911"/>
    <cellStyle name="Percent 3" xfId="13"/>
    <cellStyle name="Percent 3 2" xfId="33947"/>
    <cellStyle name="Percent 3 3" xfId="33946"/>
    <cellStyle name="Percent 4" xfId="33948"/>
    <cellStyle name="Percent 4 2" xfId="33949"/>
    <cellStyle name="Title 2" xfId="57"/>
    <cellStyle name="Title 2 2" xfId="33923"/>
    <cellStyle name="Title 2 3" xfId="33912"/>
    <cellStyle name="Title 3" xfId="33913"/>
    <cellStyle name="Total 2" xfId="58"/>
    <cellStyle name="Total 2 2" xfId="33924"/>
    <cellStyle name="Total 2 3" xfId="33914"/>
    <cellStyle name="Total 3" xfId="33915"/>
    <cellStyle name="Warning Text 2" xfId="59"/>
    <cellStyle name="Warning Text 2 2" xfId="33925"/>
    <cellStyle name="Warning Text 2 3" xfId="33916"/>
    <cellStyle name="Warning Text 3" xfId="33917"/>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390525</xdr:colOff>
      <xdr:row>10</xdr:row>
      <xdr:rowOff>47625</xdr:rowOff>
    </xdr:from>
    <xdr:to>
      <xdr:col>3</xdr:col>
      <xdr:colOff>1466850</xdr:colOff>
      <xdr:row>42</xdr:row>
      <xdr:rowOff>131463</xdr:rowOff>
    </xdr:to>
    <xdr:pic>
      <xdr:nvPicPr>
        <xdr:cNvPr id="2" name="Picture 1"/>
        <xdr:cNvPicPr>
          <a:picLocks noChangeAspect="1"/>
        </xdr:cNvPicPr>
      </xdr:nvPicPr>
      <xdr:blipFill>
        <a:blip xmlns:r="http://schemas.openxmlformats.org/officeDocument/2006/relationships" r:embed="rId1"/>
        <a:stretch>
          <a:fillRect/>
        </a:stretch>
      </xdr:blipFill>
      <xdr:spPr>
        <a:xfrm>
          <a:off x="390525" y="2314575"/>
          <a:ext cx="5905500" cy="61798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13607</xdr:colOff>
      <xdr:row>50</xdr:row>
      <xdr:rowOff>172811</xdr:rowOff>
    </xdr:from>
    <xdr:to>
      <xdr:col>10</xdr:col>
      <xdr:colOff>23132</xdr:colOff>
      <xdr:row>50</xdr:row>
      <xdr:rowOff>172811</xdr:rowOff>
    </xdr:to>
    <xdr:sp macro="" textlink="">
      <xdr:nvSpPr>
        <xdr:cNvPr id="2" name="Line 7"/>
        <xdr:cNvSpPr>
          <a:spLocks noChangeShapeType="1"/>
        </xdr:cNvSpPr>
      </xdr:nvSpPr>
      <xdr:spPr bwMode="auto">
        <a:xfrm>
          <a:off x="11710307" y="10926536"/>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 name="Line 9"/>
        <xdr:cNvSpPr>
          <a:spLocks noChangeShapeType="1"/>
        </xdr:cNvSpPr>
      </xdr:nvSpPr>
      <xdr:spPr bwMode="auto">
        <a:xfrm>
          <a:off x="12315825" y="5362575"/>
          <a:ext cx="0" cy="5734050"/>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 name="Line 10"/>
        <xdr:cNvSpPr>
          <a:spLocks noChangeShapeType="1"/>
        </xdr:cNvSpPr>
      </xdr:nvSpPr>
      <xdr:spPr bwMode="auto">
        <a:xfrm>
          <a:off x="12315825" y="536257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69</xdr:row>
      <xdr:rowOff>0</xdr:rowOff>
    </xdr:to>
    <xdr:sp macro="" textlink="">
      <xdr:nvSpPr>
        <xdr:cNvPr id="5" name="Line 15"/>
        <xdr:cNvSpPr>
          <a:spLocks noChangeShapeType="1"/>
        </xdr:cNvSpPr>
      </xdr:nvSpPr>
      <xdr:spPr bwMode="auto">
        <a:xfrm>
          <a:off x="12315825" y="10991850"/>
          <a:ext cx="0" cy="3952875"/>
        </a:xfrm>
        <a:prstGeom prst="line">
          <a:avLst/>
        </a:prstGeom>
        <a:noFill/>
        <a:ln w="9525">
          <a:solidFill>
            <a:srgbClr val="000000"/>
          </a:solidFill>
          <a:round/>
          <a:headEnd/>
          <a:tailEnd/>
        </a:ln>
      </xdr:spPr>
    </xdr:sp>
    <xdr:clientData/>
  </xdr:twoCellAnchor>
  <xdr:twoCellAnchor>
    <xdr:from>
      <xdr:col>10</xdr:col>
      <xdr:colOff>19050</xdr:colOff>
      <xdr:row>57</xdr:row>
      <xdr:rowOff>0</xdr:rowOff>
    </xdr:from>
    <xdr:to>
      <xdr:col>11</xdr:col>
      <xdr:colOff>9525</xdr:colOff>
      <xdr:row>57</xdr:row>
      <xdr:rowOff>0</xdr:rowOff>
    </xdr:to>
    <xdr:sp macro="" textlink="">
      <xdr:nvSpPr>
        <xdr:cNvPr id="6" name="Line 17"/>
        <xdr:cNvSpPr>
          <a:spLocks noChangeShapeType="1"/>
        </xdr:cNvSpPr>
      </xdr:nvSpPr>
      <xdr:spPr bwMode="auto">
        <a:xfrm>
          <a:off x="12325350" y="1227772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59</xdr:row>
      <xdr:rowOff>142875</xdr:rowOff>
    </xdr:from>
    <xdr:to>
      <xdr:col>10</xdr:col>
      <xdr:colOff>9525</xdr:colOff>
      <xdr:row>67</xdr:row>
      <xdr:rowOff>0</xdr:rowOff>
    </xdr:to>
    <xdr:sp macro="" textlink="">
      <xdr:nvSpPr>
        <xdr:cNvPr id="7" name="Line 23"/>
        <xdr:cNvSpPr>
          <a:spLocks noChangeShapeType="1"/>
        </xdr:cNvSpPr>
      </xdr:nvSpPr>
      <xdr:spPr bwMode="auto">
        <a:xfrm>
          <a:off x="12315825" y="12849225"/>
          <a:ext cx="0" cy="1695450"/>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8" name="Line 31"/>
        <xdr:cNvSpPr>
          <a:spLocks noChangeShapeType="1"/>
        </xdr:cNvSpPr>
      </xdr:nvSpPr>
      <xdr:spPr bwMode="auto">
        <a:xfrm>
          <a:off x="12315825" y="942975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0</xdr:rowOff>
    </xdr:from>
    <xdr:to>
      <xdr:col>10</xdr:col>
      <xdr:colOff>9525</xdr:colOff>
      <xdr:row>74</xdr:row>
      <xdr:rowOff>104775</xdr:rowOff>
    </xdr:to>
    <xdr:sp macro="" textlink="">
      <xdr:nvSpPr>
        <xdr:cNvPr id="9" name="Line 36"/>
        <xdr:cNvSpPr>
          <a:spLocks noChangeShapeType="1"/>
        </xdr:cNvSpPr>
      </xdr:nvSpPr>
      <xdr:spPr bwMode="auto">
        <a:xfrm>
          <a:off x="12315825" y="14944725"/>
          <a:ext cx="0" cy="1409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0" name="Line 69"/>
        <xdr:cNvSpPr>
          <a:spLocks noChangeShapeType="1"/>
        </xdr:cNvSpPr>
      </xdr:nvSpPr>
      <xdr:spPr bwMode="auto">
        <a:xfrm flipV="1">
          <a:off x="12325350" y="862965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1" name="Line 99"/>
        <xdr:cNvSpPr>
          <a:spLocks noChangeShapeType="1"/>
        </xdr:cNvSpPr>
      </xdr:nvSpPr>
      <xdr:spPr bwMode="auto">
        <a:xfrm>
          <a:off x="12315825" y="4600575"/>
          <a:ext cx="0" cy="116205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2" name="Line 100"/>
        <xdr:cNvSpPr>
          <a:spLocks noChangeShapeType="1"/>
        </xdr:cNvSpPr>
      </xdr:nvSpPr>
      <xdr:spPr bwMode="auto">
        <a:xfrm>
          <a:off x="12315825" y="460057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67</xdr:row>
      <xdr:rowOff>0</xdr:rowOff>
    </xdr:from>
    <xdr:to>
      <xdr:col>10</xdr:col>
      <xdr:colOff>9525</xdr:colOff>
      <xdr:row>69</xdr:row>
      <xdr:rowOff>0</xdr:rowOff>
    </xdr:to>
    <xdr:sp macro="" textlink="">
      <xdr:nvSpPr>
        <xdr:cNvPr id="13" name="Line 105"/>
        <xdr:cNvSpPr>
          <a:spLocks noChangeShapeType="1"/>
        </xdr:cNvSpPr>
      </xdr:nvSpPr>
      <xdr:spPr bwMode="auto">
        <a:xfrm>
          <a:off x="12315825" y="14544675"/>
          <a:ext cx="0" cy="400050"/>
        </a:xfrm>
        <a:prstGeom prst="line">
          <a:avLst/>
        </a:prstGeom>
        <a:noFill/>
        <a:ln w="9525">
          <a:solidFill>
            <a:srgbClr val="000000"/>
          </a:solidFill>
          <a:round/>
          <a:headEnd/>
          <a:tailEnd/>
        </a:ln>
      </xdr:spPr>
    </xdr:sp>
    <xdr:clientData/>
  </xdr:twoCellAnchor>
  <xdr:twoCellAnchor>
    <xdr:from>
      <xdr:col>9</xdr:col>
      <xdr:colOff>605116</xdr:colOff>
      <xdr:row>74</xdr:row>
      <xdr:rowOff>108858</xdr:rowOff>
    </xdr:from>
    <xdr:to>
      <xdr:col>10</xdr:col>
      <xdr:colOff>10884</xdr:colOff>
      <xdr:row>102</xdr:row>
      <xdr:rowOff>1</xdr:rowOff>
    </xdr:to>
    <xdr:sp macro="" textlink="">
      <xdr:nvSpPr>
        <xdr:cNvPr id="14" name="Line 118"/>
        <xdr:cNvSpPr>
          <a:spLocks noChangeShapeType="1"/>
        </xdr:cNvSpPr>
      </xdr:nvSpPr>
      <xdr:spPr bwMode="auto">
        <a:xfrm flipH="1">
          <a:off x="12301816" y="16358508"/>
          <a:ext cx="15368" cy="5415643"/>
        </a:xfrm>
        <a:prstGeom prst="line">
          <a:avLst/>
        </a:prstGeom>
        <a:noFill/>
        <a:ln w="9525">
          <a:solidFill>
            <a:srgbClr val="000000"/>
          </a:solidFill>
          <a:round/>
          <a:headEnd/>
          <a:tailEnd/>
        </a:ln>
      </xdr:spPr>
    </xdr:sp>
    <xdr:clientData/>
  </xdr:twoCellAnchor>
  <xdr:twoCellAnchor>
    <xdr:from>
      <xdr:col>10</xdr:col>
      <xdr:colOff>19050</xdr:colOff>
      <xdr:row>70</xdr:row>
      <xdr:rowOff>47625</xdr:rowOff>
    </xdr:from>
    <xdr:to>
      <xdr:col>11</xdr:col>
      <xdr:colOff>9525</xdr:colOff>
      <xdr:row>70</xdr:row>
      <xdr:rowOff>47625</xdr:rowOff>
    </xdr:to>
    <xdr:sp macro="" textlink="">
      <xdr:nvSpPr>
        <xdr:cNvPr id="15" name="Line 121"/>
        <xdr:cNvSpPr>
          <a:spLocks noChangeShapeType="1"/>
        </xdr:cNvSpPr>
      </xdr:nvSpPr>
      <xdr:spPr bwMode="auto">
        <a:xfrm>
          <a:off x="12325350" y="1533525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0</xdr:rowOff>
    </xdr:from>
    <xdr:to>
      <xdr:col>10</xdr:col>
      <xdr:colOff>9525</xdr:colOff>
      <xdr:row>72</xdr:row>
      <xdr:rowOff>47625</xdr:rowOff>
    </xdr:to>
    <xdr:sp macro="" textlink="">
      <xdr:nvSpPr>
        <xdr:cNvPr id="16" name="Line 127"/>
        <xdr:cNvSpPr>
          <a:spLocks noChangeShapeType="1"/>
        </xdr:cNvSpPr>
      </xdr:nvSpPr>
      <xdr:spPr bwMode="auto">
        <a:xfrm>
          <a:off x="12315825" y="14944725"/>
          <a:ext cx="0" cy="771525"/>
        </a:xfrm>
        <a:prstGeom prst="line">
          <a:avLst/>
        </a:prstGeom>
        <a:noFill/>
        <a:ln w="9525">
          <a:solidFill>
            <a:srgbClr val="000000"/>
          </a:solidFill>
          <a:round/>
          <a:headEnd/>
          <a:tailEnd/>
        </a:ln>
      </xdr:spPr>
    </xdr:sp>
    <xdr:clientData/>
  </xdr:twoCellAnchor>
  <xdr:twoCellAnchor>
    <xdr:from>
      <xdr:col>12</xdr:col>
      <xdr:colOff>857250</xdr:colOff>
      <xdr:row>60</xdr:row>
      <xdr:rowOff>0</xdr:rowOff>
    </xdr:from>
    <xdr:to>
      <xdr:col>12</xdr:col>
      <xdr:colOff>857250</xdr:colOff>
      <xdr:row>60</xdr:row>
      <xdr:rowOff>0</xdr:rowOff>
    </xdr:to>
    <xdr:sp macro="" textlink="">
      <xdr:nvSpPr>
        <xdr:cNvPr id="17" name="Line 146"/>
        <xdr:cNvSpPr>
          <a:spLocks noChangeShapeType="1"/>
        </xdr:cNvSpPr>
      </xdr:nvSpPr>
      <xdr:spPr bwMode="auto">
        <a:xfrm flipV="1">
          <a:off x="15297150" y="12973050"/>
          <a:ext cx="0" cy="0"/>
        </a:xfrm>
        <a:prstGeom prst="line">
          <a:avLst/>
        </a:prstGeom>
        <a:noFill/>
        <a:ln w="9525">
          <a:solidFill>
            <a:srgbClr val="000000"/>
          </a:solidFill>
          <a:round/>
          <a:headEnd/>
          <a:tailEnd type="triangle" w="med" len="med"/>
        </a:ln>
      </xdr:spPr>
    </xdr:sp>
    <xdr:clientData/>
  </xdr:twoCellAnchor>
  <xdr:twoCellAnchor>
    <xdr:from>
      <xdr:col>12</xdr:col>
      <xdr:colOff>0</xdr:colOff>
      <xdr:row>54</xdr:row>
      <xdr:rowOff>9525</xdr:rowOff>
    </xdr:from>
    <xdr:to>
      <xdr:col>12</xdr:col>
      <xdr:colOff>0</xdr:colOff>
      <xdr:row>55</xdr:row>
      <xdr:rowOff>9525</xdr:rowOff>
    </xdr:to>
    <xdr:sp macro="" textlink="">
      <xdr:nvSpPr>
        <xdr:cNvPr id="18" name="Line 174"/>
        <xdr:cNvSpPr>
          <a:spLocks noChangeShapeType="1"/>
        </xdr:cNvSpPr>
      </xdr:nvSpPr>
      <xdr:spPr bwMode="auto">
        <a:xfrm>
          <a:off x="14439900" y="11620500"/>
          <a:ext cx="0" cy="200025"/>
        </a:xfrm>
        <a:prstGeom prst="line">
          <a:avLst/>
        </a:prstGeom>
        <a:noFill/>
        <a:ln w="9525">
          <a:solidFill>
            <a:srgbClr val="000000"/>
          </a:solidFill>
          <a:round/>
          <a:headEnd/>
          <a:tailEnd type="triangle" w="med" len="me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9" name="Line 177"/>
        <xdr:cNvSpPr>
          <a:spLocks noChangeShapeType="1"/>
        </xdr:cNvSpPr>
      </xdr:nvSpPr>
      <xdr:spPr bwMode="auto">
        <a:xfrm flipV="1">
          <a:off x="12325350" y="13411200"/>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20" name="Line 194"/>
        <xdr:cNvSpPr>
          <a:spLocks noChangeShapeType="1"/>
        </xdr:cNvSpPr>
      </xdr:nvSpPr>
      <xdr:spPr bwMode="auto">
        <a:xfrm>
          <a:off x="12315825" y="7800975"/>
          <a:ext cx="1028700" cy="0"/>
        </a:xfrm>
        <a:prstGeom prst="line">
          <a:avLst/>
        </a:prstGeom>
        <a:noFill/>
        <a:ln w="9525">
          <a:solidFill>
            <a:srgbClr val="000000"/>
          </a:solidFill>
          <a:round/>
          <a:headEnd/>
          <a:tailEnd type="triangle" w="med" len="med"/>
        </a:ln>
      </xdr:spPr>
    </xdr:sp>
    <xdr:clientData/>
  </xdr:twoCellAnchor>
  <xdr:twoCellAnchor>
    <xdr:from>
      <xdr:col>12</xdr:col>
      <xdr:colOff>0</xdr:colOff>
      <xdr:row>59</xdr:row>
      <xdr:rowOff>0</xdr:rowOff>
    </xdr:from>
    <xdr:to>
      <xdr:col>12</xdr:col>
      <xdr:colOff>0</xdr:colOff>
      <xdr:row>60</xdr:row>
      <xdr:rowOff>0</xdr:rowOff>
    </xdr:to>
    <xdr:sp macro="" textlink="">
      <xdr:nvSpPr>
        <xdr:cNvPr id="21" name="Line 196"/>
        <xdr:cNvSpPr>
          <a:spLocks noChangeShapeType="1"/>
        </xdr:cNvSpPr>
      </xdr:nvSpPr>
      <xdr:spPr bwMode="auto">
        <a:xfrm flipV="1">
          <a:off x="14439900" y="12706350"/>
          <a:ext cx="0" cy="26670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22" name="Line 198"/>
        <xdr:cNvSpPr>
          <a:spLocks noChangeShapeType="1"/>
        </xdr:cNvSpPr>
      </xdr:nvSpPr>
      <xdr:spPr bwMode="auto">
        <a:xfrm flipV="1">
          <a:off x="14439900" y="10753725"/>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3" name="Line 204"/>
        <xdr:cNvSpPr>
          <a:spLocks noChangeShapeType="1"/>
        </xdr:cNvSpPr>
      </xdr:nvSpPr>
      <xdr:spPr bwMode="auto">
        <a:xfrm>
          <a:off x="15640050" y="6362700"/>
          <a:ext cx="1390650" cy="0"/>
        </a:xfrm>
        <a:prstGeom prst="line">
          <a:avLst/>
        </a:prstGeom>
        <a:noFill/>
        <a:ln w="9525">
          <a:solidFill>
            <a:srgbClr val="000000"/>
          </a:solidFill>
          <a:round/>
          <a:headEnd/>
          <a:tailEnd type="triangle" w="med" len="med"/>
        </a:ln>
      </xdr:spPr>
    </xdr:sp>
    <xdr:clientData/>
  </xdr:twoCellAnchor>
  <xdr:twoCellAnchor>
    <xdr:from>
      <xdr:col>10</xdr:col>
      <xdr:colOff>28575</xdr:colOff>
      <xdr:row>65</xdr:row>
      <xdr:rowOff>219075</xdr:rowOff>
    </xdr:from>
    <xdr:to>
      <xdr:col>11</xdr:col>
      <xdr:colOff>0</xdr:colOff>
      <xdr:row>66</xdr:row>
      <xdr:rowOff>0</xdr:rowOff>
    </xdr:to>
    <xdr:sp macro="" textlink="">
      <xdr:nvSpPr>
        <xdr:cNvPr id="24" name="Line 232"/>
        <xdr:cNvSpPr>
          <a:spLocks noChangeShapeType="1"/>
        </xdr:cNvSpPr>
      </xdr:nvSpPr>
      <xdr:spPr bwMode="auto">
        <a:xfrm>
          <a:off x="12334875" y="14354175"/>
          <a:ext cx="1009650"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104775</xdr:rowOff>
    </xdr:from>
    <xdr:to>
      <xdr:col>11</xdr:col>
      <xdr:colOff>0</xdr:colOff>
      <xdr:row>78</xdr:row>
      <xdr:rowOff>104775</xdr:rowOff>
    </xdr:to>
    <xdr:sp macro="" textlink="">
      <xdr:nvSpPr>
        <xdr:cNvPr id="25" name="Line 237"/>
        <xdr:cNvSpPr>
          <a:spLocks noChangeShapeType="1"/>
        </xdr:cNvSpPr>
      </xdr:nvSpPr>
      <xdr:spPr bwMode="auto">
        <a:xfrm>
          <a:off x="12315825" y="1725930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6" name="Line 239"/>
        <xdr:cNvSpPr>
          <a:spLocks noChangeShapeType="1"/>
        </xdr:cNvSpPr>
      </xdr:nvSpPr>
      <xdr:spPr bwMode="auto">
        <a:xfrm>
          <a:off x="12315825" y="1037272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7" name="Line 241"/>
        <xdr:cNvSpPr>
          <a:spLocks noChangeShapeType="1"/>
        </xdr:cNvSpPr>
      </xdr:nvSpPr>
      <xdr:spPr bwMode="auto">
        <a:xfrm>
          <a:off x="12315825" y="6172200"/>
          <a:ext cx="1028700" cy="0"/>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95250</xdr:rowOff>
    </xdr:from>
    <xdr:to>
      <xdr:col>11</xdr:col>
      <xdr:colOff>0</xdr:colOff>
      <xdr:row>74</xdr:row>
      <xdr:rowOff>95250</xdr:rowOff>
    </xdr:to>
    <xdr:sp macro="" textlink="">
      <xdr:nvSpPr>
        <xdr:cNvPr id="28" name="Line 246"/>
        <xdr:cNvSpPr>
          <a:spLocks noChangeShapeType="1"/>
        </xdr:cNvSpPr>
      </xdr:nvSpPr>
      <xdr:spPr bwMode="auto">
        <a:xfrm flipV="1">
          <a:off x="12334875" y="16344900"/>
          <a:ext cx="100965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9" name="Line 257"/>
        <xdr:cNvSpPr>
          <a:spLocks noChangeShapeType="1"/>
        </xdr:cNvSpPr>
      </xdr:nvSpPr>
      <xdr:spPr bwMode="auto">
        <a:xfrm>
          <a:off x="12315825" y="11249025"/>
          <a:ext cx="1028700"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30" name="Line 262"/>
        <xdr:cNvSpPr>
          <a:spLocks noChangeShapeType="1"/>
        </xdr:cNvSpPr>
      </xdr:nvSpPr>
      <xdr:spPr bwMode="auto">
        <a:xfrm>
          <a:off x="15646977" y="5527096"/>
          <a:ext cx="1389438"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31" name="Line 4"/>
        <xdr:cNvSpPr>
          <a:spLocks noChangeShapeType="1"/>
        </xdr:cNvSpPr>
      </xdr:nvSpPr>
      <xdr:spPr bwMode="auto">
        <a:xfrm>
          <a:off x="12315825" y="7029450"/>
          <a:ext cx="1028700" cy="0"/>
        </a:xfrm>
        <a:prstGeom prst="line">
          <a:avLst/>
        </a:prstGeom>
        <a:noFill/>
        <a:ln w="9525">
          <a:solidFill>
            <a:srgbClr val="000000"/>
          </a:solidFill>
          <a:round/>
          <a:headEnd/>
          <a:tailEnd type="triangle" w="med" len="med"/>
        </a:ln>
      </xdr:spPr>
    </xdr:sp>
    <xdr:clientData/>
  </xdr:twoCellAnchor>
  <xdr:twoCellAnchor>
    <xdr:from>
      <xdr:col>10</xdr:col>
      <xdr:colOff>4811</xdr:colOff>
      <xdr:row>82</xdr:row>
      <xdr:rowOff>16357</xdr:rowOff>
    </xdr:from>
    <xdr:to>
      <xdr:col>11</xdr:col>
      <xdr:colOff>3252</xdr:colOff>
      <xdr:row>82</xdr:row>
      <xdr:rowOff>16357</xdr:rowOff>
    </xdr:to>
    <xdr:sp macro="" textlink="">
      <xdr:nvSpPr>
        <xdr:cNvPr id="32" name="Line 237"/>
        <xdr:cNvSpPr>
          <a:spLocks noChangeShapeType="1"/>
        </xdr:cNvSpPr>
      </xdr:nvSpPr>
      <xdr:spPr bwMode="auto">
        <a:xfrm>
          <a:off x="12311111" y="17932882"/>
          <a:ext cx="1036666"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33" name="Line 7"/>
        <xdr:cNvSpPr>
          <a:spLocks noChangeShapeType="1"/>
        </xdr:cNvSpPr>
      </xdr:nvSpPr>
      <xdr:spPr bwMode="auto">
        <a:xfrm>
          <a:off x="10477499" y="10991850"/>
          <a:ext cx="61096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34" name="Line 7"/>
        <xdr:cNvSpPr>
          <a:spLocks noChangeShapeType="1"/>
        </xdr:cNvSpPr>
      </xdr:nvSpPr>
      <xdr:spPr bwMode="auto">
        <a:xfrm>
          <a:off x="9271908" y="10991850"/>
          <a:ext cx="617763" cy="10885"/>
        </a:xfrm>
        <a:prstGeom prst="line">
          <a:avLst/>
        </a:prstGeom>
        <a:noFill/>
        <a:ln w="9525">
          <a:solidFill>
            <a:srgbClr val="000000"/>
          </a:solidFill>
          <a:round/>
          <a:headEnd/>
          <a:tailEnd type="triangle" w="med" len="med"/>
        </a:ln>
      </xdr:spPr>
    </xdr:sp>
    <xdr:clientData/>
  </xdr:twoCellAnchor>
  <xdr:twoCellAnchor>
    <xdr:from>
      <xdr:col>9</xdr:col>
      <xdr:colOff>592667</xdr:colOff>
      <xdr:row>86</xdr:row>
      <xdr:rowOff>42331</xdr:rowOff>
    </xdr:from>
    <xdr:to>
      <xdr:col>11</xdr:col>
      <xdr:colOff>16933</xdr:colOff>
      <xdr:row>86</xdr:row>
      <xdr:rowOff>42332</xdr:rowOff>
    </xdr:to>
    <xdr:sp macro="" textlink="">
      <xdr:nvSpPr>
        <xdr:cNvPr id="35" name="Line 237"/>
        <xdr:cNvSpPr>
          <a:spLocks noChangeShapeType="1"/>
        </xdr:cNvSpPr>
      </xdr:nvSpPr>
      <xdr:spPr bwMode="auto">
        <a:xfrm>
          <a:off x="12289367" y="18730381"/>
          <a:ext cx="1072091" cy="1"/>
        </a:xfrm>
        <a:prstGeom prst="line">
          <a:avLst/>
        </a:prstGeom>
        <a:noFill/>
        <a:ln w="9525">
          <a:solidFill>
            <a:srgbClr val="000000"/>
          </a:solidFill>
          <a:round/>
          <a:headEnd/>
          <a:tailEnd type="triangle" w="med" len="med"/>
        </a:ln>
      </xdr:spPr>
    </xdr:sp>
    <xdr:clientData/>
  </xdr:twoCellAnchor>
  <xdr:twoCellAnchor>
    <xdr:from>
      <xdr:col>13</xdr:col>
      <xdr:colOff>13606</xdr:colOff>
      <xdr:row>43</xdr:row>
      <xdr:rowOff>167368</xdr:rowOff>
    </xdr:from>
    <xdr:to>
      <xdr:col>14</xdr:col>
      <xdr:colOff>13606</xdr:colOff>
      <xdr:row>43</xdr:row>
      <xdr:rowOff>167368</xdr:rowOff>
    </xdr:to>
    <xdr:sp macro="" textlink="">
      <xdr:nvSpPr>
        <xdr:cNvPr id="36" name="Line 208"/>
        <xdr:cNvSpPr>
          <a:spLocks noChangeShapeType="1"/>
        </xdr:cNvSpPr>
      </xdr:nvSpPr>
      <xdr:spPr bwMode="auto">
        <a:xfrm flipV="1">
          <a:off x="15634606" y="9559018"/>
          <a:ext cx="1400175" cy="0"/>
        </a:xfrm>
        <a:prstGeom prst="line">
          <a:avLst/>
        </a:prstGeom>
        <a:noFill/>
        <a:ln w="9525">
          <a:solidFill>
            <a:srgbClr val="000000"/>
          </a:solidFill>
          <a:round/>
          <a:headEnd/>
          <a:tailEnd type="triangle" w="med" len="med"/>
        </a:ln>
      </xdr:spPr>
    </xdr:sp>
    <xdr:clientData/>
  </xdr:twoCellAnchor>
  <xdr:twoCellAnchor>
    <xdr:from>
      <xdr:col>9</xdr:col>
      <xdr:colOff>584201</xdr:colOff>
      <xdr:row>102</xdr:row>
      <xdr:rowOff>16357</xdr:rowOff>
    </xdr:from>
    <xdr:to>
      <xdr:col>11</xdr:col>
      <xdr:colOff>3253</xdr:colOff>
      <xdr:row>102</xdr:row>
      <xdr:rowOff>16933</xdr:rowOff>
    </xdr:to>
    <xdr:sp macro="" textlink="">
      <xdr:nvSpPr>
        <xdr:cNvPr id="37" name="Line 237"/>
        <xdr:cNvSpPr>
          <a:spLocks noChangeShapeType="1"/>
        </xdr:cNvSpPr>
      </xdr:nvSpPr>
      <xdr:spPr bwMode="auto">
        <a:xfrm flipV="1">
          <a:off x="12280901" y="21790507"/>
          <a:ext cx="1066877" cy="576"/>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38" name="Přímá spojnice 37"/>
        <xdr:cNvCxnSpPr/>
      </xdr:nvCxnSpPr>
      <xdr:spPr>
        <a:xfrm flipV="1">
          <a:off x="15624175" y="13477875"/>
          <a:ext cx="9334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39" name="Přímá spojnice 38"/>
        <xdr:cNvCxnSpPr/>
      </xdr:nvCxnSpPr>
      <xdr:spPr>
        <a:xfrm>
          <a:off x="16573500" y="12249150"/>
          <a:ext cx="0"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269875</xdr:rowOff>
    </xdr:from>
    <xdr:to>
      <xdr:col>13</xdr:col>
      <xdr:colOff>1449294</xdr:colOff>
      <xdr:row>56</xdr:row>
      <xdr:rowOff>276411</xdr:rowOff>
    </xdr:to>
    <xdr:cxnSp macro="">
      <xdr:nvCxnSpPr>
        <xdr:cNvPr id="40" name="Přímá spojnice se šipkou 39"/>
        <xdr:cNvCxnSpPr/>
      </xdr:nvCxnSpPr>
      <xdr:spPr>
        <a:xfrm>
          <a:off x="16573500" y="12233275"/>
          <a:ext cx="449169" cy="653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41" name="Přímá spojnice se šipkou 40"/>
        <xdr:cNvCxnSpPr/>
      </xdr:nvCxnSpPr>
      <xdr:spPr>
        <a:xfrm>
          <a:off x="16573500" y="13589000"/>
          <a:ext cx="4635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12700</xdr:colOff>
      <xdr:row>62</xdr:row>
      <xdr:rowOff>6350</xdr:rowOff>
    </xdr:from>
    <xdr:to>
      <xdr:col>17</xdr:col>
      <xdr:colOff>12700</xdr:colOff>
      <xdr:row>62</xdr:row>
      <xdr:rowOff>6350</xdr:rowOff>
    </xdr:to>
    <xdr:sp macro="" textlink="">
      <xdr:nvSpPr>
        <xdr:cNvPr id="42" name="Line 208"/>
        <xdr:cNvSpPr>
          <a:spLocks noChangeShapeType="1"/>
        </xdr:cNvSpPr>
      </xdr:nvSpPr>
      <xdr:spPr bwMode="auto">
        <a:xfrm flipV="1">
          <a:off x="19729450" y="13484225"/>
          <a:ext cx="11715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90</xdr:row>
      <xdr:rowOff>76200</xdr:rowOff>
    </xdr:from>
    <xdr:to>
      <xdr:col>11</xdr:col>
      <xdr:colOff>0</xdr:colOff>
      <xdr:row>90</xdr:row>
      <xdr:rowOff>76200</xdr:rowOff>
    </xdr:to>
    <xdr:sp macro="" textlink="">
      <xdr:nvSpPr>
        <xdr:cNvPr id="43" name="Line 4"/>
        <xdr:cNvSpPr>
          <a:spLocks noChangeShapeType="1"/>
        </xdr:cNvSpPr>
      </xdr:nvSpPr>
      <xdr:spPr bwMode="auto">
        <a:xfrm>
          <a:off x="12319000" y="19564350"/>
          <a:ext cx="1025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94</xdr:row>
      <xdr:rowOff>76200</xdr:rowOff>
    </xdr:from>
    <xdr:to>
      <xdr:col>11</xdr:col>
      <xdr:colOff>0</xdr:colOff>
      <xdr:row>94</xdr:row>
      <xdr:rowOff>76200</xdr:rowOff>
    </xdr:to>
    <xdr:sp macro="" textlink="">
      <xdr:nvSpPr>
        <xdr:cNvPr id="44" name="Line 4"/>
        <xdr:cNvSpPr>
          <a:spLocks noChangeShapeType="1"/>
        </xdr:cNvSpPr>
      </xdr:nvSpPr>
      <xdr:spPr bwMode="auto">
        <a:xfrm>
          <a:off x="12319000" y="20345400"/>
          <a:ext cx="1025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45" name="Line 4"/>
        <xdr:cNvSpPr>
          <a:spLocks noChangeShapeType="1"/>
        </xdr:cNvSpPr>
      </xdr:nvSpPr>
      <xdr:spPr bwMode="auto">
        <a:xfrm>
          <a:off x="12319000" y="21107400"/>
          <a:ext cx="1025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13607</xdr:colOff>
      <xdr:row>50</xdr:row>
      <xdr:rowOff>172811</xdr:rowOff>
    </xdr:from>
    <xdr:to>
      <xdr:col>10</xdr:col>
      <xdr:colOff>23132</xdr:colOff>
      <xdr:row>50</xdr:row>
      <xdr:rowOff>172811</xdr:rowOff>
    </xdr:to>
    <xdr:sp macro="" textlink="">
      <xdr:nvSpPr>
        <xdr:cNvPr id="2" name="Line 7"/>
        <xdr:cNvSpPr>
          <a:spLocks noChangeShapeType="1"/>
        </xdr:cNvSpPr>
      </xdr:nvSpPr>
      <xdr:spPr bwMode="auto">
        <a:xfrm>
          <a:off x="11643632" y="10831286"/>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 name="Line 9"/>
        <xdr:cNvSpPr>
          <a:spLocks noChangeShapeType="1"/>
        </xdr:cNvSpPr>
      </xdr:nvSpPr>
      <xdr:spPr bwMode="auto">
        <a:xfrm>
          <a:off x="12249150" y="5267325"/>
          <a:ext cx="0" cy="5734050"/>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 name="Line 10"/>
        <xdr:cNvSpPr>
          <a:spLocks noChangeShapeType="1"/>
        </xdr:cNvSpPr>
      </xdr:nvSpPr>
      <xdr:spPr bwMode="auto">
        <a:xfrm>
          <a:off x="12249150" y="5267325"/>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69</xdr:row>
      <xdr:rowOff>0</xdr:rowOff>
    </xdr:to>
    <xdr:sp macro="" textlink="">
      <xdr:nvSpPr>
        <xdr:cNvPr id="5" name="Line 15"/>
        <xdr:cNvSpPr>
          <a:spLocks noChangeShapeType="1"/>
        </xdr:cNvSpPr>
      </xdr:nvSpPr>
      <xdr:spPr bwMode="auto">
        <a:xfrm>
          <a:off x="12249150" y="10896600"/>
          <a:ext cx="0" cy="3952875"/>
        </a:xfrm>
        <a:prstGeom prst="line">
          <a:avLst/>
        </a:prstGeom>
        <a:noFill/>
        <a:ln w="9525">
          <a:solidFill>
            <a:srgbClr val="000000"/>
          </a:solidFill>
          <a:round/>
          <a:headEnd/>
          <a:tailEnd/>
        </a:ln>
      </xdr:spPr>
    </xdr:sp>
    <xdr:clientData/>
  </xdr:twoCellAnchor>
  <xdr:twoCellAnchor>
    <xdr:from>
      <xdr:col>10</xdr:col>
      <xdr:colOff>19050</xdr:colOff>
      <xdr:row>57</xdr:row>
      <xdr:rowOff>0</xdr:rowOff>
    </xdr:from>
    <xdr:to>
      <xdr:col>11</xdr:col>
      <xdr:colOff>9525</xdr:colOff>
      <xdr:row>57</xdr:row>
      <xdr:rowOff>0</xdr:rowOff>
    </xdr:to>
    <xdr:sp macro="" textlink="">
      <xdr:nvSpPr>
        <xdr:cNvPr id="6" name="Line 17"/>
        <xdr:cNvSpPr>
          <a:spLocks noChangeShapeType="1"/>
        </xdr:cNvSpPr>
      </xdr:nvSpPr>
      <xdr:spPr bwMode="auto">
        <a:xfrm>
          <a:off x="12258675" y="12182475"/>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59</xdr:row>
      <xdr:rowOff>142875</xdr:rowOff>
    </xdr:from>
    <xdr:to>
      <xdr:col>10</xdr:col>
      <xdr:colOff>9525</xdr:colOff>
      <xdr:row>67</xdr:row>
      <xdr:rowOff>0</xdr:rowOff>
    </xdr:to>
    <xdr:sp macro="" textlink="">
      <xdr:nvSpPr>
        <xdr:cNvPr id="7" name="Line 23"/>
        <xdr:cNvSpPr>
          <a:spLocks noChangeShapeType="1"/>
        </xdr:cNvSpPr>
      </xdr:nvSpPr>
      <xdr:spPr bwMode="auto">
        <a:xfrm>
          <a:off x="12249150" y="12753975"/>
          <a:ext cx="0" cy="1695450"/>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8" name="Line 31"/>
        <xdr:cNvSpPr>
          <a:spLocks noChangeShapeType="1"/>
        </xdr:cNvSpPr>
      </xdr:nvSpPr>
      <xdr:spPr bwMode="auto">
        <a:xfrm>
          <a:off x="12249150" y="9334500"/>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0</xdr:rowOff>
    </xdr:from>
    <xdr:to>
      <xdr:col>10</xdr:col>
      <xdr:colOff>9525</xdr:colOff>
      <xdr:row>74</xdr:row>
      <xdr:rowOff>104775</xdr:rowOff>
    </xdr:to>
    <xdr:sp macro="" textlink="">
      <xdr:nvSpPr>
        <xdr:cNvPr id="9" name="Line 36"/>
        <xdr:cNvSpPr>
          <a:spLocks noChangeShapeType="1"/>
        </xdr:cNvSpPr>
      </xdr:nvSpPr>
      <xdr:spPr bwMode="auto">
        <a:xfrm>
          <a:off x="12249150" y="14849475"/>
          <a:ext cx="0" cy="1409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0" name="Line 69"/>
        <xdr:cNvSpPr>
          <a:spLocks noChangeShapeType="1"/>
        </xdr:cNvSpPr>
      </xdr:nvSpPr>
      <xdr:spPr bwMode="auto">
        <a:xfrm flipV="1">
          <a:off x="12258675" y="8534400"/>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1" name="Line 99"/>
        <xdr:cNvSpPr>
          <a:spLocks noChangeShapeType="1"/>
        </xdr:cNvSpPr>
      </xdr:nvSpPr>
      <xdr:spPr bwMode="auto">
        <a:xfrm>
          <a:off x="12249150" y="4505325"/>
          <a:ext cx="0" cy="116205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2" name="Line 100"/>
        <xdr:cNvSpPr>
          <a:spLocks noChangeShapeType="1"/>
        </xdr:cNvSpPr>
      </xdr:nvSpPr>
      <xdr:spPr bwMode="auto">
        <a:xfrm>
          <a:off x="12249150" y="4505325"/>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67</xdr:row>
      <xdr:rowOff>0</xdr:rowOff>
    </xdr:from>
    <xdr:to>
      <xdr:col>10</xdr:col>
      <xdr:colOff>9525</xdr:colOff>
      <xdr:row>69</xdr:row>
      <xdr:rowOff>0</xdr:rowOff>
    </xdr:to>
    <xdr:sp macro="" textlink="">
      <xdr:nvSpPr>
        <xdr:cNvPr id="13" name="Line 105"/>
        <xdr:cNvSpPr>
          <a:spLocks noChangeShapeType="1"/>
        </xdr:cNvSpPr>
      </xdr:nvSpPr>
      <xdr:spPr bwMode="auto">
        <a:xfrm>
          <a:off x="12249150" y="14449425"/>
          <a:ext cx="0" cy="400050"/>
        </a:xfrm>
        <a:prstGeom prst="line">
          <a:avLst/>
        </a:prstGeom>
        <a:noFill/>
        <a:ln w="9525">
          <a:solidFill>
            <a:srgbClr val="000000"/>
          </a:solidFill>
          <a:round/>
          <a:headEnd/>
          <a:tailEnd/>
        </a:ln>
      </xdr:spPr>
    </xdr:sp>
    <xdr:clientData/>
  </xdr:twoCellAnchor>
  <xdr:twoCellAnchor>
    <xdr:from>
      <xdr:col>9</xdr:col>
      <xdr:colOff>605116</xdr:colOff>
      <xdr:row>74</xdr:row>
      <xdr:rowOff>108858</xdr:rowOff>
    </xdr:from>
    <xdr:to>
      <xdr:col>10</xdr:col>
      <xdr:colOff>10884</xdr:colOff>
      <xdr:row>102</xdr:row>
      <xdr:rowOff>1</xdr:rowOff>
    </xdr:to>
    <xdr:sp macro="" textlink="">
      <xdr:nvSpPr>
        <xdr:cNvPr id="14" name="Line 118"/>
        <xdr:cNvSpPr>
          <a:spLocks noChangeShapeType="1"/>
        </xdr:cNvSpPr>
      </xdr:nvSpPr>
      <xdr:spPr bwMode="auto">
        <a:xfrm flipH="1">
          <a:off x="12235141" y="16263258"/>
          <a:ext cx="15368" cy="5396593"/>
        </a:xfrm>
        <a:prstGeom prst="line">
          <a:avLst/>
        </a:prstGeom>
        <a:noFill/>
        <a:ln w="9525">
          <a:solidFill>
            <a:srgbClr val="000000"/>
          </a:solidFill>
          <a:round/>
          <a:headEnd/>
          <a:tailEnd/>
        </a:ln>
      </xdr:spPr>
    </xdr:sp>
    <xdr:clientData/>
  </xdr:twoCellAnchor>
  <xdr:twoCellAnchor>
    <xdr:from>
      <xdr:col>10</xdr:col>
      <xdr:colOff>19050</xdr:colOff>
      <xdr:row>70</xdr:row>
      <xdr:rowOff>47625</xdr:rowOff>
    </xdr:from>
    <xdr:to>
      <xdr:col>11</xdr:col>
      <xdr:colOff>9525</xdr:colOff>
      <xdr:row>70</xdr:row>
      <xdr:rowOff>47625</xdr:rowOff>
    </xdr:to>
    <xdr:sp macro="" textlink="">
      <xdr:nvSpPr>
        <xdr:cNvPr id="15" name="Line 121"/>
        <xdr:cNvSpPr>
          <a:spLocks noChangeShapeType="1"/>
        </xdr:cNvSpPr>
      </xdr:nvSpPr>
      <xdr:spPr bwMode="auto">
        <a:xfrm>
          <a:off x="12258675" y="15240000"/>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0</xdr:rowOff>
    </xdr:from>
    <xdr:to>
      <xdr:col>10</xdr:col>
      <xdr:colOff>9525</xdr:colOff>
      <xdr:row>72</xdr:row>
      <xdr:rowOff>47625</xdr:rowOff>
    </xdr:to>
    <xdr:sp macro="" textlink="">
      <xdr:nvSpPr>
        <xdr:cNvPr id="16" name="Line 127"/>
        <xdr:cNvSpPr>
          <a:spLocks noChangeShapeType="1"/>
        </xdr:cNvSpPr>
      </xdr:nvSpPr>
      <xdr:spPr bwMode="auto">
        <a:xfrm>
          <a:off x="12249150" y="14849475"/>
          <a:ext cx="0" cy="771525"/>
        </a:xfrm>
        <a:prstGeom prst="line">
          <a:avLst/>
        </a:prstGeom>
        <a:noFill/>
        <a:ln w="9525">
          <a:solidFill>
            <a:srgbClr val="000000"/>
          </a:solidFill>
          <a:round/>
          <a:headEnd/>
          <a:tailEnd/>
        </a:ln>
      </xdr:spPr>
    </xdr:sp>
    <xdr:clientData/>
  </xdr:twoCellAnchor>
  <xdr:twoCellAnchor>
    <xdr:from>
      <xdr:col>12</xdr:col>
      <xdr:colOff>857250</xdr:colOff>
      <xdr:row>60</xdr:row>
      <xdr:rowOff>0</xdr:rowOff>
    </xdr:from>
    <xdr:to>
      <xdr:col>12</xdr:col>
      <xdr:colOff>857250</xdr:colOff>
      <xdr:row>60</xdr:row>
      <xdr:rowOff>0</xdr:rowOff>
    </xdr:to>
    <xdr:sp macro="" textlink="">
      <xdr:nvSpPr>
        <xdr:cNvPr id="17" name="Line 146"/>
        <xdr:cNvSpPr>
          <a:spLocks noChangeShapeType="1"/>
        </xdr:cNvSpPr>
      </xdr:nvSpPr>
      <xdr:spPr bwMode="auto">
        <a:xfrm flipV="1">
          <a:off x="15821025" y="12877800"/>
          <a:ext cx="0" cy="0"/>
        </a:xfrm>
        <a:prstGeom prst="line">
          <a:avLst/>
        </a:prstGeom>
        <a:noFill/>
        <a:ln w="9525">
          <a:solidFill>
            <a:srgbClr val="000000"/>
          </a:solidFill>
          <a:round/>
          <a:headEnd/>
          <a:tailEnd type="triangle" w="med" len="med"/>
        </a:ln>
      </xdr:spPr>
    </xdr:sp>
    <xdr:clientData/>
  </xdr:twoCellAnchor>
  <xdr:twoCellAnchor>
    <xdr:from>
      <xdr:col>12</xdr:col>
      <xdr:colOff>0</xdr:colOff>
      <xdr:row>54</xdr:row>
      <xdr:rowOff>9525</xdr:rowOff>
    </xdr:from>
    <xdr:to>
      <xdr:col>12</xdr:col>
      <xdr:colOff>0</xdr:colOff>
      <xdr:row>55</xdr:row>
      <xdr:rowOff>9525</xdr:rowOff>
    </xdr:to>
    <xdr:sp macro="" textlink="">
      <xdr:nvSpPr>
        <xdr:cNvPr id="18" name="Line 174"/>
        <xdr:cNvSpPr>
          <a:spLocks noChangeShapeType="1"/>
        </xdr:cNvSpPr>
      </xdr:nvSpPr>
      <xdr:spPr bwMode="auto">
        <a:xfrm>
          <a:off x="14963775" y="11525250"/>
          <a:ext cx="0" cy="200025"/>
        </a:xfrm>
        <a:prstGeom prst="line">
          <a:avLst/>
        </a:prstGeom>
        <a:noFill/>
        <a:ln w="9525">
          <a:solidFill>
            <a:srgbClr val="000000"/>
          </a:solidFill>
          <a:round/>
          <a:headEnd/>
          <a:tailEnd type="triangle" w="med" len="me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9" name="Line 177"/>
        <xdr:cNvSpPr>
          <a:spLocks noChangeShapeType="1"/>
        </xdr:cNvSpPr>
      </xdr:nvSpPr>
      <xdr:spPr bwMode="auto">
        <a:xfrm flipV="1">
          <a:off x="12258675" y="13315950"/>
          <a:ext cx="1095375"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20" name="Line 194"/>
        <xdr:cNvSpPr>
          <a:spLocks noChangeShapeType="1"/>
        </xdr:cNvSpPr>
      </xdr:nvSpPr>
      <xdr:spPr bwMode="auto">
        <a:xfrm>
          <a:off x="12249150" y="7705725"/>
          <a:ext cx="1104900" cy="0"/>
        </a:xfrm>
        <a:prstGeom prst="line">
          <a:avLst/>
        </a:prstGeom>
        <a:noFill/>
        <a:ln w="9525">
          <a:solidFill>
            <a:srgbClr val="000000"/>
          </a:solidFill>
          <a:round/>
          <a:headEnd/>
          <a:tailEnd type="triangle" w="med" len="med"/>
        </a:ln>
      </xdr:spPr>
    </xdr:sp>
    <xdr:clientData/>
  </xdr:twoCellAnchor>
  <xdr:twoCellAnchor>
    <xdr:from>
      <xdr:col>12</xdr:col>
      <xdr:colOff>0</xdr:colOff>
      <xdr:row>59</xdr:row>
      <xdr:rowOff>0</xdr:rowOff>
    </xdr:from>
    <xdr:to>
      <xdr:col>12</xdr:col>
      <xdr:colOff>0</xdr:colOff>
      <xdr:row>60</xdr:row>
      <xdr:rowOff>0</xdr:rowOff>
    </xdr:to>
    <xdr:sp macro="" textlink="">
      <xdr:nvSpPr>
        <xdr:cNvPr id="21" name="Line 196"/>
        <xdr:cNvSpPr>
          <a:spLocks noChangeShapeType="1"/>
        </xdr:cNvSpPr>
      </xdr:nvSpPr>
      <xdr:spPr bwMode="auto">
        <a:xfrm flipV="1">
          <a:off x="14963775" y="12611100"/>
          <a:ext cx="0" cy="26670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22" name="Line 198"/>
        <xdr:cNvSpPr>
          <a:spLocks noChangeShapeType="1"/>
        </xdr:cNvSpPr>
      </xdr:nvSpPr>
      <xdr:spPr bwMode="auto">
        <a:xfrm flipV="1">
          <a:off x="14963775" y="10658475"/>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3" name="Line 204"/>
        <xdr:cNvSpPr>
          <a:spLocks noChangeShapeType="1"/>
        </xdr:cNvSpPr>
      </xdr:nvSpPr>
      <xdr:spPr bwMode="auto">
        <a:xfrm>
          <a:off x="15944850" y="6267450"/>
          <a:ext cx="1457325" cy="0"/>
        </a:xfrm>
        <a:prstGeom prst="line">
          <a:avLst/>
        </a:prstGeom>
        <a:noFill/>
        <a:ln w="9525">
          <a:solidFill>
            <a:srgbClr val="000000"/>
          </a:solidFill>
          <a:round/>
          <a:headEnd/>
          <a:tailEnd type="triangle" w="med" len="med"/>
        </a:ln>
      </xdr:spPr>
    </xdr:sp>
    <xdr:clientData/>
  </xdr:twoCellAnchor>
  <xdr:twoCellAnchor>
    <xdr:from>
      <xdr:col>10</xdr:col>
      <xdr:colOff>28575</xdr:colOff>
      <xdr:row>65</xdr:row>
      <xdr:rowOff>219075</xdr:rowOff>
    </xdr:from>
    <xdr:to>
      <xdr:col>11</xdr:col>
      <xdr:colOff>0</xdr:colOff>
      <xdr:row>66</xdr:row>
      <xdr:rowOff>0</xdr:rowOff>
    </xdr:to>
    <xdr:sp macro="" textlink="">
      <xdr:nvSpPr>
        <xdr:cNvPr id="24" name="Line 232"/>
        <xdr:cNvSpPr>
          <a:spLocks noChangeShapeType="1"/>
        </xdr:cNvSpPr>
      </xdr:nvSpPr>
      <xdr:spPr bwMode="auto">
        <a:xfrm>
          <a:off x="12268200" y="14258925"/>
          <a:ext cx="1085850"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104775</xdr:rowOff>
    </xdr:from>
    <xdr:to>
      <xdr:col>11</xdr:col>
      <xdr:colOff>0</xdr:colOff>
      <xdr:row>78</xdr:row>
      <xdr:rowOff>104775</xdr:rowOff>
    </xdr:to>
    <xdr:sp macro="" textlink="">
      <xdr:nvSpPr>
        <xdr:cNvPr id="25" name="Line 237"/>
        <xdr:cNvSpPr>
          <a:spLocks noChangeShapeType="1"/>
        </xdr:cNvSpPr>
      </xdr:nvSpPr>
      <xdr:spPr bwMode="auto">
        <a:xfrm>
          <a:off x="12249150" y="17164050"/>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6" name="Line 239"/>
        <xdr:cNvSpPr>
          <a:spLocks noChangeShapeType="1"/>
        </xdr:cNvSpPr>
      </xdr:nvSpPr>
      <xdr:spPr bwMode="auto">
        <a:xfrm>
          <a:off x="12249150" y="10277475"/>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7" name="Line 241"/>
        <xdr:cNvSpPr>
          <a:spLocks noChangeShapeType="1"/>
        </xdr:cNvSpPr>
      </xdr:nvSpPr>
      <xdr:spPr bwMode="auto">
        <a:xfrm>
          <a:off x="12249150" y="6076950"/>
          <a:ext cx="1104900" cy="0"/>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95250</xdr:rowOff>
    </xdr:from>
    <xdr:to>
      <xdr:col>11</xdr:col>
      <xdr:colOff>0</xdr:colOff>
      <xdr:row>74</xdr:row>
      <xdr:rowOff>95250</xdr:rowOff>
    </xdr:to>
    <xdr:sp macro="" textlink="">
      <xdr:nvSpPr>
        <xdr:cNvPr id="28" name="Line 246"/>
        <xdr:cNvSpPr>
          <a:spLocks noChangeShapeType="1"/>
        </xdr:cNvSpPr>
      </xdr:nvSpPr>
      <xdr:spPr bwMode="auto">
        <a:xfrm flipV="1">
          <a:off x="12268200" y="16249650"/>
          <a:ext cx="108585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9" name="Line 257"/>
        <xdr:cNvSpPr>
          <a:spLocks noChangeShapeType="1"/>
        </xdr:cNvSpPr>
      </xdr:nvSpPr>
      <xdr:spPr bwMode="auto">
        <a:xfrm>
          <a:off x="12249150" y="1115377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30" name="Line 262"/>
        <xdr:cNvSpPr>
          <a:spLocks noChangeShapeType="1"/>
        </xdr:cNvSpPr>
      </xdr:nvSpPr>
      <xdr:spPr bwMode="auto">
        <a:xfrm>
          <a:off x="15951777" y="5431846"/>
          <a:ext cx="145611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31" name="Line 4"/>
        <xdr:cNvSpPr>
          <a:spLocks noChangeShapeType="1"/>
        </xdr:cNvSpPr>
      </xdr:nvSpPr>
      <xdr:spPr bwMode="auto">
        <a:xfrm>
          <a:off x="12249150" y="6934200"/>
          <a:ext cx="1104900" cy="0"/>
        </a:xfrm>
        <a:prstGeom prst="line">
          <a:avLst/>
        </a:prstGeom>
        <a:noFill/>
        <a:ln w="9525">
          <a:solidFill>
            <a:srgbClr val="000000"/>
          </a:solidFill>
          <a:round/>
          <a:headEnd/>
          <a:tailEnd type="triangle" w="med" len="med"/>
        </a:ln>
      </xdr:spPr>
    </xdr:sp>
    <xdr:clientData/>
  </xdr:twoCellAnchor>
  <xdr:twoCellAnchor>
    <xdr:from>
      <xdr:col>10</xdr:col>
      <xdr:colOff>4811</xdr:colOff>
      <xdr:row>82</xdr:row>
      <xdr:rowOff>16357</xdr:rowOff>
    </xdr:from>
    <xdr:to>
      <xdr:col>11</xdr:col>
      <xdr:colOff>3252</xdr:colOff>
      <xdr:row>82</xdr:row>
      <xdr:rowOff>16357</xdr:rowOff>
    </xdr:to>
    <xdr:sp macro="" textlink="">
      <xdr:nvSpPr>
        <xdr:cNvPr id="32" name="Line 237"/>
        <xdr:cNvSpPr>
          <a:spLocks noChangeShapeType="1"/>
        </xdr:cNvSpPr>
      </xdr:nvSpPr>
      <xdr:spPr bwMode="auto">
        <a:xfrm>
          <a:off x="12244436" y="17837632"/>
          <a:ext cx="1112866"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33" name="Line 7"/>
        <xdr:cNvSpPr>
          <a:spLocks noChangeShapeType="1"/>
        </xdr:cNvSpPr>
      </xdr:nvSpPr>
      <xdr:spPr bwMode="auto">
        <a:xfrm>
          <a:off x="10410824" y="10896600"/>
          <a:ext cx="61096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34" name="Line 7"/>
        <xdr:cNvSpPr>
          <a:spLocks noChangeShapeType="1"/>
        </xdr:cNvSpPr>
      </xdr:nvSpPr>
      <xdr:spPr bwMode="auto">
        <a:xfrm>
          <a:off x="9205233" y="10896600"/>
          <a:ext cx="617763" cy="10885"/>
        </a:xfrm>
        <a:prstGeom prst="line">
          <a:avLst/>
        </a:prstGeom>
        <a:noFill/>
        <a:ln w="9525">
          <a:solidFill>
            <a:srgbClr val="000000"/>
          </a:solidFill>
          <a:round/>
          <a:headEnd/>
          <a:tailEnd type="triangle" w="med" len="med"/>
        </a:ln>
      </xdr:spPr>
    </xdr:sp>
    <xdr:clientData/>
  </xdr:twoCellAnchor>
  <xdr:twoCellAnchor>
    <xdr:from>
      <xdr:col>9</xdr:col>
      <xdr:colOff>592667</xdr:colOff>
      <xdr:row>86</xdr:row>
      <xdr:rowOff>42331</xdr:rowOff>
    </xdr:from>
    <xdr:to>
      <xdr:col>11</xdr:col>
      <xdr:colOff>16933</xdr:colOff>
      <xdr:row>86</xdr:row>
      <xdr:rowOff>42332</xdr:rowOff>
    </xdr:to>
    <xdr:sp macro="" textlink="">
      <xdr:nvSpPr>
        <xdr:cNvPr id="35" name="Line 237"/>
        <xdr:cNvSpPr>
          <a:spLocks noChangeShapeType="1"/>
        </xdr:cNvSpPr>
      </xdr:nvSpPr>
      <xdr:spPr bwMode="auto">
        <a:xfrm>
          <a:off x="12222692" y="18635131"/>
          <a:ext cx="1148291" cy="1"/>
        </a:xfrm>
        <a:prstGeom prst="line">
          <a:avLst/>
        </a:prstGeom>
        <a:noFill/>
        <a:ln w="9525">
          <a:solidFill>
            <a:srgbClr val="000000"/>
          </a:solidFill>
          <a:round/>
          <a:headEnd/>
          <a:tailEnd type="triangle" w="med" len="med"/>
        </a:ln>
      </xdr:spPr>
    </xdr:sp>
    <xdr:clientData/>
  </xdr:twoCellAnchor>
  <xdr:twoCellAnchor>
    <xdr:from>
      <xdr:col>13</xdr:col>
      <xdr:colOff>13606</xdr:colOff>
      <xdr:row>43</xdr:row>
      <xdr:rowOff>167368</xdr:rowOff>
    </xdr:from>
    <xdr:to>
      <xdr:col>14</xdr:col>
      <xdr:colOff>13606</xdr:colOff>
      <xdr:row>43</xdr:row>
      <xdr:rowOff>167368</xdr:rowOff>
    </xdr:to>
    <xdr:sp macro="" textlink="">
      <xdr:nvSpPr>
        <xdr:cNvPr id="36" name="Line 208"/>
        <xdr:cNvSpPr>
          <a:spLocks noChangeShapeType="1"/>
        </xdr:cNvSpPr>
      </xdr:nvSpPr>
      <xdr:spPr bwMode="auto">
        <a:xfrm flipV="1">
          <a:off x="15939406" y="9463768"/>
          <a:ext cx="1466850" cy="0"/>
        </a:xfrm>
        <a:prstGeom prst="line">
          <a:avLst/>
        </a:prstGeom>
        <a:noFill/>
        <a:ln w="9525">
          <a:solidFill>
            <a:srgbClr val="000000"/>
          </a:solidFill>
          <a:round/>
          <a:headEnd/>
          <a:tailEnd type="triangle" w="med" len="med"/>
        </a:ln>
      </xdr:spPr>
    </xdr:sp>
    <xdr:clientData/>
  </xdr:twoCellAnchor>
  <xdr:twoCellAnchor>
    <xdr:from>
      <xdr:col>9</xdr:col>
      <xdr:colOff>584201</xdr:colOff>
      <xdr:row>102</xdr:row>
      <xdr:rowOff>16357</xdr:rowOff>
    </xdr:from>
    <xdr:to>
      <xdr:col>11</xdr:col>
      <xdr:colOff>3253</xdr:colOff>
      <xdr:row>102</xdr:row>
      <xdr:rowOff>16933</xdr:rowOff>
    </xdr:to>
    <xdr:sp macro="" textlink="">
      <xdr:nvSpPr>
        <xdr:cNvPr id="37" name="Line 237"/>
        <xdr:cNvSpPr>
          <a:spLocks noChangeShapeType="1"/>
        </xdr:cNvSpPr>
      </xdr:nvSpPr>
      <xdr:spPr bwMode="auto">
        <a:xfrm flipV="1">
          <a:off x="12214226" y="21676207"/>
          <a:ext cx="1143077" cy="576"/>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38" name="Přímá spojnice 37"/>
        <xdr:cNvCxnSpPr/>
      </xdr:nvCxnSpPr>
      <xdr:spPr>
        <a:xfrm flipV="1">
          <a:off x="15928975" y="13382625"/>
          <a:ext cx="9334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39" name="Přímá spojnice 38"/>
        <xdr:cNvCxnSpPr/>
      </xdr:nvCxnSpPr>
      <xdr:spPr>
        <a:xfrm>
          <a:off x="16878300" y="12153900"/>
          <a:ext cx="0"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269875</xdr:rowOff>
    </xdr:from>
    <xdr:to>
      <xdr:col>13</xdr:col>
      <xdr:colOff>1449294</xdr:colOff>
      <xdr:row>56</xdr:row>
      <xdr:rowOff>276411</xdr:rowOff>
    </xdr:to>
    <xdr:cxnSp macro="">
      <xdr:nvCxnSpPr>
        <xdr:cNvPr id="40" name="Přímá spojnice se šipkou 39"/>
        <xdr:cNvCxnSpPr/>
      </xdr:nvCxnSpPr>
      <xdr:spPr>
        <a:xfrm>
          <a:off x="16878300" y="12138025"/>
          <a:ext cx="496794" cy="653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41" name="Přímá spojnice se šipkou 40"/>
        <xdr:cNvCxnSpPr/>
      </xdr:nvCxnSpPr>
      <xdr:spPr>
        <a:xfrm>
          <a:off x="16878300" y="13493750"/>
          <a:ext cx="5302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12700</xdr:colOff>
      <xdr:row>62</xdr:row>
      <xdr:rowOff>6350</xdr:rowOff>
    </xdr:from>
    <xdr:to>
      <xdr:col>17</xdr:col>
      <xdr:colOff>12700</xdr:colOff>
      <xdr:row>62</xdr:row>
      <xdr:rowOff>6350</xdr:rowOff>
    </xdr:to>
    <xdr:sp macro="" textlink="">
      <xdr:nvSpPr>
        <xdr:cNvPr id="42" name="Line 208"/>
        <xdr:cNvSpPr>
          <a:spLocks noChangeShapeType="1"/>
        </xdr:cNvSpPr>
      </xdr:nvSpPr>
      <xdr:spPr bwMode="auto">
        <a:xfrm flipV="1">
          <a:off x="19681825" y="13388975"/>
          <a:ext cx="13716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90</xdr:row>
      <xdr:rowOff>76200</xdr:rowOff>
    </xdr:from>
    <xdr:to>
      <xdr:col>11</xdr:col>
      <xdr:colOff>0</xdr:colOff>
      <xdr:row>90</xdr:row>
      <xdr:rowOff>76200</xdr:rowOff>
    </xdr:to>
    <xdr:sp macro="" textlink="">
      <xdr:nvSpPr>
        <xdr:cNvPr id="43" name="Line 4"/>
        <xdr:cNvSpPr>
          <a:spLocks noChangeShapeType="1"/>
        </xdr:cNvSpPr>
      </xdr:nvSpPr>
      <xdr:spPr bwMode="auto">
        <a:xfrm>
          <a:off x="12252325" y="19469100"/>
          <a:ext cx="1101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94</xdr:row>
      <xdr:rowOff>76200</xdr:rowOff>
    </xdr:from>
    <xdr:to>
      <xdr:col>11</xdr:col>
      <xdr:colOff>0</xdr:colOff>
      <xdr:row>94</xdr:row>
      <xdr:rowOff>76200</xdr:rowOff>
    </xdr:to>
    <xdr:sp macro="" textlink="">
      <xdr:nvSpPr>
        <xdr:cNvPr id="44" name="Line 4"/>
        <xdr:cNvSpPr>
          <a:spLocks noChangeShapeType="1"/>
        </xdr:cNvSpPr>
      </xdr:nvSpPr>
      <xdr:spPr bwMode="auto">
        <a:xfrm>
          <a:off x="12252325" y="20250150"/>
          <a:ext cx="1101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45" name="Line 4"/>
        <xdr:cNvSpPr>
          <a:spLocks noChangeShapeType="1"/>
        </xdr:cNvSpPr>
      </xdr:nvSpPr>
      <xdr:spPr bwMode="auto">
        <a:xfrm>
          <a:off x="12252325" y="20993100"/>
          <a:ext cx="1101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eur-lex.europa.eu/legal-content/EN/ALL/?uri=CELEX:32014R0680&amp;qid=1514501061006"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view="pageBreakPreview" zoomScaleNormal="100" zoomScaleSheetLayoutView="100" workbookViewId="0">
      <selection activeCell="F4" sqref="F4"/>
    </sheetView>
  </sheetViews>
  <sheetFormatPr defaultRowHeight="12.75"/>
  <cols>
    <col min="1" max="1" width="10" style="95" customWidth="1"/>
    <col min="2" max="2" width="65.85546875" style="270" customWidth="1"/>
    <col min="3" max="3" width="11.85546875" style="95" customWidth="1"/>
    <col min="4" max="4" width="9.7109375" style="95" customWidth="1"/>
    <col min="5" max="16384" width="9.140625" style="95"/>
  </cols>
  <sheetData>
    <row r="1" spans="1:6" s="275" customFormat="1" ht="30" customHeight="1" thickBot="1">
      <c r="A1" s="523" t="s">
        <v>3129</v>
      </c>
      <c r="B1" s="524"/>
      <c r="C1" s="524"/>
      <c r="D1" s="525"/>
    </row>
    <row r="2" spans="1:6" ht="36.75" customHeight="1" thickBot="1">
      <c r="A2" s="286" t="s">
        <v>3071</v>
      </c>
      <c r="B2" s="299" t="s">
        <v>3130</v>
      </c>
      <c r="C2" s="285" t="s">
        <v>13</v>
      </c>
      <c r="D2" s="526" t="s">
        <v>871</v>
      </c>
    </row>
    <row r="3" spans="1:6" s="278" customFormat="1" ht="15.75" thickBot="1">
      <c r="A3" s="281" t="s">
        <v>15</v>
      </c>
      <c r="B3" s="282"/>
      <c r="C3" s="443" t="s">
        <v>3367</v>
      </c>
      <c r="D3" s="527"/>
    </row>
    <row r="4" spans="1:6" s="278" customFormat="1" ht="15.75" thickBot="1">
      <c r="A4" s="283" t="s">
        <v>14</v>
      </c>
      <c r="B4" s="284"/>
      <c r="C4" s="443">
        <v>43190</v>
      </c>
      <c r="D4" s="528"/>
    </row>
    <row r="5" spans="1:6" s="287" customFormat="1" ht="39.75" customHeight="1">
      <c r="A5" s="532" t="s">
        <v>3084</v>
      </c>
      <c r="B5" s="533"/>
      <c r="C5" s="534"/>
      <c r="D5" s="291"/>
      <c r="E5" s="292"/>
      <c r="F5" s="292"/>
    </row>
    <row r="6" spans="1:6" ht="15.95" customHeight="1">
      <c r="A6" s="300" t="s">
        <v>834</v>
      </c>
      <c r="B6" s="270" t="s">
        <v>12</v>
      </c>
      <c r="C6" s="261" t="s">
        <v>4</v>
      </c>
      <c r="D6" s="163"/>
    </row>
    <row r="7" spans="1:6" ht="16.5" customHeight="1">
      <c r="A7" s="300" t="s">
        <v>835</v>
      </c>
      <c r="B7" s="270" t="s">
        <v>11</v>
      </c>
      <c r="C7" s="261" t="s">
        <v>4</v>
      </c>
      <c r="D7" s="163"/>
    </row>
    <row r="8" spans="1:6" ht="15.95" customHeight="1">
      <c r="A8" s="300" t="s">
        <v>836</v>
      </c>
      <c r="B8" s="270" t="s">
        <v>10</v>
      </c>
      <c r="C8" s="261" t="s">
        <v>4</v>
      </c>
      <c r="D8" s="163"/>
    </row>
    <row r="9" spans="1:6" ht="15.95" customHeight="1">
      <c r="A9" s="300" t="s">
        <v>837</v>
      </c>
      <c r="B9" s="270" t="s">
        <v>70</v>
      </c>
      <c r="C9" s="261" t="s">
        <v>4</v>
      </c>
      <c r="D9" s="163"/>
    </row>
    <row r="10" spans="1:6" ht="25.5">
      <c r="A10" s="300" t="s">
        <v>838</v>
      </c>
      <c r="B10" s="270" t="s">
        <v>9</v>
      </c>
      <c r="C10" s="261" t="s">
        <v>4</v>
      </c>
      <c r="D10" s="163"/>
    </row>
    <row r="11" spans="1:6" ht="25.5">
      <c r="A11" s="300" t="s">
        <v>839</v>
      </c>
      <c r="B11" s="270" t="s">
        <v>8</v>
      </c>
      <c r="C11" s="261" t="s">
        <v>4</v>
      </c>
      <c r="D11" s="163"/>
    </row>
    <row r="12" spans="1:6" ht="15.95" customHeight="1">
      <c r="A12" s="300" t="s">
        <v>840</v>
      </c>
      <c r="B12" s="270" t="s">
        <v>7</v>
      </c>
      <c r="C12" s="261" t="s">
        <v>4</v>
      </c>
      <c r="D12" s="163"/>
    </row>
    <row r="13" spans="1:6" ht="15.95" customHeight="1">
      <c r="A13" s="300" t="s">
        <v>841</v>
      </c>
      <c r="B13" s="270" t="s">
        <v>6</v>
      </c>
      <c r="C13" s="261" t="s">
        <v>4</v>
      </c>
      <c r="D13" s="163"/>
    </row>
    <row r="14" spans="1:6">
      <c r="A14" s="300" t="s">
        <v>842</v>
      </c>
      <c r="B14" s="270" t="s">
        <v>5</v>
      </c>
      <c r="C14" s="261" t="s">
        <v>4</v>
      </c>
      <c r="D14" s="163"/>
    </row>
    <row r="15" spans="1:6" ht="38.25">
      <c r="A15" s="300" t="s">
        <v>843</v>
      </c>
      <c r="B15" s="270" t="s">
        <v>3038</v>
      </c>
      <c r="C15" s="261" t="s">
        <v>4</v>
      </c>
      <c r="D15" s="163"/>
    </row>
    <row r="16" spans="1:6">
      <c r="A16" s="300" t="s">
        <v>844</v>
      </c>
      <c r="B16" s="270" t="s">
        <v>3018</v>
      </c>
      <c r="C16" s="261" t="s">
        <v>4</v>
      </c>
      <c r="D16" s="163"/>
    </row>
    <row r="17" spans="1:4" ht="26.25" thickBot="1">
      <c r="A17" s="300" t="s">
        <v>845</v>
      </c>
      <c r="B17" s="270" t="s">
        <v>3019</v>
      </c>
      <c r="C17" s="261" t="s">
        <v>4</v>
      </c>
      <c r="D17" s="163"/>
    </row>
    <row r="18" spans="1:4" s="290" customFormat="1" ht="32.25" customHeight="1" thickBot="1">
      <c r="A18" s="529" t="s">
        <v>3085</v>
      </c>
      <c r="B18" s="530"/>
      <c r="C18" s="531"/>
      <c r="D18" s="279"/>
    </row>
    <row r="19" spans="1:4" ht="25.5">
      <c r="A19" s="304" t="s">
        <v>846</v>
      </c>
      <c r="B19" s="305" t="s">
        <v>3075</v>
      </c>
      <c r="C19" s="306" t="s">
        <v>825</v>
      </c>
      <c r="D19" s="307"/>
    </row>
    <row r="20" spans="1:4" ht="25.5">
      <c r="A20" s="304" t="s">
        <v>847</v>
      </c>
      <c r="B20" s="305" t="s">
        <v>3076</v>
      </c>
      <c r="C20" s="306" t="s">
        <v>825</v>
      </c>
      <c r="D20" s="307"/>
    </row>
    <row r="21" spans="1:4" ht="26.25" thickBot="1">
      <c r="A21" s="304" t="s">
        <v>2974</v>
      </c>
      <c r="B21" s="305" t="s">
        <v>3077</v>
      </c>
      <c r="C21" s="306" t="s">
        <v>825</v>
      </c>
      <c r="D21" s="307"/>
    </row>
    <row r="22" spans="1:4" s="287" customFormat="1" ht="32.25" customHeight="1" thickBot="1">
      <c r="A22" s="529" t="s">
        <v>3086</v>
      </c>
      <c r="B22" s="530"/>
      <c r="C22" s="531"/>
      <c r="D22" s="280"/>
    </row>
    <row r="23" spans="1:4" ht="29.25" customHeight="1">
      <c r="A23" s="268" t="s">
        <v>848</v>
      </c>
      <c r="B23" s="270" t="s">
        <v>747</v>
      </c>
      <c r="C23" s="262" t="s">
        <v>4</v>
      </c>
      <c r="D23" s="163"/>
    </row>
    <row r="24" spans="1:4" ht="26.25" thickBot="1">
      <c r="A24" s="268" t="s">
        <v>849</v>
      </c>
      <c r="B24" s="270" t="s">
        <v>746</v>
      </c>
      <c r="C24" s="262" t="s">
        <v>4</v>
      </c>
      <c r="D24" s="163"/>
    </row>
    <row r="25" spans="1:4" s="287" customFormat="1" ht="32.25" customHeight="1" thickBot="1">
      <c r="A25" s="529" t="s">
        <v>3087</v>
      </c>
      <c r="B25" s="530"/>
      <c r="C25" s="531"/>
      <c r="D25" s="289"/>
    </row>
    <row r="26" spans="1:4">
      <c r="A26" s="301" t="s">
        <v>850</v>
      </c>
      <c r="B26" s="270" t="s">
        <v>780</v>
      </c>
      <c r="C26" s="262" t="s">
        <v>4</v>
      </c>
      <c r="D26" s="163"/>
    </row>
    <row r="27" spans="1:4" ht="25.5">
      <c r="A27" s="300" t="s">
        <v>2973</v>
      </c>
      <c r="B27" s="270" t="s">
        <v>779</v>
      </c>
      <c r="C27" s="262" t="s">
        <v>4</v>
      </c>
      <c r="D27" s="163"/>
    </row>
    <row r="28" spans="1:4">
      <c r="A28" s="300" t="s">
        <v>2972</v>
      </c>
      <c r="B28" s="270" t="s">
        <v>778</v>
      </c>
      <c r="C28" s="262" t="s">
        <v>4</v>
      </c>
      <c r="D28" s="163"/>
    </row>
    <row r="29" spans="1:4">
      <c r="A29" s="300" t="s">
        <v>2971</v>
      </c>
      <c r="B29" s="270" t="s">
        <v>775</v>
      </c>
      <c r="C29" s="262" t="s">
        <v>4</v>
      </c>
      <c r="D29" s="163"/>
    </row>
    <row r="30" spans="1:4">
      <c r="A30" s="300" t="s">
        <v>851</v>
      </c>
      <c r="B30" s="270" t="s">
        <v>782</v>
      </c>
      <c r="C30" s="262" t="s">
        <v>4</v>
      </c>
      <c r="D30" s="163"/>
    </row>
    <row r="31" spans="1:4">
      <c r="A31" s="300" t="s">
        <v>2970</v>
      </c>
      <c r="B31" s="270" t="s">
        <v>787</v>
      </c>
      <c r="C31" s="262" t="s">
        <v>4</v>
      </c>
      <c r="D31" s="163"/>
    </row>
    <row r="32" spans="1:4">
      <c r="A32" s="300" t="s">
        <v>2969</v>
      </c>
      <c r="B32" s="270" t="s">
        <v>788</v>
      </c>
      <c r="C32" s="262" t="s">
        <v>4</v>
      </c>
      <c r="D32" s="163"/>
    </row>
    <row r="33" spans="1:4" ht="25.5">
      <c r="A33" s="300" t="s">
        <v>852</v>
      </c>
      <c r="B33" s="270" t="s">
        <v>777</v>
      </c>
      <c r="C33" s="262" t="s">
        <v>4</v>
      </c>
      <c r="D33" s="163"/>
    </row>
    <row r="34" spans="1:4" s="271" customFormat="1" ht="38.25">
      <c r="A34" s="300" t="s">
        <v>2968</v>
      </c>
      <c r="B34" s="270" t="s">
        <v>3073</v>
      </c>
      <c r="C34" s="262" t="s">
        <v>4</v>
      </c>
      <c r="D34" s="163"/>
    </row>
    <row r="35" spans="1:4" ht="25.5">
      <c r="A35" s="300" t="s">
        <v>2967</v>
      </c>
      <c r="B35" s="270" t="s">
        <v>3074</v>
      </c>
      <c r="C35" s="262" t="s">
        <v>4</v>
      </c>
      <c r="D35" s="163"/>
    </row>
    <row r="36" spans="1:4" ht="25.5">
      <c r="A36" s="300" t="s">
        <v>2966</v>
      </c>
      <c r="B36" s="270" t="s">
        <v>776</v>
      </c>
      <c r="C36" s="262" t="s">
        <v>4</v>
      </c>
      <c r="D36" s="163"/>
    </row>
    <row r="37" spans="1:4" ht="39" thickBot="1">
      <c r="A37" s="300" t="s">
        <v>2965</v>
      </c>
      <c r="B37" s="270" t="s">
        <v>3039</v>
      </c>
      <c r="C37" s="262" t="s">
        <v>4</v>
      </c>
      <c r="D37" s="163"/>
    </row>
    <row r="38" spans="1:4" s="287" customFormat="1" ht="28.5" customHeight="1" thickBot="1">
      <c r="A38" s="529" t="s">
        <v>3088</v>
      </c>
      <c r="B38" s="530"/>
      <c r="C38" s="531"/>
      <c r="D38" s="280"/>
    </row>
    <row r="39" spans="1:4">
      <c r="A39" s="301" t="s">
        <v>2964</v>
      </c>
      <c r="B39" s="277" t="s">
        <v>3083</v>
      </c>
      <c r="C39" s="261" t="s">
        <v>825</v>
      </c>
      <c r="D39" s="272"/>
    </row>
    <row r="40" spans="1:4">
      <c r="A40" s="301" t="s">
        <v>2963</v>
      </c>
      <c r="B40" s="277" t="s">
        <v>3081</v>
      </c>
      <c r="C40" s="261" t="s">
        <v>825</v>
      </c>
      <c r="D40" s="272"/>
    </row>
    <row r="41" spans="1:4">
      <c r="A41" s="269" t="s">
        <v>2962</v>
      </c>
      <c r="B41" s="277" t="s">
        <v>95</v>
      </c>
      <c r="C41" s="261" t="s">
        <v>825</v>
      </c>
      <c r="D41" s="163"/>
    </row>
    <row r="42" spans="1:4" ht="13.5" thickBot="1">
      <c r="A42" s="269" t="s">
        <v>2961</v>
      </c>
      <c r="B42" s="277" t="s">
        <v>832</v>
      </c>
      <c r="C42" s="302" t="s">
        <v>825</v>
      </c>
      <c r="D42" s="163"/>
    </row>
    <row r="43" spans="1:4" s="287" customFormat="1" ht="16.5" customHeight="1" thickBot="1">
      <c r="A43" s="536" t="s">
        <v>3079</v>
      </c>
      <c r="B43" s="537"/>
      <c r="C43" s="538"/>
      <c r="D43" s="288"/>
    </row>
    <row r="44" spans="1:4" ht="16.5" customHeight="1" thickBot="1">
      <c r="A44" s="303" t="s">
        <v>3072</v>
      </c>
      <c r="B44" s="277" t="s">
        <v>3070</v>
      </c>
      <c r="C44" s="266" t="s">
        <v>825</v>
      </c>
      <c r="D44" s="267"/>
    </row>
    <row r="45" spans="1:4" s="287" customFormat="1" ht="16.5" customHeight="1" thickBot="1">
      <c r="A45" s="536" t="s">
        <v>833</v>
      </c>
      <c r="B45" s="537"/>
      <c r="C45" s="538"/>
      <c r="D45" s="288"/>
    </row>
    <row r="46" spans="1:4">
      <c r="A46" s="263" t="s">
        <v>3</v>
      </c>
      <c r="B46" s="541" t="s">
        <v>2</v>
      </c>
      <c r="C46" s="542"/>
      <c r="D46" s="273"/>
    </row>
    <row r="47" spans="1:4" ht="13.5" thickBot="1">
      <c r="A47" s="264" t="s">
        <v>1</v>
      </c>
      <c r="B47" s="539" t="s">
        <v>0</v>
      </c>
      <c r="C47" s="540"/>
      <c r="D47" s="274"/>
    </row>
    <row r="48" spans="1:4" s="287" customFormat="1" ht="30" customHeight="1" thickBot="1">
      <c r="A48" s="543" t="s">
        <v>3089</v>
      </c>
      <c r="B48" s="543"/>
      <c r="C48" s="543"/>
      <c r="D48" s="543"/>
    </row>
    <row r="49" spans="1:4" ht="27.75" customHeight="1">
      <c r="A49" s="535" t="s">
        <v>3078</v>
      </c>
      <c r="B49" s="535"/>
      <c r="C49" s="535"/>
      <c r="D49" s="535"/>
    </row>
    <row r="75" spans="2:2" ht="9" customHeight="1">
      <c r="B75" s="95"/>
    </row>
    <row r="76" spans="2:2" ht="9" customHeight="1">
      <c r="B76" s="95"/>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headerFooter>
    <oddHeader xml:space="preserve">&amp;R&amp;10&amp;"Arial"Internal
&amp;"Arial"&amp;06 </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view="pageBreakPreview" zoomScaleNormal="100" zoomScaleSheetLayoutView="100" workbookViewId="0"/>
  </sheetViews>
  <sheetFormatPr defaultRowHeight="15"/>
  <cols>
    <col min="1" max="1" width="65.140625" bestFit="1" customWidth="1"/>
    <col min="2" max="2" width="10.5703125" customWidth="1"/>
    <col min="3" max="3" width="23.7109375" customWidth="1"/>
    <col min="4" max="4" width="15.140625" customWidth="1"/>
    <col min="5" max="5" width="22" customWidth="1"/>
    <col min="6" max="6" width="15.85546875" customWidth="1"/>
    <col min="7" max="7" width="22.28515625" customWidth="1"/>
    <col min="8" max="8" width="11.140625" customWidth="1"/>
    <col min="9" max="9" width="27.140625" customWidth="1"/>
    <col min="10" max="10" width="13.28515625" bestFit="1" customWidth="1"/>
  </cols>
  <sheetData>
    <row r="1" spans="1:10">
      <c r="A1" s="183" t="s">
        <v>842</v>
      </c>
      <c r="B1" s="184"/>
      <c r="C1" s="184"/>
      <c r="D1" s="184"/>
      <c r="E1" s="184"/>
      <c r="F1" s="184"/>
      <c r="G1" s="184"/>
      <c r="H1" s="184"/>
      <c r="I1" s="184"/>
      <c r="J1" s="207"/>
    </row>
    <row r="2" spans="1:10">
      <c r="A2" s="210" t="s">
        <v>5</v>
      </c>
      <c r="B2" s="181"/>
      <c r="C2" s="181"/>
      <c r="D2" s="181"/>
      <c r="E2" s="181"/>
      <c r="F2" s="181"/>
      <c r="G2" s="181"/>
      <c r="H2" s="181"/>
      <c r="I2" s="181"/>
      <c r="J2" s="207"/>
    </row>
    <row r="3" spans="1:10" ht="15.75" thickBot="1">
      <c r="A3" s="790"/>
      <c r="B3" s="791"/>
      <c r="C3" s="791"/>
      <c r="D3" s="212"/>
      <c r="J3" s="212"/>
    </row>
    <row r="4" spans="1:10" ht="30" customHeight="1">
      <c r="A4" s="678" t="s">
        <v>5</v>
      </c>
      <c r="B4" s="679"/>
      <c r="C4" s="679"/>
      <c r="D4" s="679"/>
      <c r="E4" s="679"/>
      <c r="F4" s="679"/>
      <c r="G4" s="679"/>
      <c r="H4" s="679"/>
      <c r="I4" s="795"/>
      <c r="J4" s="555" t="s">
        <v>3093</v>
      </c>
    </row>
    <row r="5" spans="1:10" ht="30" customHeight="1" thickBot="1">
      <c r="A5" s="678"/>
      <c r="B5" s="679"/>
      <c r="C5" s="679"/>
      <c r="D5" s="679"/>
      <c r="E5" s="679"/>
      <c r="F5" s="679"/>
      <c r="G5" s="679"/>
      <c r="H5" s="679"/>
      <c r="I5" s="795"/>
      <c r="J5" s="556"/>
    </row>
    <row r="6" spans="1:10" ht="15.75" thickBot="1">
      <c r="A6" s="254" t="s">
        <v>3021</v>
      </c>
      <c r="B6" s="792">
        <f>Obsah!C4</f>
        <v>43190</v>
      </c>
      <c r="C6" s="793"/>
      <c r="D6" s="793"/>
      <c r="E6" s="793"/>
      <c r="F6" s="793"/>
      <c r="G6" s="793"/>
      <c r="H6" s="793"/>
      <c r="I6" s="793"/>
      <c r="J6" s="794"/>
    </row>
    <row r="7" spans="1:10" ht="36.75" customHeight="1">
      <c r="A7" s="782" t="s">
        <v>3056</v>
      </c>
      <c r="B7" s="774" t="s">
        <v>98</v>
      </c>
      <c r="C7" s="775"/>
      <c r="D7" s="774" t="s">
        <v>3309</v>
      </c>
      <c r="E7" s="775"/>
      <c r="F7" s="776" t="s">
        <v>3310</v>
      </c>
      <c r="G7" s="777"/>
      <c r="H7" s="785" t="s">
        <v>3314</v>
      </c>
      <c r="I7" s="777"/>
      <c r="J7" s="786" t="s">
        <v>96</v>
      </c>
    </row>
    <row r="8" spans="1:10" ht="15.75" thickBot="1">
      <c r="A8" s="783"/>
      <c r="B8" s="780" t="str">
        <f>'I. Část 5'!D8</f>
        <v>(1Q/2018)</v>
      </c>
      <c r="C8" s="781"/>
      <c r="D8" s="780" t="str">
        <f>'I. Část 5'!E8</f>
        <v>(4Q/2017)</v>
      </c>
      <c r="E8" s="781"/>
      <c r="F8" s="780" t="str">
        <f>'I. Část 5'!F8</f>
        <v>(3Q/2017)</v>
      </c>
      <c r="G8" s="781"/>
      <c r="H8" s="780" t="str">
        <f>'I. Část 5'!G8</f>
        <v>(2Q/2017)</v>
      </c>
      <c r="I8" s="781"/>
      <c r="J8" s="787"/>
    </row>
    <row r="9" spans="1:10" ht="45" customHeight="1" thickBot="1">
      <c r="A9" s="784"/>
      <c r="B9" s="51"/>
      <c r="C9" s="50"/>
      <c r="D9" s="51" t="s">
        <v>103</v>
      </c>
      <c r="E9" s="50" t="s">
        <v>102</v>
      </c>
      <c r="F9" s="51" t="s">
        <v>103</v>
      </c>
      <c r="G9" s="50" t="s">
        <v>102</v>
      </c>
      <c r="H9" s="430" t="s">
        <v>103</v>
      </c>
      <c r="I9" s="426" t="s">
        <v>102</v>
      </c>
      <c r="J9" s="788"/>
    </row>
    <row r="10" spans="1:10" s="46" customFormat="1" ht="15" customHeight="1">
      <c r="A10" s="92" t="s">
        <v>867</v>
      </c>
      <c r="B10" s="47"/>
      <c r="C10" s="49"/>
      <c r="D10" s="47"/>
      <c r="E10" s="49"/>
      <c r="F10" s="49"/>
      <c r="G10" s="49"/>
      <c r="H10" s="49"/>
      <c r="I10" s="49"/>
      <c r="J10" s="788"/>
    </row>
    <row r="11" spans="1:10">
      <c r="A11" s="45" t="s">
        <v>868</v>
      </c>
      <c r="B11" s="43"/>
      <c r="C11" s="42"/>
      <c r="D11" s="43"/>
      <c r="E11" s="42"/>
      <c r="F11" s="43"/>
      <c r="G11" s="42"/>
      <c r="H11" s="43"/>
      <c r="I11" s="42"/>
      <c r="J11" s="788"/>
    </row>
    <row r="12" spans="1:10">
      <c r="A12" s="45" t="s">
        <v>869</v>
      </c>
      <c r="B12" s="43">
        <v>3354</v>
      </c>
      <c r="C12" s="42">
        <f>'I. Část 6'!D15</f>
        <v>23</v>
      </c>
      <c r="D12" s="43">
        <v>3328</v>
      </c>
      <c r="E12" s="42">
        <v>23</v>
      </c>
      <c r="F12" s="43">
        <v>171183</v>
      </c>
      <c r="G12" s="42">
        <v>4035</v>
      </c>
      <c r="H12" s="43">
        <v>1228354</v>
      </c>
      <c r="I12" s="42">
        <v>40273</v>
      </c>
      <c r="J12" s="788"/>
    </row>
    <row r="13" spans="1:10">
      <c r="A13" s="92" t="s">
        <v>870</v>
      </c>
      <c r="B13" s="43"/>
      <c r="C13" s="42"/>
      <c r="D13" s="43"/>
      <c r="E13" s="42"/>
      <c r="F13" s="43"/>
      <c r="G13" s="42"/>
      <c r="H13" s="43"/>
      <c r="I13" s="42"/>
      <c r="J13" s="788"/>
    </row>
    <row r="14" spans="1:10" ht="15" customHeight="1">
      <c r="A14" s="45" t="s">
        <v>101</v>
      </c>
      <c r="B14" s="43"/>
      <c r="C14" s="42"/>
      <c r="D14" s="43"/>
      <c r="E14" s="42"/>
      <c r="F14" s="43"/>
      <c r="G14" s="42"/>
      <c r="H14" s="43"/>
      <c r="I14" s="42"/>
      <c r="J14" s="788"/>
    </row>
    <row r="15" spans="1:10" ht="15.75" thickBot="1">
      <c r="A15" s="41" t="s">
        <v>100</v>
      </c>
      <c r="B15" s="43">
        <f>B12</f>
        <v>3354</v>
      </c>
      <c r="C15" s="42">
        <f>C12</f>
        <v>23</v>
      </c>
      <c r="D15" s="43">
        <v>3328</v>
      </c>
      <c r="E15" s="42">
        <v>23</v>
      </c>
      <c r="F15" s="43">
        <v>171183</v>
      </c>
      <c r="G15" s="42">
        <v>4035</v>
      </c>
      <c r="H15" s="43">
        <v>1228354</v>
      </c>
      <c r="I15" s="42">
        <v>40273</v>
      </c>
      <c r="J15" s="789"/>
    </row>
    <row r="16" spans="1:10" ht="30.75" customHeight="1">
      <c r="A16" s="782" t="s">
        <v>2979</v>
      </c>
      <c r="B16" s="774" t="s">
        <v>98</v>
      </c>
      <c r="C16" s="775"/>
      <c r="D16" s="774" t="s">
        <v>3309</v>
      </c>
      <c r="E16" s="775"/>
      <c r="F16" s="776" t="s">
        <v>3310</v>
      </c>
      <c r="G16" s="777"/>
      <c r="H16" s="785" t="s">
        <v>3314</v>
      </c>
      <c r="I16" s="777"/>
      <c r="J16" s="786" t="s">
        <v>96</v>
      </c>
    </row>
    <row r="17" spans="1:10" ht="15.75" thickBot="1">
      <c r="A17" s="783"/>
      <c r="B17" s="778" t="str">
        <f>B8</f>
        <v>(1Q/2018)</v>
      </c>
      <c r="C17" s="779"/>
      <c r="D17" s="778" t="str">
        <f>D8</f>
        <v>(4Q/2017)</v>
      </c>
      <c r="E17" s="779"/>
      <c r="F17" s="778" t="str">
        <f t="shared" ref="F17" si="0">F8</f>
        <v>(3Q/2017)</v>
      </c>
      <c r="G17" s="779"/>
      <c r="H17" s="778" t="str">
        <f t="shared" ref="H17" si="1">H8</f>
        <v>(2Q/2017)</v>
      </c>
      <c r="I17" s="779"/>
      <c r="J17" s="787"/>
    </row>
    <row r="18" spans="1:10" ht="45" customHeight="1" thickBot="1">
      <c r="A18" s="784"/>
      <c r="B18" s="51"/>
      <c r="C18" s="50"/>
      <c r="D18" s="51" t="s">
        <v>103</v>
      </c>
      <c r="E18" s="50" t="s">
        <v>102</v>
      </c>
      <c r="F18" s="51" t="s">
        <v>103</v>
      </c>
      <c r="G18" s="50" t="s">
        <v>102</v>
      </c>
      <c r="H18" s="430" t="s">
        <v>103</v>
      </c>
      <c r="I18" s="426" t="s">
        <v>102</v>
      </c>
      <c r="J18" s="788"/>
    </row>
    <row r="19" spans="1:10">
      <c r="A19" s="92" t="s">
        <v>867</v>
      </c>
      <c r="B19" s="47"/>
      <c r="C19" s="49"/>
      <c r="D19" s="47"/>
      <c r="E19" s="49"/>
      <c r="F19" s="47"/>
      <c r="G19" s="49"/>
      <c r="H19" s="48"/>
      <c r="I19" s="49"/>
      <c r="J19" s="788"/>
    </row>
    <row r="20" spans="1:10">
      <c r="A20" s="45" t="s">
        <v>868</v>
      </c>
      <c r="B20" s="43"/>
      <c r="C20" s="42"/>
      <c r="D20" s="43"/>
      <c r="E20" s="42"/>
      <c r="F20" s="43"/>
      <c r="G20" s="42"/>
      <c r="H20" s="44"/>
      <c r="I20" s="42"/>
      <c r="J20" s="788"/>
    </row>
    <row r="21" spans="1:10">
      <c r="A21" s="45" t="s">
        <v>869</v>
      </c>
      <c r="B21" s="43">
        <v>3350</v>
      </c>
      <c r="C21" s="42">
        <f>'I. Část 6'!D51</f>
        <v>19</v>
      </c>
      <c r="D21" s="43">
        <v>3324</v>
      </c>
      <c r="E21" s="42">
        <v>19</v>
      </c>
      <c r="F21" s="43">
        <v>174263</v>
      </c>
      <c r="G21" s="42">
        <v>4547</v>
      </c>
      <c r="H21" s="44">
        <v>1193322</v>
      </c>
      <c r="I21" s="42">
        <v>5159</v>
      </c>
      <c r="J21" s="788"/>
    </row>
    <row r="22" spans="1:10">
      <c r="A22" s="92" t="s">
        <v>870</v>
      </c>
      <c r="B22" s="43"/>
      <c r="C22" s="42"/>
      <c r="D22" s="43"/>
      <c r="E22" s="42"/>
      <c r="F22" s="43"/>
      <c r="G22" s="42"/>
      <c r="H22" s="44"/>
      <c r="I22" s="42"/>
      <c r="J22" s="788"/>
    </row>
    <row r="23" spans="1:10" ht="13.5" customHeight="1">
      <c r="A23" s="45" t="s">
        <v>101</v>
      </c>
      <c r="B23" s="43"/>
      <c r="C23" s="42"/>
      <c r="D23" s="43"/>
      <c r="E23" s="42"/>
      <c r="F23" s="43"/>
      <c r="G23" s="42"/>
      <c r="H23" s="44"/>
      <c r="I23" s="42"/>
      <c r="J23" s="788"/>
    </row>
    <row r="24" spans="1:10" ht="15.75" thickBot="1">
      <c r="A24" s="41" t="s">
        <v>100</v>
      </c>
      <c r="B24" s="43">
        <f>B21</f>
        <v>3350</v>
      </c>
      <c r="C24" s="42">
        <f>C21</f>
        <v>19</v>
      </c>
      <c r="D24" s="43">
        <v>3324</v>
      </c>
      <c r="E24" s="42">
        <v>19</v>
      </c>
      <c r="F24" s="43">
        <v>174263</v>
      </c>
      <c r="G24" s="42">
        <v>4547</v>
      </c>
      <c r="H24" s="40">
        <v>1193322</v>
      </c>
      <c r="I24" s="39">
        <v>5159</v>
      </c>
      <c r="J24" s="789"/>
    </row>
  </sheetData>
  <mergeCells count="24">
    <mergeCell ref="A16:A18"/>
    <mergeCell ref="H16:I16"/>
    <mergeCell ref="J16:J24"/>
    <mergeCell ref="H17:I17"/>
    <mergeCell ref="A3:C3"/>
    <mergeCell ref="A7:A9"/>
    <mergeCell ref="H7:I7"/>
    <mergeCell ref="H8:I8"/>
    <mergeCell ref="J7:J15"/>
    <mergeCell ref="J4:J5"/>
    <mergeCell ref="B6:J6"/>
    <mergeCell ref="A4:I5"/>
    <mergeCell ref="D7:E7"/>
    <mergeCell ref="F7:G7"/>
    <mergeCell ref="D8:E8"/>
    <mergeCell ref="F8:G8"/>
    <mergeCell ref="D16:E16"/>
    <mergeCell ref="F16:G16"/>
    <mergeCell ref="D17:E17"/>
    <mergeCell ref="F17:G17"/>
    <mergeCell ref="B7:C7"/>
    <mergeCell ref="B8:C8"/>
    <mergeCell ref="B16:C16"/>
    <mergeCell ref="B17:C17"/>
  </mergeCells>
  <pageMargins left="0.7" right="0.7" top="0.78740157499999996" bottom="0.78740157499999996" header="0.3" footer="0.3"/>
  <pageSetup paperSize="9" orientation="landscape" r:id="rId1"/>
  <headerFooter>
    <oddHeader xml:space="preserve">&amp;R&amp;10&amp;"Arial"Internal
&amp;"Arial"&amp;06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8"/>
  <sheetViews>
    <sheetView view="pageBreakPreview" topLeftCell="A91" zoomScaleNormal="100" zoomScaleSheetLayoutView="100" workbookViewId="0">
      <selection activeCell="D108" sqref="D108"/>
    </sheetView>
  </sheetViews>
  <sheetFormatPr defaultRowHeight="15"/>
  <cols>
    <col min="1" max="1" width="16.5703125" customWidth="1"/>
    <col min="2" max="2" width="28" customWidth="1"/>
    <col min="3" max="3" width="39" customWidth="1"/>
    <col min="4" max="4" width="29.5703125" customWidth="1"/>
    <col min="5" max="5" width="31.42578125" customWidth="1"/>
    <col min="6" max="6" width="32.42578125" customWidth="1"/>
    <col min="7" max="7" width="32.5703125" customWidth="1"/>
    <col min="8" max="8" width="14.7109375" customWidth="1"/>
  </cols>
  <sheetData>
    <row r="1" spans="1:8" ht="39.75" customHeight="1">
      <c r="A1" s="425" t="s">
        <v>844</v>
      </c>
      <c r="B1" s="817" t="s">
        <v>3040</v>
      </c>
      <c r="C1" s="817"/>
      <c r="D1" s="817"/>
      <c r="E1" s="818"/>
      <c r="F1" s="246"/>
      <c r="G1" s="246"/>
      <c r="H1" s="246"/>
    </row>
    <row r="2" spans="1:8" ht="16.5" customHeight="1">
      <c r="A2" s="210" t="s">
        <v>3018</v>
      </c>
      <c r="B2" s="246"/>
      <c r="C2" s="246"/>
      <c r="D2" s="246"/>
      <c r="E2" s="247"/>
      <c r="F2" s="246"/>
      <c r="G2" s="246"/>
      <c r="H2" s="246"/>
    </row>
    <row r="3" spans="1:8" ht="15.75" thickBot="1">
      <c r="A3" s="790"/>
      <c r="B3" s="791"/>
      <c r="C3" s="791"/>
      <c r="D3" s="791"/>
      <c r="E3" s="819"/>
    </row>
    <row r="4" spans="1:8" ht="15" customHeight="1">
      <c r="A4" s="551" t="s">
        <v>6</v>
      </c>
      <c r="B4" s="552"/>
      <c r="C4" s="552"/>
      <c r="D4" s="552"/>
      <c r="E4" s="552"/>
      <c r="F4" s="552"/>
      <c r="G4" s="552"/>
      <c r="H4" s="552" t="s">
        <v>3093</v>
      </c>
    </row>
    <row r="5" spans="1:8" ht="64.5" customHeight="1" thickBot="1">
      <c r="A5" s="553"/>
      <c r="B5" s="554"/>
      <c r="C5" s="554"/>
      <c r="D5" s="554"/>
      <c r="E5" s="554"/>
      <c r="F5" s="554"/>
      <c r="G5" s="554"/>
      <c r="H5" s="554"/>
    </row>
    <row r="6" spans="1:8" ht="15.75" thickBot="1">
      <c r="A6" s="802" t="s">
        <v>3021</v>
      </c>
      <c r="B6" s="803"/>
      <c r="C6" s="804"/>
      <c r="D6" s="298">
        <f>Obsah!C4</f>
        <v>43190</v>
      </c>
      <c r="E6" s="10"/>
      <c r="F6" s="802"/>
      <c r="G6" s="803"/>
      <c r="H6" s="804"/>
    </row>
    <row r="7" spans="1:8" ht="44.25" customHeight="1">
      <c r="A7" s="820" t="s">
        <v>3057</v>
      </c>
      <c r="B7" s="821"/>
      <c r="C7" s="822"/>
      <c r="D7" s="58" t="s">
        <v>98</v>
      </c>
      <c r="E7" s="58" t="s">
        <v>3309</v>
      </c>
      <c r="F7" s="58" t="s">
        <v>3310</v>
      </c>
      <c r="G7" s="58" t="s">
        <v>3314</v>
      </c>
      <c r="H7" s="829" t="s">
        <v>3096</v>
      </c>
    </row>
    <row r="8" spans="1:8" ht="21" customHeight="1" thickBot="1">
      <c r="A8" s="823"/>
      <c r="B8" s="824"/>
      <c r="C8" s="825"/>
      <c r="D8" s="444" t="str">
        <f>'I. Část 5'!D8</f>
        <v>(1Q/2018)</v>
      </c>
      <c r="E8" s="444" t="str">
        <f>'I. Část 5'!E8</f>
        <v>(4Q/2017)</v>
      </c>
      <c r="F8" s="444" t="str">
        <f>'I. Část 5'!F8</f>
        <v>(3Q/2017)</v>
      </c>
      <c r="G8" s="444" t="str">
        <f>'I. Část 5'!G8</f>
        <v>(2Q/2017)</v>
      </c>
      <c r="H8" s="830"/>
    </row>
    <row r="9" spans="1:8">
      <c r="A9" s="826" t="s">
        <v>182</v>
      </c>
      <c r="B9" s="827"/>
      <c r="C9" s="828"/>
      <c r="D9" s="55">
        <f>D10+D14+D23+D36+D39+D42+D45+D30</f>
        <v>8271926</v>
      </c>
      <c r="E9" s="55">
        <v>7980411</v>
      </c>
      <c r="F9" s="55">
        <v>8009660</v>
      </c>
      <c r="G9" s="55">
        <v>7414629</v>
      </c>
      <c r="H9" s="830"/>
    </row>
    <row r="10" spans="1:8">
      <c r="A10" s="805" t="s">
        <v>3007</v>
      </c>
      <c r="B10" s="806"/>
      <c r="C10" s="807"/>
      <c r="D10" s="54">
        <f>SUM(D11:D13)</f>
        <v>6285672</v>
      </c>
      <c r="E10" s="54">
        <v>5680687</v>
      </c>
      <c r="F10" s="54">
        <v>5436199</v>
      </c>
      <c r="G10" s="54">
        <v>5166650</v>
      </c>
      <c r="H10" s="830"/>
    </row>
    <row r="11" spans="1:8">
      <c r="A11" s="805" t="s">
        <v>181</v>
      </c>
      <c r="B11" s="806"/>
      <c r="C11" s="807"/>
      <c r="D11" s="54">
        <v>85</v>
      </c>
      <c r="E11" s="54">
        <v>110</v>
      </c>
      <c r="F11" s="54">
        <v>138</v>
      </c>
      <c r="G11" s="54">
        <v>93</v>
      </c>
      <c r="H11" s="830"/>
    </row>
    <row r="12" spans="1:8">
      <c r="A12" s="805" t="s">
        <v>180</v>
      </c>
      <c r="B12" s="806"/>
      <c r="C12" s="807"/>
      <c r="D12" s="54"/>
      <c r="E12" s="54"/>
      <c r="F12" s="54"/>
      <c r="G12" s="54"/>
      <c r="H12" s="830"/>
    </row>
    <row r="13" spans="1:8">
      <c r="A13" s="805" t="s">
        <v>3008</v>
      </c>
      <c r="B13" s="806"/>
      <c r="C13" s="807"/>
      <c r="D13" s="54">
        <v>6285587</v>
      </c>
      <c r="E13" s="54">
        <v>5680577</v>
      </c>
      <c r="F13" s="54">
        <v>5436061</v>
      </c>
      <c r="G13" s="54">
        <v>5166557</v>
      </c>
      <c r="H13" s="830"/>
    </row>
    <row r="14" spans="1:8">
      <c r="A14" s="805" t="s">
        <v>3015</v>
      </c>
      <c r="B14" s="806"/>
      <c r="C14" s="807"/>
      <c r="D14" s="54">
        <f>SUM(D15:D17)</f>
        <v>26583</v>
      </c>
      <c r="E14" s="54">
        <v>8654</v>
      </c>
      <c r="F14" s="54">
        <v>19409</v>
      </c>
      <c r="G14" s="54">
        <v>4048</v>
      </c>
      <c r="H14" s="830"/>
    </row>
    <row r="15" spans="1:8">
      <c r="A15" s="805" t="s">
        <v>179</v>
      </c>
      <c r="B15" s="806"/>
      <c r="C15" s="807"/>
      <c r="D15" s="54">
        <v>23</v>
      </c>
      <c r="E15" s="54">
        <v>23</v>
      </c>
      <c r="F15" s="54">
        <v>349</v>
      </c>
      <c r="G15" s="54">
        <v>4035</v>
      </c>
      <c r="H15" s="830"/>
    </row>
    <row r="16" spans="1:8">
      <c r="A16" s="805" t="s">
        <v>178</v>
      </c>
      <c r="B16" s="806"/>
      <c r="C16" s="807"/>
      <c r="D16" s="54">
        <v>26560</v>
      </c>
      <c r="E16" s="54">
        <v>8631</v>
      </c>
      <c r="F16" s="54">
        <v>19060</v>
      </c>
      <c r="G16" s="54">
        <v>13</v>
      </c>
      <c r="H16" s="830"/>
    </row>
    <row r="17" spans="1:8">
      <c r="A17" s="805" t="s">
        <v>177</v>
      </c>
      <c r="B17" s="806"/>
      <c r="C17" s="807"/>
      <c r="D17" s="54">
        <v>0</v>
      </c>
      <c r="E17" s="54">
        <v>0</v>
      </c>
      <c r="F17" s="54">
        <v>0</v>
      </c>
      <c r="G17" s="54">
        <v>0</v>
      </c>
      <c r="H17" s="830"/>
    </row>
    <row r="18" spans="1:8">
      <c r="A18" s="805" t="s">
        <v>176</v>
      </c>
      <c r="B18" s="806"/>
      <c r="C18" s="807"/>
      <c r="D18" s="54"/>
      <c r="E18" s="54"/>
      <c r="F18" s="54"/>
      <c r="G18" s="54"/>
      <c r="H18" s="830"/>
    </row>
    <row r="19" spans="1:8">
      <c r="A19" s="805" t="s">
        <v>3134</v>
      </c>
      <c r="B19" s="806"/>
      <c r="C19" s="807"/>
      <c r="D19" s="54"/>
      <c r="E19" s="54"/>
      <c r="F19" s="54"/>
      <c r="G19" s="54"/>
      <c r="H19" s="830"/>
    </row>
    <row r="20" spans="1:8">
      <c r="A20" s="805" t="s">
        <v>3135</v>
      </c>
      <c r="B20" s="806"/>
      <c r="C20" s="807"/>
      <c r="D20" s="54"/>
      <c r="E20" s="54"/>
      <c r="F20" s="54"/>
      <c r="G20" s="54"/>
      <c r="H20" s="830"/>
    </row>
    <row r="21" spans="1:8">
      <c r="A21" s="805" t="s">
        <v>3136</v>
      </c>
      <c r="B21" s="806"/>
      <c r="C21" s="807"/>
      <c r="D21" s="54"/>
      <c r="E21" s="54"/>
      <c r="F21" s="54"/>
      <c r="G21" s="54"/>
      <c r="H21" s="830"/>
    </row>
    <row r="22" spans="1:8">
      <c r="A22" s="805" t="s">
        <v>3137</v>
      </c>
      <c r="B22" s="806"/>
      <c r="C22" s="807"/>
      <c r="D22" s="54"/>
      <c r="E22" s="54"/>
      <c r="F22" s="54"/>
      <c r="G22" s="54"/>
      <c r="H22" s="830"/>
    </row>
    <row r="23" spans="1:8">
      <c r="A23" s="796" t="s">
        <v>175</v>
      </c>
      <c r="B23" s="797"/>
      <c r="C23" s="798"/>
      <c r="D23" s="54">
        <f>SUM(D24:D25)</f>
        <v>1872940</v>
      </c>
      <c r="E23" s="54">
        <v>1949926</v>
      </c>
      <c r="F23" s="54">
        <v>2464652</v>
      </c>
      <c r="G23" s="54">
        <v>2138536</v>
      </c>
      <c r="H23" s="830"/>
    </row>
    <row r="24" spans="1:8">
      <c r="A24" s="796" t="s">
        <v>174</v>
      </c>
      <c r="B24" s="797"/>
      <c r="C24" s="798"/>
      <c r="D24" s="54">
        <v>0</v>
      </c>
      <c r="E24" s="54">
        <v>0</v>
      </c>
      <c r="F24" s="54">
        <v>0</v>
      </c>
      <c r="G24" s="54">
        <v>0</v>
      </c>
      <c r="H24" s="830"/>
    </row>
    <row r="25" spans="1:8">
      <c r="A25" s="796" t="s">
        <v>173</v>
      </c>
      <c r="B25" s="797"/>
      <c r="C25" s="798"/>
      <c r="D25" s="54">
        <v>1872940</v>
      </c>
      <c r="E25" s="54">
        <v>1949926</v>
      </c>
      <c r="F25" s="54">
        <v>2464652</v>
      </c>
      <c r="G25" s="54">
        <v>2138536</v>
      </c>
      <c r="H25" s="830"/>
    </row>
    <row r="26" spans="1:8">
      <c r="A26" s="796" t="s">
        <v>3103</v>
      </c>
      <c r="B26" s="797"/>
      <c r="C26" s="798"/>
      <c r="D26" s="54"/>
      <c r="E26" s="54"/>
      <c r="F26" s="54"/>
      <c r="G26" s="54"/>
      <c r="H26" s="830"/>
    </row>
    <row r="27" spans="1:8">
      <c r="A27" s="796" t="s">
        <v>3104</v>
      </c>
      <c r="B27" s="797"/>
      <c r="C27" s="798"/>
      <c r="D27" s="54"/>
      <c r="E27" s="54"/>
      <c r="F27" s="54"/>
      <c r="G27" s="54"/>
      <c r="H27" s="830"/>
    </row>
    <row r="28" spans="1:8">
      <c r="A28" s="796" t="s">
        <v>3105</v>
      </c>
      <c r="B28" s="797"/>
      <c r="C28" s="798"/>
      <c r="D28" s="54"/>
      <c r="E28" s="54"/>
      <c r="F28" s="54"/>
      <c r="G28" s="54"/>
      <c r="H28" s="830"/>
    </row>
    <row r="29" spans="1:8">
      <c r="A29" s="796" t="s">
        <v>3106</v>
      </c>
      <c r="B29" s="797"/>
      <c r="C29" s="798"/>
      <c r="D29" s="54"/>
      <c r="E29" s="54"/>
      <c r="F29" s="54"/>
      <c r="G29" s="54"/>
      <c r="H29" s="830"/>
    </row>
    <row r="30" spans="1:8">
      <c r="A30" s="796" t="s">
        <v>3107</v>
      </c>
      <c r="B30" s="797"/>
      <c r="C30" s="798"/>
      <c r="D30" s="54">
        <v>0</v>
      </c>
      <c r="E30" s="54">
        <v>250000</v>
      </c>
      <c r="F30" s="54">
        <v>0</v>
      </c>
      <c r="G30" s="54">
        <v>0</v>
      </c>
      <c r="H30" s="830"/>
    </row>
    <row r="31" spans="1:8">
      <c r="A31" s="796" t="s">
        <v>3108</v>
      </c>
      <c r="B31" s="797"/>
      <c r="C31" s="798"/>
      <c r="D31" s="54">
        <v>0</v>
      </c>
      <c r="E31" s="54">
        <v>250000</v>
      </c>
      <c r="F31" s="54">
        <v>0</v>
      </c>
      <c r="G31" s="54">
        <v>0</v>
      </c>
      <c r="H31" s="830"/>
    </row>
    <row r="32" spans="1:8">
      <c r="A32" s="796" t="s">
        <v>3109</v>
      </c>
      <c r="B32" s="797"/>
      <c r="C32" s="798"/>
      <c r="D32" s="54"/>
      <c r="E32" s="54"/>
      <c r="F32" s="54"/>
      <c r="G32" s="54"/>
      <c r="H32" s="830"/>
    </row>
    <row r="33" spans="1:8">
      <c r="A33" s="805" t="s">
        <v>172</v>
      </c>
      <c r="B33" s="806"/>
      <c r="C33" s="807"/>
      <c r="D33" s="54"/>
      <c r="E33" s="54"/>
      <c r="F33" s="54"/>
      <c r="G33" s="54"/>
      <c r="H33" s="830"/>
    </row>
    <row r="34" spans="1:8">
      <c r="A34" s="805" t="s">
        <v>3138</v>
      </c>
      <c r="B34" s="806"/>
      <c r="C34" s="807"/>
      <c r="D34" s="54"/>
      <c r="E34" s="54"/>
      <c r="F34" s="54"/>
      <c r="G34" s="54"/>
      <c r="H34" s="830"/>
    </row>
    <row r="35" spans="1:8">
      <c r="A35" s="805" t="s">
        <v>171</v>
      </c>
      <c r="B35" s="806"/>
      <c r="C35" s="807"/>
      <c r="D35" s="54"/>
      <c r="E35" s="54"/>
      <c r="F35" s="54"/>
      <c r="G35" s="54"/>
      <c r="H35" s="830"/>
    </row>
    <row r="36" spans="1:8">
      <c r="A36" s="805" t="s">
        <v>170</v>
      </c>
      <c r="B36" s="806"/>
      <c r="C36" s="807"/>
      <c r="D36" s="54">
        <f>SUM(D37:D38)</f>
        <v>10571</v>
      </c>
      <c r="E36" s="54">
        <v>12097</v>
      </c>
      <c r="F36" s="54">
        <v>13533</v>
      </c>
      <c r="G36" s="54">
        <v>13854</v>
      </c>
      <c r="H36" s="830"/>
    </row>
    <row r="37" spans="1:8">
      <c r="A37" s="805" t="s">
        <v>169</v>
      </c>
      <c r="B37" s="806"/>
      <c r="C37" s="807"/>
      <c r="D37" s="54">
        <v>10571</v>
      </c>
      <c r="E37" s="54">
        <v>12097</v>
      </c>
      <c r="F37" s="54">
        <v>13533</v>
      </c>
      <c r="G37" s="54">
        <v>13854</v>
      </c>
      <c r="H37" s="830"/>
    </row>
    <row r="38" spans="1:8">
      <c r="A38" s="805" t="s">
        <v>3009</v>
      </c>
      <c r="B38" s="806"/>
      <c r="C38" s="807"/>
      <c r="D38" s="54"/>
      <c r="E38" s="54"/>
      <c r="F38" s="54"/>
      <c r="G38" s="54"/>
      <c r="H38" s="830"/>
    </row>
    <row r="39" spans="1:8">
      <c r="A39" s="805" t="s">
        <v>168</v>
      </c>
      <c r="B39" s="806"/>
      <c r="C39" s="807"/>
      <c r="D39" s="54">
        <f>SUM(D40:D41)</f>
        <v>51970</v>
      </c>
      <c r="E39" s="54">
        <v>49854</v>
      </c>
      <c r="F39" s="54">
        <v>46404</v>
      </c>
      <c r="G39" s="54">
        <v>43260</v>
      </c>
      <c r="H39" s="830"/>
    </row>
    <row r="40" spans="1:8">
      <c r="A40" s="805" t="s">
        <v>167</v>
      </c>
      <c r="B40" s="806"/>
      <c r="C40" s="807"/>
      <c r="D40" s="54"/>
      <c r="E40" s="54"/>
      <c r="F40" s="54"/>
      <c r="G40" s="54"/>
      <c r="H40" s="830"/>
    </row>
    <row r="41" spans="1:8">
      <c r="A41" s="805" t="s">
        <v>166</v>
      </c>
      <c r="B41" s="806"/>
      <c r="C41" s="807"/>
      <c r="D41" s="54">
        <v>51970</v>
      </c>
      <c r="E41" s="54">
        <v>49854</v>
      </c>
      <c r="F41" s="54">
        <v>46404</v>
      </c>
      <c r="G41" s="54">
        <v>43260</v>
      </c>
      <c r="H41" s="830"/>
    </row>
    <row r="42" spans="1:8">
      <c r="A42" s="805" t="s">
        <v>165</v>
      </c>
      <c r="B42" s="806"/>
      <c r="C42" s="807"/>
      <c r="D42" s="54">
        <f>SUM(D43:D44)</f>
        <v>4594</v>
      </c>
      <c r="E42" s="54">
        <v>5055</v>
      </c>
      <c r="F42" s="54">
        <v>6430</v>
      </c>
      <c r="G42" s="54">
        <v>2641</v>
      </c>
      <c r="H42" s="830"/>
    </row>
    <row r="43" spans="1:8">
      <c r="A43" s="805" t="s">
        <v>164</v>
      </c>
      <c r="B43" s="806"/>
      <c r="C43" s="807"/>
      <c r="D43" s="54">
        <v>4150</v>
      </c>
      <c r="E43" s="54">
        <v>3646</v>
      </c>
      <c r="F43" s="54">
        <v>841</v>
      </c>
      <c r="G43" s="54">
        <v>0</v>
      </c>
      <c r="H43" s="830"/>
    </row>
    <row r="44" spans="1:8" s="56" customFormat="1">
      <c r="A44" s="805" t="s">
        <v>163</v>
      </c>
      <c r="B44" s="806"/>
      <c r="C44" s="807"/>
      <c r="D44" s="54">
        <v>444</v>
      </c>
      <c r="E44" s="54">
        <v>1409</v>
      </c>
      <c r="F44" s="54">
        <v>5589</v>
      </c>
      <c r="G44" s="54">
        <v>2641</v>
      </c>
      <c r="H44" s="830"/>
    </row>
    <row r="45" spans="1:8">
      <c r="A45" s="805" t="s">
        <v>162</v>
      </c>
      <c r="B45" s="806"/>
      <c r="C45" s="807"/>
      <c r="D45" s="54">
        <v>19596</v>
      </c>
      <c r="E45" s="54">
        <v>24138</v>
      </c>
      <c r="F45" s="54">
        <v>23033</v>
      </c>
      <c r="G45" s="54">
        <v>45640</v>
      </c>
      <c r="H45" s="830"/>
    </row>
    <row r="46" spans="1:8" ht="15.75" thickBot="1">
      <c r="A46" s="814" t="s">
        <v>3010</v>
      </c>
      <c r="B46" s="815"/>
      <c r="C46" s="816"/>
      <c r="D46" s="308"/>
      <c r="E46" s="308"/>
      <c r="F46" s="308"/>
      <c r="G46" s="308"/>
      <c r="H46" s="830"/>
    </row>
    <row r="47" spans="1:8" ht="15.75" thickBot="1">
      <c r="A47" s="811" t="s">
        <v>161</v>
      </c>
      <c r="B47" s="812"/>
      <c r="C47" s="813"/>
      <c r="D47" s="58" t="s">
        <v>98</v>
      </c>
      <c r="E47" s="58" t="s">
        <v>3309</v>
      </c>
      <c r="F47" s="58" t="s">
        <v>3310</v>
      </c>
      <c r="G47" s="58" t="s">
        <v>3314</v>
      </c>
      <c r="H47" s="830"/>
    </row>
    <row r="48" spans="1:8">
      <c r="A48" s="808" t="s">
        <v>160</v>
      </c>
      <c r="B48" s="809"/>
      <c r="C48" s="810"/>
      <c r="D48" s="55">
        <f>D49+D79</f>
        <v>8271926</v>
      </c>
      <c r="E48" s="55">
        <v>7980411</v>
      </c>
      <c r="F48" s="55">
        <v>8009660</v>
      </c>
      <c r="G48" s="55">
        <v>7414629</v>
      </c>
      <c r="H48" s="830"/>
    </row>
    <row r="49" spans="1:8">
      <c r="A49" s="796" t="s">
        <v>159</v>
      </c>
      <c r="B49" s="797"/>
      <c r="C49" s="798"/>
      <c r="D49" s="54">
        <f>D50+D60+D66+D73+D77</f>
        <v>7829775</v>
      </c>
      <c r="E49" s="54">
        <v>7544901</v>
      </c>
      <c r="F49" s="54">
        <v>7582156</v>
      </c>
      <c r="G49" s="54">
        <v>6987109</v>
      </c>
      <c r="H49" s="830"/>
    </row>
    <row r="50" spans="1:8">
      <c r="A50" s="796" t="s">
        <v>158</v>
      </c>
      <c r="B50" s="797"/>
      <c r="C50" s="798"/>
      <c r="D50" s="54">
        <f>SUM(D51:D52)</f>
        <v>19</v>
      </c>
      <c r="E50" s="54">
        <v>19</v>
      </c>
      <c r="F50" s="54">
        <v>326</v>
      </c>
      <c r="G50" s="54">
        <v>7361</v>
      </c>
      <c r="H50" s="830"/>
    </row>
    <row r="51" spans="1:8">
      <c r="A51" s="796" t="s">
        <v>157</v>
      </c>
      <c r="B51" s="797"/>
      <c r="C51" s="798"/>
      <c r="D51" s="54">
        <v>19</v>
      </c>
      <c r="E51" s="54">
        <v>19</v>
      </c>
      <c r="F51" s="54">
        <v>326</v>
      </c>
      <c r="G51" s="54">
        <v>4547</v>
      </c>
      <c r="H51" s="830"/>
    </row>
    <row r="52" spans="1:8">
      <c r="A52" s="796" t="s">
        <v>156</v>
      </c>
      <c r="B52" s="797"/>
      <c r="C52" s="798"/>
      <c r="D52" s="54">
        <v>0</v>
      </c>
      <c r="E52" s="54">
        <v>0</v>
      </c>
      <c r="F52" s="54">
        <v>0</v>
      </c>
      <c r="G52" s="54">
        <v>2814</v>
      </c>
      <c r="H52" s="830"/>
    </row>
    <row r="53" spans="1:8">
      <c r="A53" s="796" t="s">
        <v>155</v>
      </c>
      <c r="B53" s="797"/>
      <c r="C53" s="798"/>
      <c r="D53" s="54"/>
      <c r="E53" s="54"/>
      <c r="F53" s="54"/>
      <c r="G53" s="54"/>
      <c r="H53" s="830"/>
    </row>
    <row r="54" spans="1:8">
      <c r="A54" s="796" t="s">
        <v>154</v>
      </c>
      <c r="B54" s="797"/>
      <c r="C54" s="798"/>
      <c r="D54" s="54"/>
      <c r="E54" s="54"/>
      <c r="F54" s="54"/>
      <c r="G54" s="54"/>
      <c r="H54" s="830"/>
    </row>
    <row r="55" spans="1:8">
      <c r="A55" s="796" t="s">
        <v>153</v>
      </c>
      <c r="B55" s="797"/>
      <c r="C55" s="798"/>
      <c r="D55" s="54"/>
      <c r="E55" s="54"/>
      <c r="F55" s="54"/>
      <c r="G55" s="54"/>
      <c r="H55" s="830"/>
    </row>
    <row r="56" spans="1:8">
      <c r="A56" s="796" t="s">
        <v>152</v>
      </c>
      <c r="B56" s="797"/>
      <c r="C56" s="798"/>
      <c r="D56" s="54"/>
      <c r="E56" s="54"/>
      <c r="F56" s="54"/>
      <c r="G56" s="54"/>
      <c r="H56" s="830"/>
    </row>
    <row r="57" spans="1:8">
      <c r="A57" s="796" t="s">
        <v>151</v>
      </c>
      <c r="B57" s="797"/>
      <c r="C57" s="798"/>
      <c r="D57" s="54"/>
      <c r="E57" s="54"/>
      <c r="F57" s="54"/>
      <c r="G57" s="54"/>
      <c r="H57" s="830"/>
    </row>
    <row r="58" spans="1:8">
      <c r="A58" s="796" t="s">
        <v>150</v>
      </c>
      <c r="B58" s="797"/>
      <c r="C58" s="798"/>
      <c r="D58" s="54"/>
      <c r="E58" s="54"/>
      <c r="F58" s="54"/>
      <c r="G58" s="54"/>
      <c r="H58" s="830"/>
    </row>
    <row r="59" spans="1:8">
      <c r="A59" s="796" t="s">
        <v>149</v>
      </c>
      <c r="B59" s="797"/>
      <c r="C59" s="798"/>
      <c r="D59" s="54"/>
      <c r="E59" s="54"/>
      <c r="F59" s="54"/>
      <c r="G59" s="54"/>
      <c r="H59" s="830"/>
    </row>
    <row r="60" spans="1:8">
      <c r="A60" s="796" t="s">
        <v>148</v>
      </c>
      <c r="B60" s="797"/>
      <c r="C60" s="798"/>
      <c r="D60" s="54">
        <f>SUM(D61:D63)</f>
        <v>7733120</v>
      </c>
      <c r="E60" s="54">
        <v>7486671</v>
      </c>
      <c r="F60" s="54">
        <v>7523918</v>
      </c>
      <c r="G60" s="54">
        <v>6923890</v>
      </c>
      <c r="H60" s="830"/>
    </row>
    <row r="61" spans="1:8">
      <c r="A61" s="796" t="s">
        <v>147</v>
      </c>
      <c r="B61" s="797"/>
      <c r="C61" s="798"/>
      <c r="D61" s="54">
        <v>206827</v>
      </c>
      <c r="E61" s="54">
        <v>12114</v>
      </c>
      <c r="F61" s="54">
        <v>217084</v>
      </c>
      <c r="G61" s="54">
        <v>189770</v>
      </c>
      <c r="H61" s="830"/>
    </row>
    <row r="62" spans="1:8">
      <c r="A62" s="796" t="s">
        <v>146</v>
      </c>
      <c r="B62" s="797"/>
      <c r="C62" s="798"/>
      <c r="D62" s="54"/>
      <c r="E62" s="54"/>
      <c r="F62" s="54"/>
      <c r="G62" s="54"/>
      <c r="H62" s="830"/>
    </row>
    <row r="63" spans="1:8">
      <c r="A63" s="796" t="s">
        <v>145</v>
      </c>
      <c r="B63" s="797"/>
      <c r="C63" s="798"/>
      <c r="D63" s="54">
        <v>7526293</v>
      </c>
      <c r="E63" s="54">
        <v>7474557</v>
      </c>
      <c r="F63" s="54">
        <v>7306834</v>
      </c>
      <c r="G63" s="54">
        <v>6734120</v>
      </c>
      <c r="H63" s="830"/>
    </row>
    <row r="64" spans="1:8">
      <c r="A64" s="796" t="s">
        <v>144</v>
      </c>
      <c r="B64" s="797"/>
      <c r="C64" s="798"/>
      <c r="D64" s="54"/>
      <c r="E64" s="54"/>
      <c r="F64" s="54"/>
      <c r="G64" s="54"/>
      <c r="H64" s="830"/>
    </row>
    <row r="65" spans="1:8">
      <c r="A65" s="796" t="s">
        <v>3139</v>
      </c>
      <c r="B65" s="797"/>
      <c r="C65" s="798"/>
      <c r="D65" s="54"/>
      <c r="E65" s="54"/>
      <c r="F65" s="54"/>
      <c r="G65" s="54"/>
      <c r="H65" s="830"/>
    </row>
    <row r="66" spans="1:8">
      <c r="A66" s="796" t="s">
        <v>143</v>
      </c>
      <c r="B66" s="797"/>
      <c r="C66" s="798"/>
      <c r="D66" s="54">
        <f>SUM(D67:D72)</f>
        <v>1421</v>
      </c>
      <c r="E66" s="54">
        <v>2632</v>
      </c>
      <c r="F66" s="54">
        <v>1598</v>
      </c>
      <c r="G66" s="54">
        <v>1598</v>
      </c>
      <c r="H66" s="830"/>
    </row>
    <row r="67" spans="1:8">
      <c r="A67" s="796" t="s">
        <v>3011</v>
      </c>
      <c r="B67" s="797"/>
      <c r="C67" s="798"/>
      <c r="D67" s="54"/>
      <c r="E67" s="54"/>
      <c r="F67" s="54"/>
      <c r="G67" s="54"/>
      <c r="H67" s="830"/>
    </row>
    <row r="68" spans="1:8">
      <c r="A68" s="796" t="s">
        <v>3012</v>
      </c>
      <c r="B68" s="797"/>
      <c r="C68" s="798"/>
      <c r="D68" s="54"/>
      <c r="E68" s="54"/>
      <c r="F68" s="54"/>
      <c r="G68" s="54"/>
      <c r="H68" s="830"/>
    </row>
    <row r="69" spans="1:8">
      <c r="A69" s="796" t="s">
        <v>142</v>
      </c>
      <c r="B69" s="797"/>
      <c r="C69" s="798"/>
      <c r="D69" s="54"/>
      <c r="E69" s="54"/>
      <c r="F69" s="54"/>
      <c r="G69" s="54"/>
      <c r="H69" s="830"/>
    </row>
    <row r="70" spans="1:8">
      <c r="A70" s="796" t="s">
        <v>141</v>
      </c>
      <c r="B70" s="797"/>
      <c r="C70" s="798"/>
      <c r="D70" s="54"/>
      <c r="E70" s="54"/>
      <c r="F70" s="54"/>
      <c r="G70" s="54"/>
      <c r="H70" s="830"/>
    </row>
    <row r="71" spans="1:8">
      <c r="A71" s="796" t="s">
        <v>140</v>
      </c>
      <c r="B71" s="797"/>
      <c r="C71" s="798"/>
      <c r="D71" s="54"/>
      <c r="E71" s="54"/>
      <c r="F71" s="54"/>
      <c r="G71" s="54"/>
      <c r="H71" s="830"/>
    </row>
    <row r="72" spans="1:8">
      <c r="A72" s="796" t="s">
        <v>139</v>
      </c>
      <c r="B72" s="797"/>
      <c r="C72" s="798"/>
      <c r="D72" s="54">
        <v>1421</v>
      </c>
      <c r="E72" s="54">
        <v>2632</v>
      </c>
      <c r="F72" s="54">
        <v>1598</v>
      </c>
      <c r="G72" s="54">
        <v>1598</v>
      </c>
      <c r="H72" s="830"/>
    </row>
    <row r="73" spans="1:8">
      <c r="A73" s="796" t="s">
        <v>138</v>
      </c>
      <c r="B73" s="797"/>
      <c r="C73" s="798"/>
      <c r="D73" s="54">
        <f>SUM(D74:D75)</f>
        <v>0</v>
      </c>
      <c r="E73" s="54">
        <v>0</v>
      </c>
      <c r="F73" s="54">
        <v>0</v>
      </c>
      <c r="G73" s="54">
        <v>5347</v>
      </c>
      <c r="H73" s="830"/>
    </row>
    <row r="74" spans="1:8">
      <c r="A74" s="796" t="s">
        <v>137</v>
      </c>
      <c r="B74" s="797"/>
      <c r="C74" s="798"/>
      <c r="D74" s="54">
        <v>0</v>
      </c>
      <c r="E74" s="54">
        <v>0</v>
      </c>
      <c r="F74" s="54">
        <v>0</v>
      </c>
      <c r="G74" s="54">
        <v>5347</v>
      </c>
      <c r="H74" s="830"/>
    </row>
    <row r="75" spans="1:8">
      <c r="A75" s="796" t="s">
        <v>136</v>
      </c>
      <c r="B75" s="797"/>
      <c r="C75" s="798"/>
      <c r="D75" s="54">
        <v>0</v>
      </c>
      <c r="E75" s="54">
        <v>0</v>
      </c>
      <c r="F75" s="54">
        <v>0</v>
      </c>
      <c r="G75" s="54">
        <v>0</v>
      </c>
      <c r="H75" s="830"/>
    </row>
    <row r="76" spans="1:8">
      <c r="A76" s="796" t="s">
        <v>135</v>
      </c>
      <c r="B76" s="797"/>
      <c r="C76" s="798"/>
      <c r="D76" s="54"/>
      <c r="E76" s="54"/>
      <c r="F76" s="54"/>
      <c r="G76" s="54"/>
      <c r="H76" s="830"/>
    </row>
    <row r="77" spans="1:8">
      <c r="A77" s="796" t="s">
        <v>134</v>
      </c>
      <c r="B77" s="797"/>
      <c r="C77" s="798"/>
      <c r="D77" s="54">
        <v>95215</v>
      </c>
      <c r="E77" s="54">
        <v>55579</v>
      </c>
      <c r="F77" s="54">
        <v>56314</v>
      </c>
      <c r="G77" s="54">
        <v>48913</v>
      </c>
      <c r="H77" s="830"/>
    </row>
    <row r="78" spans="1:8">
      <c r="A78" s="796" t="s">
        <v>133</v>
      </c>
      <c r="B78" s="797"/>
      <c r="C78" s="798"/>
      <c r="D78" s="54"/>
      <c r="E78" s="54"/>
      <c r="F78" s="54"/>
      <c r="G78" s="54"/>
      <c r="H78" s="830"/>
    </row>
    <row r="79" spans="1:8">
      <c r="A79" s="796" t="s">
        <v>132</v>
      </c>
      <c r="B79" s="797"/>
      <c r="C79" s="798"/>
      <c r="D79" s="54">
        <f>D80+D108+D110+D114</f>
        <v>442151</v>
      </c>
      <c r="E79" s="54">
        <v>435510</v>
      </c>
      <c r="F79" s="54">
        <v>427504</v>
      </c>
      <c r="G79" s="54">
        <v>427520</v>
      </c>
      <c r="H79" s="830"/>
    </row>
    <row r="80" spans="1:8">
      <c r="A80" s="796" t="s">
        <v>131</v>
      </c>
      <c r="B80" s="797"/>
      <c r="C80" s="798"/>
      <c r="D80" s="54">
        <f>SUM(D81:D82)</f>
        <v>150000</v>
      </c>
      <c r="E80" s="54">
        <v>150000</v>
      </c>
      <c r="F80" s="54">
        <v>150000</v>
      </c>
      <c r="G80" s="54">
        <v>150000</v>
      </c>
      <c r="H80" s="830"/>
    </row>
    <row r="81" spans="1:8">
      <c r="A81" s="796" t="s">
        <v>130</v>
      </c>
      <c r="B81" s="797"/>
      <c r="C81" s="798"/>
      <c r="D81" s="54">
        <v>150000</v>
      </c>
      <c r="E81" s="54">
        <v>150000</v>
      </c>
      <c r="F81" s="54">
        <v>150000</v>
      </c>
      <c r="G81" s="54">
        <v>150000</v>
      </c>
      <c r="H81" s="830"/>
    </row>
    <row r="82" spans="1:8">
      <c r="A82" s="796" t="s">
        <v>129</v>
      </c>
      <c r="B82" s="797"/>
      <c r="C82" s="798"/>
      <c r="D82" s="54"/>
      <c r="E82" s="54"/>
      <c r="F82" s="54"/>
      <c r="G82" s="54"/>
      <c r="H82" s="830"/>
    </row>
    <row r="83" spans="1:8">
      <c r="A83" s="796" t="s">
        <v>128</v>
      </c>
      <c r="B83" s="797"/>
      <c r="C83" s="798"/>
      <c r="D83" s="54"/>
      <c r="E83" s="54"/>
      <c r="F83" s="54"/>
      <c r="G83" s="54"/>
      <c r="H83" s="830"/>
    </row>
    <row r="84" spans="1:8">
      <c r="A84" s="796" t="s">
        <v>127</v>
      </c>
      <c r="B84" s="797"/>
      <c r="C84" s="798"/>
      <c r="D84" s="54"/>
      <c r="E84" s="54"/>
      <c r="F84" s="54"/>
      <c r="G84" s="54"/>
      <c r="H84" s="830"/>
    </row>
    <row r="85" spans="1:8">
      <c r="A85" s="796" t="s">
        <v>126</v>
      </c>
      <c r="B85" s="797"/>
      <c r="C85" s="798"/>
      <c r="D85" s="54"/>
      <c r="E85" s="54"/>
      <c r="F85" s="54"/>
      <c r="G85" s="54"/>
      <c r="H85" s="830"/>
    </row>
    <row r="86" spans="1:8">
      <c r="A86" s="796" t="s">
        <v>125</v>
      </c>
      <c r="B86" s="797"/>
      <c r="C86" s="798"/>
      <c r="D86" s="54"/>
      <c r="E86" s="54"/>
      <c r="F86" s="54"/>
      <c r="G86" s="54"/>
      <c r="H86" s="830"/>
    </row>
    <row r="87" spans="1:8">
      <c r="A87" s="796" t="s">
        <v>124</v>
      </c>
      <c r="B87" s="797"/>
      <c r="C87" s="798"/>
      <c r="D87" s="54"/>
      <c r="E87" s="54"/>
      <c r="F87" s="54"/>
      <c r="G87" s="54"/>
      <c r="H87" s="830"/>
    </row>
    <row r="88" spans="1:8">
      <c r="A88" s="796" t="s">
        <v>123</v>
      </c>
      <c r="B88" s="797"/>
      <c r="C88" s="798"/>
      <c r="D88" s="54"/>
      <c r="E88" s="54"/>
      <c r="F88" s="54"/>
      <c r="G88" s="54"/>
      <c r="H88" s="830"/>
    </row>
    <row r="89" spans="1:8">
      <c r="A89" s="796" t="s">
        <v>122</v>
      </c>
      <c r="B89" s="797"/>
      <c r="C89" s="798"/>
      <c r="D89" s="54"/>
      <c r="E89" s="54"/>
      <c r="F89" s="54"/>
      <c r="G89" s="54"/>
      <c r="H89" s="830"/>
    </row>
    <row r="90" spans="1:8">
      <c r="A90" s="796" t="s">
        <v>121</v>
      </c>
      <c r="B90" s="797"/>
      <c r="C90" s="798"/>
      <c r="D90" s="54"/>
      <c r="E90" s="54"/>
      <c r="F90" s="54"/>
      <c r="G90" s="54"/>
      <c r="H90" s="830"/>
    </row>
    <row r="91" spans="1:8">
      <c r="A91" s="796" t="s">
        <v>120</v>
      </c>
      <c r="B91" s="797"/>
      <c r="C91" s="798"/>
      <c r="D91" s="54"/>
      <c r="E91" s="54"/>
      <c r="F91" s="54"/>
      <c r="G91" s="54"/>
      <c r="H91" s="830"/>
    </row>
    <row r="92" spans="1:8" ht="15.75" customHeight="1">
      <c r="A92" s="796" t="s">
        <v>119</v>
      </c>
      <c r="B92" s="797"/>
      <c r="C92" s="798"/>
      <c r="D92" s="54"/>
      <c r="E92" s="54"/>
      <c r="F92" s="54"/>
      <c r="G92" s="54"/>
      <c r="H92" s="830"/>
    </row>
    <row r="93" spans="1:8" ht="25.5" customHeight="1">
      <c r="A93" s="796" t="s">
        <v>118</v>
      </c>
      <c r="B93" s="797"/>
      <c r="C93" s="798"/>
      <c r="D93" s="54"/>
      <c r="E93" s="54"/>
      <c r="F93" s="54"/>
      <c r="G93" s="54"/>
      <c r="H93" s="830"/>
    </row>
    <row r="94" spans="1:8" ht="28.5" customHeight="1">
      <c r="A94" s="796" t="s">
        <v>117</v>
      </c>
      <c r="B94" s="797"/>
      <c r="C94" s="798"/>
      <c r="D94" s="54"/>
      <c r="E94" s="54"/>
      <c r="F94" s="54"/>
      <c r="G94" s="54"/>
      <c r="H94" s="830"/>
    </row>
    <row r="95" spans="1:8" ht="25.5" customHeight="1">
      <c r="A95" s="796" t="s">
        <v>3128</v>
      </c>
      <c r="B95" s="797"/>
      <c r="C95" s="798"/>
      <c r="D95" s="54"/>
      <c r="E95" s="54"/>
      <c r="F95" s="54"/>
      <c r="G95" s="54"/>
      <c r="H95" s="830"/>
    </row>
    <row r="96" spans="1:8">
      <c r="A96" s="796" t="s">
        <v>3110</v>
      </c>
      <c r="B96" s="797"/>
      <c r="C96" s="798"/>
      <c r="D96" s="54"/>
      <c r="E96" s="54"/>
      <c r="F96" s="54"/>
      <c r="G96" s="54"/>
      <c r="H96" s="830"/>
    </row>
    <row r="97" spans="1:8">
      <c r="A97" s="796" t="s">
        <v>3111</v>
      </c>
      <c r="B97" s="797"/>
      <c r="C97" s="798"/>
      <c r="D97" s="54"/>
      <c r="E97" s="54"/>
      <c r="F97" s="54"/>
      <c r="G97" s="54"/>
      <c r="H97" s="830"/>
    </row>
    <row r="98" spans="1:8">
      <c r="A98" s="796" t="s">
        <v>3112</v>
      </c>
      <c r="B98" s="797"/>
      <c r="C98" s="798"/>
      <c r="D98" s="54"/>
      <c r="E98" s="54"/>
      <c r="F98" s="54"/>
      <c r="G98" s="54"/>
      <c r="H98" s="830"/>
    </row>
    <row r="99" spans="1:8">
      <c r="A99" s="796" t="s">
        <v>3113</v>
      </c>
      <c r="B99" s="797"/>
      <c r="C99" s="798"/>
      <c r="D99" s="54"/>
      <c r="E99" s="54"/>
      <c r="F99" s="54"/>
      <c r="G99" s="54"/>
      <c r="H99" s="830"/>
    </row>
    <row r="100" spans="1:8" s="296" customFormat="1">
      <c r="A100" s="796" t="s">
        <v>3114</v>
      </c>
      <c r="B100" s="797"/>
      <c r="C100" s="798"/>
      <c r="D100" s="54"/>
      <c r="E100" s="54"/>
      <c r="F100" s="54"/>
      <c r="G100" s="54"/>
      <c r="H100" s="830"/>
    </row>
    <row r="101" spans="1:8">
      <c r="A101" s="796" t="s">
        <v>116</v>
      </c>
      <c r="B101" s="797"/>
      <c r="C101" s="798"/>
      <c r="D101" s="54"/>
      <c r="E101" s="54"/>
      <c r="F101" s="54"/>
      <c r="G101" s="54"/>
      <c r="H101" s="830"/>
    </row>
    <row r="102" spans="1:8">
      <c r="A102" s="796" t="s">
        <v>115</v>
      </c>
      <c r="B102" s="797"/>
      <c r="C102" s="798"/>
      <c r="D102" s="54"/>
      <c r="E102" s="54"/>
      <c r="F102" s="54"/>
      <c r="G102" s="54"/>
      <c r="H102" s="830"/>
    </row>
    <row r="103" spans="1:8">
      <c r="A103" s="796" t="s">
        <v>114</v>
      </c>
      <c r="B103" s="797"/>
      <c r="C103" s="798"/>
      <c r="D103" s="295"/>
      <c r="E103" s="295"/>
      <c r="F103" s="295"/>
      <c r="G103" s="295"/>
      <c r="H103" s="830"/>
    </row>
    <row r="104" spans="1:8">
      <c r="A104" s="796" t="s">
        <v>3115</v>
      </c>
      <c r="B104" s="797"/>
      <c r="C104" s="798"/>
      <c r="D104" s="54"/>
      <c r="E104" s="54"/>
      <c r="F104" s="54"/>
      <c r="G104" s="54"/>
      <c r="H104" s="830"/>
    </row>
    <row r="105" spans="1:8">
      <c r="A105" s="796" t="s">
        <v>3116</v>
      </c>
      <c r="B105" s="797"/>
      <c r="C105" s="798"/>
      <c r="D105" s="54"/>
      <c r="E105" s="54"/>
      <c r="F105" s="54"/>
      <c r="G105" s="54"/>
      <c r="H105" s="830"/>
    </row>
    <row r="106" spans="1:8" ht="24.75" customHeight="1">
      <c r="A106" s="796" t="s">
        <v>113</v>
      </c>
      <c r="B106" s="797"/>
      <c r="C106" s="798"/>
      <c r="D106" s="54"/>
      <c r="E106" s="54"/>
      <c r="F106" s="54"/>
      <c r="G106" s="54"/>
      <c r="H106" s="830"/>
    </row>
    <row r="107" spans="1:8" ht="24.75" customHeight="1">
      <c r="A107" s="796" t="s">
        <v>112</v>
      </c>
      <c r="B107" s="797"/>
      <c r="C107" s="798"/>
      <c r="D107" s="54"/>
      <c r="E107" s="54"/>
      <c r="F107" s="54"/>
      <c r="G107" s="54"/>
      <c r="H107" s="830"/>
    </row>
    <row r="108" spans="1:8" ht="24.75" customHeight="1">
      <c r="A108" s="796" t="s">
        <v>111</v>
      </c>
      <c r="B108" s="797"/>
      <c r="C108" s="798"/>
      <c r="D108" s="54">
        <v>164042</v>
      </c>
      <c r="E108" s="54">
        <v>147473</v>
      </c>
      <c r="F108" s="54">
        <v>147473</v>
      </c>
      <c r="G108" s="54">
        <v>147473</v>
      </c>
      <c r="H108" s="830"/>
    </row>
    <row r="109" spans="1:8">
      <c r="A109" s="796" t="s">
        <v>110</v>
      </c>
      <c r="B109" s="797"/>
      <c r="C109" s="798"/>
      <c r="D109" s="54"/>
      <c r="E109" s="54"/>
      <c r="F109" s="54"/>
      <c r="G109" s="54"/>
      <c r="H109" s="830"/>
    </row>
    <row r="110" spans="1:8">
      <c r="A110" s="796" t="s">
        <v>109</v>
      </c>
      <c r="B110" s="797"/>
      <c r="C110" s="798"/>
      <c r="D110" s="54">
        <f>SUM(D111:D112)</f>
        <v>121468</v>
      </c>
      <c r="E110" s="54">
        <v>121468</v>
      </c>
      <c r="F110" s="54">
        <v>121468</v>
      </c>
      <c r="G110" s="54">
        <v>121468</v>
      </c>
      <c r="H110" s="830"/>
    </row>
    <row r="111" spans="1:8" ht="27" customHeight="1">
      <c r="A111" s="796" t="s">
        <v>3041</v>
      </c>
      <c r="B111" s="797"/>
      <c r="C111" s="798"/>
      <c r="D111" s="54"/>
      <c r="E111" s="54"/>
      <c r="F111" s="54"/>
      <c r="G111" s="54"/>
      <c r="H111" s="830"/>
    </row>
    <row r="112" spans="1:8">
      <c r="A112" s="796" t="s">
        <v>108</v>
      </c>
      <c r="B112" s="797"/>
      <c r="C112" s="798"/>
      <c r="D112" s="54">
        <v>121468</v>
      </c>
      <c r="E112" s="54">
        <v>121468</v>
      </c>
      <c r="F112" s="54">
        <v>121468</v>
      </c>
      <c r="G112" s="54">
        <v>121468</v>
      </c>
      <c r="H112" s="830"/>
    </row>
    <row r="113" spans="1:8">
      <c r="A113" s="796" t="s">
        <v>3016</v>
      </c>
      <c r="B113" s="797"/>
      <c r="C113" s="798"/>
      <c r="D113" s="54"/>
      <c r="E113" s="54"/>
      <c r="F113" s="54"/>
      <c r="G113" s="54"/>
      <c r="H113" s="830"/>
    </row>
    <row r="114" spans="1:8">
      <c r="A114" s="796" t="s">
        <v>107</v>
      </c>
      <c r="B114" s="797"/>
      <c r="C114" s="798"/>
      <c r="D114" s="54">
        <v>6641</v>
      </c>
      <c r="E114" s="54">
        <v>16569</v>
      </c>
      <c r="F114" s="54">
        <v>8563</v>
      </c>
      <c r="G114" s="54">
        <v>8579</v>
      </c>
      <c r="H114" s="830"/>
    </row>
    <row r="115" spans="1:8">
      <c r="A115" s="796" t="s">
        <v>3017</v>
      </c>
      <c r="B115" s="797"/>
      <c r="C115" s="798"/>
      <c r="D115" s="54"/>
      <c r="E115" s="54"/>
      <c r="F115" s="54"/>
      <c r="G115" s="54"/>
      <c r="H115" s="830"/>
    </row>
    <row r="116" spans="1:8">
      <c r="A116" s="796" t="s">
        <v>3013</v>
      </c>
      <c r="B116" s="797"/>
      <c r="C116" s="798"/>
      <c r="D116" s="54"/>
      <c r="E116" s="54"/>
      <c r="F116" s="54"/>
      <c r="G116" s="54"/>
      <c r="H116" s="830"/>
    </row>
    <row r="117" spans="1:8">
      <c r="A117" s="796" t="s">
        <v>106</v>
      </c>
      <c r="B117" s="797"/>
      <c r="C117" s="798"/>
      <c r="D117" s="54"/>
      <c r="E117" s="54"/>
      <c r="F117" s="54"/>
      <c r="G117" s="54"/>
      <c r="H117" s="830"/>
    </row>
    <row r="118" spans="1:8" ht="15.75" thickBot="1">
      <c r="A118" s="799" t="s">
        <v>105</v>
      </c>
      <c r="B118" s="800"/>
      <c r="C118" s="801"/>
      <c r="D118" s="53"/>
      <c r="E118" s="53"/>
      <c r="F118" s="53"/>
      <c r="G118" s="53"/>
      <c r="H118" s="831"/>
    </row>
  </sheetData>
  <mergeCells count="118">
    <mergeCell ref="H7:H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A15:C15"/>
    <mergeCell ref="A16:C16"/>
    <mergeCell ref="A17:C17"/>
    <mergeCell ref="A26:C26"/>
    <mergeCell ref="A27:C27"/>
    <mergeCell ref="A28:C28"/>
    <mergeCell ref="A30:C30"/>
    <mergeCell ref="A24:C24"/>
    <mergeCell ref="A25:C25"/>
    <mergeCell ref="A29:C29"/>
    <mergeCell ref="B1:E1"/>
    <mergeCell ref="A10:C10"/>
    <mergeCell ref="A11:C11"/>
    <mergeCell ref="A12:C12"/>
    <mergeCell ref="A13:C13"/>
    <mergeCell ref="A3:E3"/>
    <mergeCell ref="A7:C8"/>
    <mergeCell ref="A9:C9"/>
    <mergeCell ref="A14:C14"/>
    <mergeCell ref="A6:C6"/>
    <mergeCell ref="A72:C72"/>
    <mergeCell ref="A47:C47"/>
    <mergeCell ref="A62:C62"/>
    <mergeCell ref="A63:C63"/>
    <mergeCell ref="A73:C73"/>
    <mergeCell ref="A74:C74"/>
    <mergeCell ref="A75:C75"/>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60:C60"/>
    <mergeCell ref="A64:C64"/>
    <mergeCell ref="A65:C65"/>
    <mergeCell ref="A48:C48"/>
    <mergeCell ref="A49:C49"/>
    <mergeCell ref="A50:C50"/>
    <mergeCell ref="A51:C51"/>
    <mergeCell ref="A52:C52"/>
    <mergeCell ref="A53:C53"/>
    <mergeCell ref="A54:C54"/>
    <mergeCell ref="A55:C55"/>
    <mergeCell ref="A56:C56"/>
    <mergeCell ref="H4:H5"/>
    <mergeCell ref="F6:H6"/>
    <mergeCell ref="A4:G5"/>
    <mergeCell ref="A92:C92"/>
    <mergeCell ref="A93:C93"/>
    <mergeCell ref="A94:C94"/>
    <mergeCell ref="A86:C86"/>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40:C40"/>
    <mergeCell ref="A41:C41"/>
    <mergeCell ref="A101:C101"/>
    <mergeCell ref="A100:C100"/>
    <mergeCell ref="A112:C112"/>
    <mergeCell ref="A111:C111"/>
    <mergeCell ref="A110:C110"/>
    <mergeCell ref="A109:C109"/>
    <mergeCell ref="A108:C108"/>
    <mergeCell ref="A107:C107"/>
    <mergeCell ref="A118:C118"/>
    <mergeCell ref="A117:C117"/>
    <mergeCell ref="A116:C116"/>
    <mergeCell ref="A115:C115"/>
    <mergeCell ref="A114:C114"/>
    <mergeCell ref="A113:C113"/>
    <mergeCell ref="A106:C106"/>
    <mergeCell ref="A103:C103"/>
    <mergeCell ref="A102:C102"/>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headerFooter>
    <oddHeader xml:space="preserve">&amp;R&amp;10&amp;"Arial"Internal
&amp;"Arial"&amp;06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82"/>
  <sheetViews>
    <sheetView tabSelected="1" view="pageBreakPreview" topLeftCell="A46" zoomScaleNormal="100" zoomScaleSheetLayoutView="100" workbookViewId="0">
      <selection activeCell="D74" sqref="D74"/>
    </sheetView>
  </sheetViews>
  <sheetFormatPr defaultRowHeight="15"/>
  <cols>
    <col min="1" max="1" width="17" customWidth="1"/>
    <col min="2" max="2" width="0.42578125" customWidth="1"/>
    <col min="3" max="3" width="56.28515625" customWidth="1"/>
    <col min="4" max="4" width="18" customWidth="1"/>
    <col min="5" max="5" width="12.42578125" customWidth="1"/>
  </cols>
  <sheetData>
    <row r="1" spans="1:8" ht="42.75" customHeight="1">
      <c r="A1" s="672" t="s">
        <v>845</v>
      </c>
      <c r="B1" s="673"/>
      <c r="C1" s="817" t="s">
        <v>3040</v>
      </c>
      <c r="D1" s="817"/>
      <c r="E1" s="818"/>
    </row>
    <row r="2" spans="1:8">
      <c r="A2" s="210" t="s">
        <v>3019</v>
      </c>
      <c r="B2" s="180"/>
      <c r="C2" s="258"/>
      <c r="D2" s="258"/>
      <c r="E2" s="259"/>
    </row>
    <row r="3" spans="1:8" ht="15.75" thickBot="1">
      <c r="A3" s="548"/>
      <c r="B3" s="549"/>
      <c r="C3" s="549"/>
      <c r="D3" s="549"/>
      <c r="E3" s="550"/>
    </row>
    <row r="4" spans="1:8" ht="15" customHeight="1">
      <c r="A4" s="551" t="s">
        <v>6</v>
      </c>
      <c r="B4" s="552"/>
      <c r="C4" s="552"/>
      <c r="D4" s="552"/>
      <c r="E4" s="552"/>
      <c r="F4" s="704"/>
      <c r="G4" s="555" t="s">
        <v>3093</v>
      </c>
    </row>
    <row r="5" spans="1:8" ht="46.5" customHeight="1" thickBot="1">
      <c r="A5" s="553"/>
      <c r="B5" s="554"/>
      <c r="C5" s="554"/>
      <c r="D5" s="554"/>
      <c r="E5" s="554"/>
      <c r="F5" s="832"/>
      <c r="G5" s="556"/>
    </row>
    <row r="6" spans="1:8" ht="29.25" customHeight="1" thickBot="1">
      <c r="A6" s="427" t="s">
        <v>3021</v>
      </c>
      <c r="B6" s="428"/>
      <c r="C6" s="429"/>
      <c r="D6" s="443">
        <f>Obsah!C4</f>
        <v>43190</v>
      </c>
      <c r="E6" s="427"/>
      <c r="F6" s="428"/>
      <c r="G6" s="10"/>
    </row>
    <row r="7" spans="1:8" s="64" customFormat="1" ht="63.75">
      <c r="A7" s="768" t="s">
        <v>3058</v>
      </c>
      <c r="B7" s="769"/>
      <c r="C7" s="770"/>
      <c r="D7" s="58" t="s">
        <v>98</v>
      </c>
      <c r="E7" s="58" t="s">
        <v>3309</v>
      </c>
      <c r="F7" s="58" t="s">
        <v>3310</v>
      </c>
      <c r="G7" s="58" t="s">
        <v>3315</v>
      </c>
      <c r="H7" s="842" t="s">
        <v>3097</v>
      </c>
    </row>
    <row r="8" spans="1:8" s="64" customFormat="1" ht="18.75" customHeight="1" thickBot="1">
      <c r="A8" s="823"/>
      <c r="B8" s="824"/>
      <c r="C8" s="825"/>
      <c r="D8" s="444" t="str">
        <f>'I. Část 5'!D8</f>
        <v>(1Q/2018)</v>
      </c>
      <c r="E8" s="444" t="str">
        <f>'I. Část 5'!E8</f>
        <v>(4Q/2017)</v>
      </c>
      <c r="F8" s="444" t="str">
        <f>'I. Část 5'!F8</f>
        <v>(3Q/2017)</v>
      </c>
      <c r="G8" s="444" t="str">
        <f>'I. Část 5'!G8</f>
        <v>(2Q/2017)</v>
      </c>
      <c r="H8" s="843"/>
    </row>
    <row r="9" spans="1:8" ht="15" customHeight="1">
      <c r="A9" s="845" t="s">
        <v>227</v>
      </c>
      <c r="B9" s="846"/>
      <c r="C9" s="847"/>
      <c r="D9" s="63">
        <f>SUM(D10:D17)</f>
        <v>3931</v>
      </c>
      <c r="E9" s="63">
        <v>17641</v>
      </c>
      <c r="F9" s="63">
        <v>12984</v>
      </c>
      <c r="G9" s="63">
        <v>8879</v>
      </c>
      <c r="H9" s="843"/>
    </row>
    <row r="10" spans="1:8" ht="15" customHeight="1">
      <c r="A10" s="833" t="s">
        <v>226</v>
      </c>
      <c r="B10" s="834"/>
      <c r="C10" s="835"/>
      <c r="D10" s="63">
        <v>0</v>
      </c>
      <c r="E10" s="63">
        <v>44</v>
      </c>
      <c r="F10" s="63">
        <v>15</v>
      </c>
      <c r="G10" s="63">
        <v>16</v>
      </c>
      <c r="H10" s="843"/>
    </row>
    <row r="11" spans="1:8" ht="30" customHeight="1">
      <c r="A11" s="836" t="s">
        <v>3117</v>
      </c>
      <c r="B11" s="837"/>
      <c r="C11" s="838"/>
      <c r="D11" s="63"/>
      <c r="E11" s="63"/>
      <c r="F11" s="63"/>
      <c r="G11" s="63"/>
      <c r="H11" s="843"/>
    </row>
    <row r="12" spans="1:8" ht="15" customHeight="1">
      <c r="A12" s="833" t="s">
        <v>225</v>
      </c>
      <c r="B12" s="834"/>
      <c r="C12" s="835"/>
      <c r="D12" s="63">
        <v>3931</v>
      </c>
      <c r="E12" s="63">
        <v>17597</v>
      </c>
      <c r="F12" s="63">
        <v>12969</v>
      </c>
      <c r="G12" s="63">
        <v>8863</v>
      </c>
      <c r="H12" s="843"/>
    </row>
    <row r="13" spans="1:8" ht="15" customHeight="1">
      <c r="A13" s="836" t="s">
        <v>3118</v>
      </c>
      <c r="B13" s="837"/>
      <c r="C13" s="838"/>
      <c r="D13" s="63"/>
      <c r="E13" s="63"/>
      <c r="F13" s="63"/>
      <c r="G13" s="63"/>
      <c r="H13" s="843"/>
    </row>
    <row r="14" spans="1:8" ht="15" customHeight="1">
      <c r="A14" s="836" t="s">
        <v>3119</v>
      </c>
      <c r="B14" s="837"/>
      <c r="C14" s="838"/>
      <c r="D14" s="63"/>
      <c r="E14" s="63"/>
      <c r="F14" s="63"/>
      <c r="G14" s="63"/>
      <c r="H14" s="843"/>
    </row>
    <row r="15" spans="1:8" ht="15" customHeight="1">
      <c r="A15" s="833" t="s">
        <v>224</v>
      </c>
      <c r="B15" s="834"/>
      <c r="C15" s="835"/>
      <c r="D15" s="63"/>
      <c r="E15" s="63"/>
      <c r="F15" s="63"/>
      <c r="G15" s="63"/>
      <c r="H15" s="843"/>
    </row>
    <row r="16" spans="1:8" ht="15" customHeight="1">
      <c r="A16" s="833" t="s">
        <v>223</v>
      </c>
      <c r="B16" s="834"/>
      <c r="C16" s="835"/>
      <c r="D16" s="63"/>
      <c r="E16" s="63"/>
      <c r="F16" s="63"/>
      <c r="G16" s="63"/>
      <c r="H16" s="843"/>
    </row>
    <row r="17" spans="1:8" ht="15" customHeight="1">
      <c r="A17" s="836" t="s">
        <v>3068</v>
      </c>
      <c r="B17" s="837"/>
      <c r="C17" s="838"/>
      <c r="D17" s="63"/>
      <c r="E17" s="63"/>
      <c r="F17" s="63"/>
      <c r="G17" s="63"/>
      <c r="H17" s="843"/>
    </row>
    <row r="18" spans="1:8" ht="15" customHeight="1">
      <c r="A18" s="833" t="s">
        <v>222</v>
      </c>
      <c r="B18" s="834"/>
      <c r="C18" s="835"/>
      <c r="D18" s="63">
        <f>SUM(D19:D24)</f>
        <v>952</v>
      </c>
      <c r="E18" s="63">
        <v>5636</v>
      </c>
      <c r="F18" s="63">
        <v>4599</v>
      </c>
      <c r="G18" s="63">
        <v>3588</v>
      </c>
      <c r="H18" s="843"/>
    </row>
    <row r="19" spans="1:8" ht="15" customHeight="1">
      <c r="A19" s="833" t="s">
        <v>221</v>
      </c>
      <c r="B19" s="834"/>
      <c r="C19" s="835"/>
      <c r="D19" s="63">
        <v>0</v>
      </c>
      <c r="E19" s="63">
        <v>0</v>
      </c>
      <c r="F19" s="63">
        <v>0</v>
      </c>
      <c r="G19" s="63">
        <v>0</v>
      </c>
      <c r="H19" s="843"/>
    </row>
    <row r="20" spans="1:8" ht="15" customHeight="1">
      <c r="A20" s="833" t="s">
        <v>220</v>
      </c>
      <c r="B20" s="834"/>
      <c r="C20" s="835"/>
      <c r="D20" s="63"/>
      <c r="E20" s="63"/>
      <c r="F20" s="63"/>
      <c r="G20" s="63"/>
      <c r="H20" s="843"/>
    </row>
    <row r="21" spans="1:8" ht="15" customHeight="1">
      <c r="A21" s="833" t="s">
        <v>219</v>
      </c>
      <c r="B21" s="834"/>
      <c r="C21" s="835"/>
      <c r="D21" s="63">
        <v>952</v>
      </c>
      <c r="E21" s="63">
        <v>5636</v>
      </c>
      <c r="F21" s="63">
        <v>4599</v>
      </c>
      <c r="G21" s="63">
        <v>3588</v>
      </c>
      <c r="H21" s="843"/>
    </row>
    <row r="22" spans="1:8" ht="15" customHeight="1">
      <c r="A22" s="833" t="s">
        <v>218</v>
      </c>
      <c r="B22" s="834"/>
      <c r="C22" s="835"/>
      <c r="D22" s="63"/>
      <c r="E22" s="63"/>
      <c r="F22" s="63"/>
      <c r="G22" s="63"/>
      <c r="H22" s="843"/>
    </row>
    <row r="23" spans="1:8" ht="15" customHeight="1">
      <c r="A23" s="833" t="s">
        <v>217</v>
      </c>
      <c r="B23" s="834"/>
      <c r="C23" s="835"/>
      <c r="D23" s="63"/>
      <c r="E23" s="63"/>
      <c r="F23" s="63"/>
      <c r="G23" s="63"/>
      <c r="H23" s="843"/>
    </row>
    <row r="24" spans="1:8" ht="15" customHeight="1">
      <c r="A24" s="836" t="s">
        <v>3069</v>
      </c>
      <c r="B24" s="837"/>
      <c r="C24" s="838"/>
      <c r="D24" s="63"/>
      <c r="E24" s="63"/>
      <c r="F24" s="63"/>
      <c r="G24" s="63"/>
      <c r="H24" s="843"/>
    </row>
    <row r="25" spans="1:8" ht="15" customHeight="1">
      <c r="A25" s="833" t="s">
        <v>216</v>
      </c>
      <c r="B25" s="834"/>
      <c r="C25" s="835"/>
      <c r="D25" s="63"/>
      <c r="E25" s="63"/>
      <c r="F25" s="63"/>
      <c r="G25" s="63"/>
      <c r="H25" s="843"/>
    </row>
    <row r="26" spans="1:8" ht="15" customHeight="1">
      <c r="A26" s="833" t="s">
        <v>215</v>
      </c>
      <c r="B26" s="834"/>
      <c r="C26" s="835"/>
      <c r="D26" s="63">
        <f>SUM(D27:D30)</f>
        <v>0</v>
      </c>
      <c r="E26" s="63">
        <v>2319</v>
      </c>
      <c r="F26" s="63">
        <v>2312</v>
      </c>
      <c r="G26" s="63">
        <v>1985</v>
      </c>
      <c r="H26" s="843"/>
    </row>
    <row r="27" spans="1:8" ht="15" customHeight="1">
      <c r="A27" s="833" t="s">
        <v>214</v>
      </c>
      <c r="B27" s="834"/>
      <c r="C27" s="835"/>
      <c r="D27" s="63">
        <v>0</v>
      </c>
      <c r="E27" s="63">
        <v>2319</v>
      </c>
      <c r="F27" s="63">
        <v>2312</v>
      </c>
      <c r="G27" s="63">
        <v>1985</v>
      </c>
      <c r="H27" s="843"/>
    </row>
    <row r="28" spans="1:8" ht="27.75" customHeight="1">
      <c r="A28" s="833" t="s">
        <v>3140</v>
      </c>
      <c r="B28" s="834"/>
      <c r="C28" s="835"/>
      <c r="D28" s="63"/>
      <c r="E28" s="63"/>
      <c r="F28" s="63"/>
      <c r="G28" s="63"/>
      <c r="H28" s="843"/>
    </row>
    <row r="29" spans="1:8" ht="15" customHeight="1">
      <c r="A29" s="836" t="s">
        <v>3121</v>
      </c>
      <c r="B29" s="837"/>
      <c r="C29" s="838"/>
      <c r="D29" s="63"/>
      <c r="E29" s="63"/>
      <c r="F29" s="63"/>
      <c r="G29" s="63"/>
      <c r="H29" s="843"/>
    </row>
    <row r="30" spans="1:8" ht="29.25" customHeight="1">
      <c r="A30" s="836" t="s">
        <v>3120</v>
      </c>
      <c r="B30" s="837"/>
      <c r="C30" s="838"/>
      <c r="D30" s="63"/>
      <c r="E30" s="63"/>
      <c r="F30" s="63"/>
      <c r="G30" s="63"/>
      <c r="H30" s="843"/>
    </row>
    <row r="31" spans="1:8" ht="15" customHeight="1">
      <c r="A31" s="833" t="s">
        <v>213</v>
      </c>
      <c r="B31" s="834"/>
      <c r="C31" s="835"/>
      <c r="D31" s="63">
        <v>64631</v>
      </c>
      <c r="E31" s="63">
        <v>214968</v>
      </c>
      <c r="F31" s="63">
        <v>161527</v>
      </c>
      <c r="G31" s="63">
        <v>111840</v>
      </c>
      <c r="H31" s="843"/>
    </row>
    <row r="32" spans="1:8" ht="15" customHeight="1">
      <c r="A32" s="833" t="s">
        <v>212</v>
      </c>
      <c r="B32" s="834"/>
      <c r="C32" s="835"/>
      <c r="D32" s="63">
        <v>25712</v>
      </c>
      <c r="E32" s="63">
        <v>85834</v>
      </c>
      <c r="F32" s="63">
        <v>61264</v>
      </c>
      <c r="G32" s="63">
        <v>40118</v>
      </c>
      <c r="H32" s="843"/>
    </row>
    <row r="33" spans="1:8">
      <c r="A33" s="833" t="s">
        <v>211</v>
      </c>
      <c r="B33" s="834"/>
      <c r="C33" s="835"/>
      <c r="D33" s="63"/>
      <c r="E33" s="63"/>
      <c r="F33" s="63"/>
      <c r="G33" s="63"/>
      <c r="H33" s="843"/>
    </row>
    <row r="34" spans="1:8">
      <c r="A34" s="833" t="s">
        <v>3142</v>
      </c>
      <c r="B34" s="834"/>
      <c r="C34" s="835"/>
      <c r="D34" s="63"/>
      <c r="E34" s="63"/>
      <c r="F34" s="63"/>
      <c r="G34" s="63"/>
      <c r="H34" s="843"/>
    </row>
    <row r="35" spans="1:8" ht="15" customHeight="1">
      <c r="A35" s="833" t="s">
        <v>3122</v>
      </c>
      <c r="B35" s="834"/>
      <c r="C35" s="835"/>
      <c r="D35" s="63"/>
      <c r="E35" s="63"/>
      <c r="F35" s="63"/>
      <c r="G35" s="63"/>
      <c r="H35" s="843"/>
    </row>
    <row r="36" spans="1:8" ht="15" customHeight="1">
      <c r="A36" s="833" t="s">
        <v>210</v>
      </c>
      <c r="B36" s="834"/>
      <c r="C36" s="835"/>
      <c r="D36" s="63"/>
      <c r="E36" s="63"/>
      <c r="F36" s="63"/>
      <c r="G36" s="63"/>
      <c r="H36" s="843"/>
    </row>
    <row r="37" spans="1:8" ht="15" customHeight="1">
      <c r="A37" s="833" t="s">
        <v>209</v>
      </c>
      <c r="B37" s="834"/>
      <c r="C37" s="835"/>
      <c r="D37" s="63"/>
      <c r="E37" s="63"/>
      <c r="F37" s="63"/>
      <c r="G37" s="63"/>
      <c r="H37" s="843"/>
    </row>
    <row r="38" spans="1:8" ht="15" customHeight="1">
      <c r="A38" s="833" t="s">
        <v>208</v>
      </c>
      <c r="B38" s="834"/>
      <c r="C38" s="835"/>
      <c r="D38" s="63">
        <v>2307</v>
      </c>
      <c r="E38" s="63">
        <v>4167</v>
      </c>
      <c r="F38" s="63">
        <v>2794</v>
      </c>
      <c r="G38" s="63">
        <v>-4</v>
      </c>
      <c r="H38" s="843"/>
    </row>
    <row r="39" spans="1:8" ht="28.5" customHeight="1">
      <c r="A39" s="833" t="s">
        <v>3143</v>
      </c>
      <c r="B39" s="834"/>
      <c r="C39" s="835"/>
      <c r="D39" s="63"/>
      <c r="E39" s="63"/>
      <c r="F39" s="63"/>
      <c r="G39" s="63"/>
      <c r="H39" s="843"/>
    </row>
    <row r="40" spans="1:8">
      <c r="A40" s="836" t="s">
        <v>207</v>
      </c>
      <c r="B40" s="837"/>
      <c r="C40" s="838"/>
      <c r="D40" s="63">
        <v>0</v>
      </c>
      <c r="E40" s="63">
        <v>0</v>
      </c>
      <c r="F40" s="63">
        <v>0</v>
      </c>
      <c r="G40" s="63">
        <v>0</v>
      </c>
      <c r="H40" s="843"/>
    </row>
    <row r="41" spans="1:8" ht="15" customHeight="1">
      <c r="A41" s="833" t="s">
        <v>206</v>
      </c>
      <c r="B41" s="834"/>
      <c r="C41" s="835"/>
      <c r="D41" s="63"/>
      <c r="E41" s="63"/>
      <c r="F41" s="63"/>
      <c r="G41" s="63"/>
      <c r="H41" s="843"/>
    </row>
    <row r="42" spans="1:8" ht="15" customHeight="1">
      <c r="A42" s="833" t="s">
        <v>2997</v>
      </c>
      <c r="B42" s="834"/>
      <c r="C42" s="835"/>
      <c r="D42" s="63">
        <v>7880</v>
      </c>
      <c r="E42" s="63">
        <v>27448</v>
      </c>
      <c r="F42" s="63">
        <v>21220</v>
      </c>
      <c r="G42" s="63">
        <v>15845</v>
      </c>
      <c r="H42" s="843"/>
    </row>
    <row r="43" spans="1:8" ht="15" customHeight="1">
      <c r="A43" s="833" t="s">
        <v>2998</v>
      </c>
      <c r="B43" s="834"/>
      <c r="C43" s="835"/>
      <c r="D43" s="63"/>
      <c r="E43" s="63"/>
      <c r="F43" s="63"/>
      <c r="G43" s="63"/>
      <c r="H43" s="843"/>
    </row>
    <row r="44" spans="1:8" ht="15" customHeight="1">
      <c r="A44" s="833" t="s">
        <v>205</v>
      </c>
      <c r="B44" s="834"/>
      <c r="C44" s="835"/>
      <c r="D44" s="63">
        <v>15849</v>
      </c>
      <c r="E44" s="63">
        <v>45970</v>
      </c>
      <c r="F44" s="63">
        <v>34837</v>
      </c>
      <c r="G44" s="63">
        <v>25082</v>
      </c>
      <c r="H44" s="843"/>
    </row>
    <row r="45" spans="1:8" ht="15" customHeight="1">
      <c r="A45" s="833" t="s">
        <v>204</v>
      </c>
      <c r="B45" s="834"/>
      <c r="C45" s="835"/>
      <c r="D45" s="63">
        <v>4487</v>
      </c>
      <c r="E45" s="63">
        <v>5014</v>
      </c>
      <c r="F45" s="63">
        <v>4710</v>
      </c>
      <c r="G45" s="63">
        <v>4457</v>
      </c>
      <c r="H45" s="843"/>
    </row>
    <row r="46" spans="1:8" ht="15" customHeight="1">
      <c r="A46" s="833" t="s">
        <v>203</v>
      </c>
      <c r="B46" s="834"/>
      <c r="C46" s="835"/>
      <c r="D46" s="63">
        <f>D9-D18+D26+D31-D32+D38+D42+D44-D45</f>
        <v>63447</v>
      </c>
      <c r="E46" s="63">
        <v>216029</v>
      </c>
      <c r="F46" s="63">
        <v>165101</v>
      </c>
      <c r="G46" s="63">
        <v>115464</v>
      </c>
      <c r="H46" s="843"/>
    </row>
    <row r="47" spans="1:8" ht="15" customHeight="1">
      <c r="A47" s="833" t="s">
        <v>202</v>
      </c>
      <c r="B47" s="834"/>
      <c r="C47" s="835"/>
      <c r="D47" s="63">
        <f>SUM(D48:D49)</f>
        <v>49476</v>
      </c>
      <c r="E47" s="63">
        <v>180991</v>
      </c>
      <c r="F47" s="63">
        <v>146733</v>
      </c>
      <c r="G47" s="63">
        <v>97683</v>
      </c>
      <c r="H47" s="843"/>
    </row>
    <row r="48" spans="1:8" ht="15" customHeight="1">
      <c r="A48" s="833" t="s">
        <v>201</v>
      </c>
      <c r="B48" s="834"/>
      <c r="C48" s="835"/>
      <c r="D48" s="63">
        <v>34120</v>
      </c>
      <c r="E48" s="63">
        <v>109716</v>
      </c>
      <c r="F48" s="63">
        <v>89657</v>
      </c>
      <c r="G48" s="63">
        <v>59606</v>
      </c>
      <c r="H48" s="843"/>
    </row>
    <row r="49" spans="1:8" ht="15" customHeight="1">
      <c r="A49" s="833" t="s">
        <v>200</v>
      </c>
      <c r="B49" s="834"/>
      <c r="C49" s="835"/>
      <c r="D49" s="63">
        <v>15356</v>
      </c>
      <c r="E49" s="63">
        <v>71275</v>
      </c>
      <c r="F49" s="63">
        <v>57076</v>
      </c>
      <c r="G49" s="63">
        <v>38077</v>
      </c>
      <c r="H49" s="843"/>
    </row>
    <row r="50" spans="1:8" ht="15" customHeight="1">
      <c r="A50" s="833" t="s">
        <v>199</v>
      </c>
      <c r="B50" s="834"/>
      <c r="C50" s="835"/>
      <c r="D50" s="63">
        <f>SUM(D51:D53)</f>
        <v>4881</v>
      </c>
      <c r="E50" s="63">
        <v>14765</v>
      </c>
      <c r="F50" s="63">
        <v>10317</v>
      </c>
      <c r="G50" s="63">
        <v>6766</v>
      </c>
      <c r="H50" s="843"/>
    </row>
    <row r="51" spans="1:8" ht="15" customHeight="1">
      <c r="A51" s="833" t="s">
        <v>3148</v>
      </c>
      <c r="B51" s="834"/>
      <c r="C51" s="835"/>
      <c r="D51" s="63">
        <v>1401</v>
      </c>
      <c r="E51" s="63">
        <v>5575</v>
      </c>
      <c r="F51" s="63">
        <v>4139</v>
      </c>
      <c r="G51" s="63">
        <v>2725</v>
      </c>
      <c r="H51" s="843"/>
    </row>
    <row r="52" spans="1:8" ht="15" customHeight="1">
      <c r="A52" s="833" t="s">
        <v>198</v>
      </c>
      <c r="B52" s="834"/>
      <c r="C52" s="835"/>
      <c r="D52" s="63"/>
      <c r="E52" s="63"/>
      <c r="F52" s="63"/>
      <c r="G52" s="63"/>
      <c r="H52" s="843"/>
    </row>
    <row r="53" spans="1:8" ht="15" customHeight="1">
      <c r="A53" s="833" t="s">
        <v>197</v>
      </c>
      <c r="B53" s="834"/>
      <c r="C53" s="835"/>
      <c r="D53" s="63">
        <v>3480</v>
      </c>
      <c r="E53" s="63">
        <v>9190</v>
      </c>
      <c r="F53" s="63">
        <v>6178</v>
      </c>
      <c r="G53" s="63">
        <v>4041</v>
      </c>
      <c r="H53" s="843"/>
    </row>
    <row r="54" spans="1:8" ht="15" customHeight="1">
      <c r="A54" s="836" t="s">
        <v>3123</v>
      </c>
      <c r="B54" s="837"/>
      <c r="C54" s="838"/>
      <c r="D54" s="63"/>
      <c r="E54" s="63"/>
      <c r="F54" s="63"/>
      <c r="G54" s="63"/>
      <c r="H54" s="843"/>
    </row>
    <row r="55" spans="1:8" ht="15" customHeight="1">
      <c r="A55" s="836" t="s">
        <v>3124</v>
      </c>
      <c r="B55" s="837"/>
      <c r="C55" s="838"/>
      <c r="D55" s="63"/>
      <c r="E55" s="63"/>
      <c r="F55" s="63"/>
      <c r="G55" s="63"/>
      <c r="H55" s="843"/>
    </row>
    <row r="56" spans="1:8" ht="15" customHeight="1">
      <c r="A56" s="836" t="s">
        <v>3125</v>
      </c>
      <c r="B56" s="837"/>
      <c r="C56" s="838"/>
      <c r="D56" s="63"/>
      <c r="E56" s="63"/>
      <c r="F56" s="63"/>
      <c r="G56" s="63"/>
      <c r="H56" s="843"/>
    </row>
    <row r="57" spans="1:8" ht="15" customHeight="1">
      <c r="A57" s="833" t="s">
        <v>196</v>
      </c>
      <c r="B57" s="834"/>
      <c r="C57" s="835"/>
      <c r="D57" s="63">
        <v>0</v>
      </c>
      <c r="E57" s="63">
        <v>0</v>
      </c>
      <c r="F57" s="63">
        <v>0</v>
      </c>
      <c r="G57" s="63">
        <v>0</v>
      </c>
      <c r="H57" s="843"/>
    </row>
    <row r="58" spans="1:8" ht="15" customHeight="1">
      <c r="A58" s="833" t="s">
        <v>195</v>
      </c>
      <c r="B58" s="834"/>
      <c r="C58" s="835"/>
      <c r="D58" s="63"/>
      <c r="E58" s="63"/>
      <c r="F58" s="63"/>
      <c r="G58" s="63"/>
      <c r="H58" s="843"/>
    </row>
    <row r="59" spans="1:8" ht="15" customHeight="1">
      <c r="A59" s="833" t="s">
        <v>194</v>
      </c>
      <c r="B59" s="834"/>
      <c r="C59" s="835"/>
      <c r="D59" s="63"/>
      <c r="E59" s="63"/>
      <c r="F59" s="63"/>
      <c r="G59" s="63"/>
      <c r="H59" s="843"/>
    </row>
    <row r="60" spans="1:8" ht="15" customHeight="1">
      <c r="A60" s="833" t="s">
        <v>193</v>
      </c>
      <c r="B60" s="834"/>
      <c r="C60" s="835"/>
      <c r="D60" s="63">
        <f>SUM(D61:D62)</f>
        <v>0</v>
      </c>
      <c r="E60" s="63">
        <v>189</v>
      </c>
      <c r="F60" s="63">
        <v>1640</v>
      </c>
      <c r="G60" s="63">
        <v>1640</v>
      </c>
      <c r="H60" s="843"/>
    </row>
    <row r="61" spans="1:8" ht="15" customHeight="1">
      <c r="A61" s="836" t="s">
        <v>3126</v>
      </c>
      <c r="B61" s="837"/>
      <c r="C61" s="838"/>
      <c r="D61" s="63"/>
      <c r="E61" s="63"/>
      <c r="F61" s="63"/>
      <c r="G61" s="63"/>
      <c r="H61" s="843"/>
    </row>
    <row r="62" spans="1:8" ht="15" customHeight="1">
      <c r="A62" s="836" t="s">
        <v>3127</v>
      </c>
      <c r="B62" s="837"/>
      <c r="C62" s="838"/>
      <c r="D62" s="63">
        <v>0</v>
      </c>
      <c r="E62" s="63">
        <v>189</v>
      </c>
      <c r="F62" s="63">
        <v>1640</v>
      </c>
      <c r="G62" s="63">
        <v>1640</v>
      </c>
      <c r="H62" s="843"/>
    </row>
    <row r="63" spans="1:8" ht="27.75" customHeight="1">
      <c r="A63" s="833" t="s">
        <v>192</v>
      </c>
      <c r="B63" s="834"/>
      <c r="C63" s="835"/>
      <c r="D63" s="63"/>
      <c r="E63" s="63"/>
      <c r="F63" s="63"/>
      <c r="G63" s="63"/>
      <c r="H63" s="843"/>
    </row>
    <row r="64" spans="1:8" ht="15" customHeight="1">
      <c r="A64" s="833" t="s">
        <v>191</v>
      </c>
      <c r="B64" s="834"/>
      <c r="C64" s="835"/>
      <c r="D64" s="63">
        <f>SUM(D65:D69)</f>
        <v>0</v>
      </c>
      <c r="E64" s="63">
        <v>1034</v>
      </c>
      <c r="F64" s="63">
        <v>-1648</v>
      </c>
      <c r="G64" s="63">
        <v>-1648</v>
      </c>
      <c r="H64" s="843"/>
    </row>
    <row r="65" spans="1:8" ht="15" customHeight="1">
      <c r="A65" s="833" t="s">
        <v>190</v>
      </c>
      <c r="B65" s="834"/>
      <c r="C65" s="835"/>
      <c r="D65" s="63"/>
      <c r="E65" s="63"/>
      <c r="F65" s="63"/>
      <c r="G65" s="63"/>
      <c r="H65" s="843"/>
    </row>
    <row r="66" spans="1:8" ht="15" customHeight="1">
      <c r="A66" s="833" t="s">
        <v>189</v>
      </c>
      <c r="B66" s="834"/>
      <c r="C66" s="835"/>
      <c r="D66" s="63"/>
      <c r="E66" s="63"/>
      <c r="F66" s="63"/>
      <c r="G66" s="63"/>
      <c r="H66" s="843"/>
    </row>
    <row r="67" spans="1:8" ht="15" customHeight="1">
      <c r="A67" s="833" t="s">
        <v>188</v>
      </c>
      <c r="B67" s="834"/>
      <c r="C67" s="835"/>
      <c r="D67" s="63"/>
      <c r="E67" s="63"/>
      <c r="F67" s="63"/>
      <c r="G67" s="63"/>
      <c r="H67" s="843"/>
    </row>
    <row r="68" spans="1:8" ht="15" customHeight="1">
      <c r="A68" s="833" t="s">
        <v>187</v>
      </c>
      <c r="B68" s="834"/>
      <c r="C68" s="835"/>
      <c r="D68" s="63"/>
      <c r="E68" s="63"/>
      <c r="F68" s="63"/>
      <c r="G68" s="63"/>
      <c r="H68" s="843"/>
    </row>
    <row r="69" spans="1:8" ht="15" customHeight="1">
      <c r="A69" s="833" t="s">
        <v>186</v>
      </c>
      <c r="B69" s="834"/>
      <c r="C69" s="835"/>
      <c r="D69" s="63">
        <v>0</v>
      </c>
      <c r="E69" s="63">
        <v>1034</v>
      </c>
      <c r="F69" s="63">
        <v>-1648</v>
      </c>
      <c r="G69" s="63">
        <v>-1648</v>
      </c>
      <c r="H69" s="843"/>
    </row>
    <row r="70" spans="1:8" ht="15" customHeight="1">
      <c r="A70" s="833" t="s">
        <v>185</v>
      </c>
      <c r="B70" s="834"/>
      <c r="C70" s="835"/>
      <c r="D70" s="63"/>
      <c r="E70" s="63"/>
      <c r="F70" s="63"/>
      <c r="G70" s="63"/>
      <c r="H70" s="843"/>
    </row>
    <row r="71" spans="1:8" ht="31.5" customHeight="1">
      <c r="A71" s="833" t="s">
        <v>3141</v>
      </c>
      <c r="B71" s="834"/>
      <c r="C71" s="835"/>
      <c r="D71" s="63"/>
      <c r="E71" s="63"/>
      <c r="F71" s="63"/>
      <c r="G71" s="63"/>
      <c r="H71" s="843"/>
    </row>
    <row r="72" spans="1:8" ht="15" customHeight="1">
      <c r="A72" s="833" t="s">
        <v>2999</v>
      </c>
      <c r="B72" s="834"/>
      <c r="C72" s="835"/>
      <c r="D72" s="63">
        <v>-125</v>
      </c>
      <c r="E72" s="63">
        <v>0</v>
      </c>
      <c r="F72" s="63">
        <v>0</v>
      </c>
      <c r="G72" s="63">
        <v>0</v>
      </c>
      <c r="H72" s="843"/>
    </row>
    <row r="73" spans="1:8" ht="15" customHeight="1">
      <c r="A73" s="833" t="s">
        <v>3000</v>
      </c>
      <c r="B73" s="834"/>
      <c r="C73" s="835"/>
      <c r="D73" s="63">
        <f>D9-D18+D26+D31-D32+D38+D40+D42+D44-D45-D47-D50-D57-D60-D64+D69+D72</f>
        <v>8965</v>
      </c>
      <c r="E73" s="63">
        <v>19050</v>
      </c>
      <c r="F73" s="63">
        <v>8059</v>
      </c>
      <c r="G73" s="63">
        <v>11023</v>
      </c>
      <c r="H73" s="843"/>
    </row>
    <row r="74" spans="1:8" ht="15" customHeight="1">
      <c r="A74" s="833" t="s">
        <v>184</v>
      </c>
      <c r="B74" s="834"/>
      <c r="C74" s="835"/>
      <c r="D74" s="63">
        <v>2324</v>
      </c>
      <c r="E74" s="63">
        <v>2481</v>
      </c>
      <c r="F74" s="63">
        <v>-504</v>
      </c>
      <c r="G74" s="63">
        <v>2444</v>
      </c>
      <c r="H74" s="843"/>
    </row>
    <row r="75" spans="1:8" ht="15" customHeight="1">
      <c r="A75" s="833" t="s">
        <v>3001</v>
      </c>
      <c r="B75" s="834"/>
      <c r="C75" s="835"/>
      <c r="D75" s="63">
        <f>D73-D74</f>
        <v>6641</v>
      </c>
      <c r="E75" s="63">
        <v>16569</v>
      </c>
      <c r="F75" s="63">
        <v>8563</v>
      </c>
      <c r="G75" s="63">
        <v>8579</v>
      </c>
      <c r="H75" s="843"/>
    </row>
    <row r="76" spans="1:8" ht="15" customHeight="1">
      <c r="A76" s="833" t="s">
        <v>3002</v>
      </c>
      <c r="B76" s="834"/>
      <c r="C76" s="835"/>
      <c r="D76" s="63"/>
      <c r="E76" s="63"/>
      <c r="F76" s="63"/>
      <c r="G76" s="63"/>
      <c r="H76" s="843"/>
    </row>
    <row r="77" spans="1:8" ht="15" customHeight="1">
      <c r="A77" s="833" t="s">
        <v>3003</v>
      </c>
      <c r="B77" s="834"/>
      <c r="C77" s="835"/>
      <c r="D77" s="63"/>
      <c r="E77" s="63"/>
      <c r="F77" s="63"/>
      <c r="G77" s="63"/>
      <c r="H77" s="843"/>
    </row>
    <row r="78" spans="1:8" ht="15" customHeight="1">
      <c r="A78" s="833" t="s">
        <v>3005</v>
      </c>
      <c r="B78" s="834"/>
      <c r="C78" s="835"/>
      <c r="D78" s="63"/>
      <c r="E78" s="63"/>
      <c r="F78" s="63"/>
      <c r="G78" s="63"/>
      <c r="H78" s="843"/>
    </row>
    <row r="79" spans="1:8" ht="15" customHeight="1">
      <c r="A79" s="833" t="s">
        <v>3004</v>
      </c>
      <c r="B79" s="834"/>
      <c r="C79" s="835"/>
      <c r="D79" s="63">
        <f>D75</f>
        <v>6641</v>
      </c>
      <c r="E79" s="63">
        <v>16569</v>
      </c>
      <c r="F79" s="63">
        <v>8563</v>
      </c>
      <c r="G79" s="63">
        <v>8579</v>
      </c>
      <c r="H79" s="843"/>
    </row>
    <row r="80" spans="1:8" ht="15" customHeight="1">
      <c r="A80" s="833" t="s">
        <v>3006</v>
      </c>
      <c r="B80" s="834"/>
      <c r="C80" s="835"/>
      <c r="D80" s="63" t="s">
        <v>3316</v>
      </c>
      <c r="E80" s="63" t="s">
        <v>3316</v>
      </c>
      <c r="F80" s="63" t="s">
        <v>3316</v>
      </c>
      <c r="G80" s="63" t="s">
        <v>3316</v>
      </c>
      <c r="H80" s="843"/>
    </row>
    <row r="81" spans="1:8" ht="15" customHeight="1" thickBot="1">
      <c r="A81" s="839" t="s">
        <v>183</v>
      </c>
      <c r="B81" s="840"/>
      <c r="C81" s="841"/>
      <c r="D81" s="62" t="s">
        <v>3316</v>
      </c>
      <c r="E81" s="62" t="s">
        <v>3316</v>
      </c>
      <c r="F81" s="62" t="s">
        <v>3316</v>
      </c>
      <c r="G81" s="62" t="s">
        <v>3316</v>
      </c>
      <c r="H81" s="844"/>
    </row>
    <row r="82" spans="1:8">
      <c r="A82" s="61"/>
      <c r="B82" s="61"/>
      <c r="C82" s="61"/>
      <c r="D82" s="60"/>
    </row>
  </sheetData>
  <mergeCells count="80">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H7:H81"/>
    <mergeCell ref="A33:C33"/>
    <mergeCell ref="A34:C34"/>
    <mergeCell ref="A32:C32"/>
    <mergeCell ref="A31:C31"/>
    <mergeCell ref="A41:C41"/>
    <mergeCell ref="A7:C8"/>
    <mergeCell ref="A50:C50"/>
    <mergeCell ref="A3:E3"/>
    <mergeCell ref="A11:C11"/>
    <mergeCell ref="A13:C13"/>
    <mergeCell ref="A29:C29"/>
    <mergeCell ref="A36:C36"/>
    <mergeCell ref="A40:C40"/>
    <mergeCell ref="A19:C19"/>
    <mergeCell ref="A20:C20"/>
    <mergeCell ref="A21:C21"/>
    <mergeCell ref="A22:C22"/>
    <mergeCell ref="A39:C39"/>
    <mergeCell ref="A38:C38"/>
    <mergeCell ref="A37:C37"/>
    <mergeCell ref="A35:C35"/>
    <mergeCell ref="A30:C30"/>
    <mergeCell ref="A26:C26"/>
    <mergeCell ref="A47:C47"/>
    <mergeCell ref="A46:C46"/>
    <mergeCell ref="A45:C45"/>
    <mergeCell ref="A48:C48"/>
    <mergeCell ref="A42:C42"/>
    <mergeCell ref="A1:B1"/>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81:C81"/>
    <mergeCell ref="A80:C80"/>
    <mergeCell ref="A79:C79"/>
    <mergeCell ref="A78:C78"/>
    <mergeCell ref="A77:C77"/>
    <mergeCell ref="G4:G5"/>
    <mergeCell ref="A4:F5"/>
    <mergeCell ref="A63:C63"/>
    <mergeCell ref="A70:C70"/>
    <mergeCell ref="A69:C69"/>
    <mergeCell ref="A68:C68"/>
    <mergeCell ref="A67:C67"/>
    <mergeCell ref="A66:C66"/>
    <mergeCell ref="A61:C61"/>
    <mergeCell ref="A62:C62"/>
    <mergeCell ref="A53:C53"/>
    <mergeCell ref="A52:C52"/>
    <mergeCell ref="A51:C51"/>
    <mergeCell ref="A44:C44"/>
    <mergeCell ref="A43:C43"/>
    <mergeCell ref="A49:C49"/>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headerFooter>
    <oddHeader xml:space="preserve">&amp;R&amp;10&amp;"Arial"Internal
&amp;"Arial"&amp;06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view="pageBreakPreview" zoomScaleNormal="100" zoomScaleSheetLayoutView="100" workbookViewId="0">
      <selection sqref="A1:D1"/>
    </sheetView>
  </sheetViews>
  <sheetFormatPr defaultRowHeight="15" outlineLevelRow="1"/>
  <cols>
    <col min="1" max="1" width="19.5703125" customWidth="1"/>
    <col min="2" max="2" width="35.5703125" customWidth="1"/>
    <col min="3" max="3" width="32.42578125" customWidth="1"/>
    <col min="4" max="4" width="24.5703125" customWidth="1"/>
    <col min="5" max="5" width="15.140625" customWidth="1"/>
  </cols>
  <sheetData>
    <row r="1" spans="1:5">
      <c r="A1" s="544" t="s">
        <v>846</v>
      </c>
      <c r="B1" s="545"/>
      <c r="C1" s="545"/>
      <c r="D1" s="545"/>
      <c r="E1" s="185"/>
    </row>
    <row r="2" spans="1:5">
      <c r="A2" s="546" t="s">
        <v>2947</v>
      </c>
      <c r="B2" s="547"/>
      <c r="C2" s="547"/>
      <c r="D2" s="547"/>
      <c r="E2" s="207"/>
    </row>
    <row r="3" spans="1:5" ht="15.75" thickBot="1">
      <c r="A3" s="866" t="s">
        <v>2993</v>
      </c>
      <c r="B3" s="867"/>
      <c r="C3" s="867"/>
      <c r="D3" s="867"/>
      <c r="E3" s="868"/>
    </row>
    <row r="4" spans="1:5" ht="27.75" customHeight="1">
      <c r="A4" s="551" t="s">
        <v>2944</v>
      </c>
      <c r="B4" s="552"/>
      <c r="C4" s="552"/>
      <c r="D4" s="552"/>
      <c r="E4" s="555" t="s">
        <v>3098</v>
      </c>
    </row>
    <row r="5" spans="1:5" ht="21" customHeight="1" thickBot="1">
      <c r="A5" s="553"/>
      <c r="B5" s="554"/>
      <c r="C5" s="554"/>
      <c r="D5" s="554"/>
      <c r="E5" s="556"/>
    </row>
    <row r="6" spans="1:5" ht="15.75" customHeight="1" thickBot="1">
      <c r="A6" s="802" t="s">
        <v>3021</v>
      </c>
      <c r="B6" s="803"/>
      <c r="C6" s="804"/>
      <c r="D6" s="443">
        <f>Obsah!C4</f>
        <v>43190</v>
      </c>
      <c r="E6" s="52"/>
    </row>
    <row r="7" spans="1:5" ht="16.5" customHeight="1">
      <c r="A7" s="859" t="s">
        <v>50</v>
      </c>
      <c r="B7" s="860"/>
      <c r="C7" s="860"/>
      <c r="D7" s="333" t="s">
        <v>3211</v>
      </c>
      <c r="E7" s="848" t="s">
        <v>49</v>
      </c>
    </row>
    <row r="8" spans="1:5">
      <c r="A8" s="861" t="s">
        <v>48</v>
      </c>
      <c r="B8" s="862"/>
      <c r="C8" s="862"/>
      <c r="D8" s="334" t="s">
        <v>3151</v>
      </c>
      <c r="E8" s="849"/>
    </row>
    <row r="9" spans="1:5" ht="25.5">
      <c r="A9" s="861" t="s">
        <v>47</v>
      </c>
      <c r="B9" s="862"/>
      <c r="C9" s="862"/>
      <c r="D9" s="311" t="s">
        <v>3190</v>
      </c>
      <c r="E9" s="849"/>
    </row>
    <row r="10" spans="1:5" ht="15.75" thickBot="1">
      <c r="A10" s="861" t="s">
        <v>2945</v>
      </c>
      <c r="B10" s="862"/>
      <c r="C10" s="862"/>
      <c r="D10" s="366" t="s">
        <v>3295</v>
      </c>
      <c r="E10" s="849"/>
    </row>
    <row r="11" spans="1:5" ht="15.75" thickBot="1">
      <c r="A11" s="863" t="s">
        <v>781</v>
      </c>
      <c r="B11" s="864"/>
      <c r="C11" s="864"/>
      <c r="D11" s="311" t="s">
        <v>1427</v>
      </c>
      <c r="E11" s="850"/>
    </row>
    <row r="12" spans="1:5" ht="15" customHeight="1">
      <c r="A12" s="851" t="s">
        <v>2946</v>
      </c>
      <c r="B12" s="852"/>
      <c r="C12" s="852"/>
      <c r="D12" s="853"/>
      <c r="E12" s="643" t="s">
        <v>44</v>
      </c>
    </row>
    <row r="13" spans="1:5">
      <c r="A13" s="854" t="s">
        <v>3214</v>
      </c>
      <c r="B13" s="855"/>
      <c r="C13" s="855"/>
      <c r="D13" s="856"/>
      <c r="E13" s="644"/>
    </row>
    <row r="14" spans="1:5">
      <c r="A14" s="857" t="s">
        <v>56</v>
      </c>
      <c r="B14" s="858"/>
      <c r="C14" s="858"/>
      <c r="D14" s="858"/>
      <c r="E14" s="644"/>
    </row>
    <row r="15" spans="1:5">
      <c r="A15" s="857" t="s">
        <v>56</v>
      </c>
      <c r="B15" s="858"/>
      <c r="C15" s="858"/>
      <c r="D15" s="858"/>
      <c r="E15" s="644"/>
    </row>
    <row r="16" spans="1:5" ht="15.75" customHeight="1">
      <c r="A16" s="857" t="s">
        <v>56</v>
      </c>
      <c r="B16" s="858"/>
      <c r="C16" s="858"/>
      <c r="D16" s="858"/>
      <c r="E16" s="644"/>
    </row>
    <row r="17" spans="1:7" ht="15" customHeight="1" thickBot="1">
      <c r="A17" s="857" t="s">
        <v>56</v>
      </c>
      <c r="B17" s="858"/>
      <c r="C17" s="858"/>
      <c r="D17" s="858"/>
      <c r="E17" s="865"/>
    </row>
    <row r="18" spans="1:7" ht="15" hidden="1" customHeight="1" outlineLevel="1">
      <c r="A18" s="873"/>
      <c r="B18" s="874"/>
      <c r="C18" s="874"/>
      <c r="D18" s="874"/>
      <c r="E18" s="644" t="s">
        <v>44</v>
      </c>
    </row>
    <row r="19" spans="1:7" ht="15" hidden="1" customHeight="1" outlineLevel="1">
      <c r="A19" s="875"/>
      <c r="B19" s="876"/>
      <c r="C19" s="876"/>
      <c r="D19" s="876"/>
      <c r="E19" s="644"/>
    </row>
    <row r="20" spans="1:7" hidden="1" outlineLevel="1">
      <c r="A20" s="875"/>
      <c r="B20" s="876"/>
      <c r="C20" s="876"/>
      <c r="D20" s="876"/>
      <c r="E20" s="644"/>
    </row>
    <row r="21" spans="1:7" hidden="1" outlineLevel="1">
      <c r="A21" s="875"/>
      <c r="B21" s="876"/>
      <c r="C21" s="876"/>
      <c r="D21" s="876"/>
      <c r="E21" s="644"/>
    </row>
    <row r="22" spans="1:7" hidden="1" outlineLevel="1">
      <c r="A22" s="875"/>
      <c r="B22" s="876"/>
      <c r="C22" s="876"/>
      <c r="D22" s="876"/>
      <c r="E22" s="644"/>
    </row>
    <row r="23" spans="1:7" hidden="1" outlineLevel="1">
      <c r="A23" s="875"/>
      <c r="B23" s="876"/>
      <c r="C23" s="876"/>
      <c r="D23" s="876"/>
      <c r="E23" s="644"/>
    </row>
    <row r="24" spans="1:7" hidden="1" outlineLevel="1">
      <c r="A24" s="875"/>
      <c r="B24" s="876"/>
      <c r="C24" s="876"/>
      <c r="D24" s="876"/>
      <c r="E24" s="644"/>
    </row>
    <row r="25" spans="1:7" hidden="1" outlineLevel="1">
      <c r="A25" s="875"/>
      <c r="B25" s="876"/>
      <c r="C25" s="876"/>
      <c r="D25" s="876"/>
      <c r="E25" s="644"/>
    </row>
    <row r="26" spans="1:7" hidden="1" outlineLevel="1">
      <c r="A26" s="875"/>
      <c r="B26" s="876"/>
      <c r="C26" s="876"/>
      <c r="D26" s="876"/>
      <c r="E26" s="644"/>
    </row>
    <row r="27" spans="1:7" hidden="1" outlineLevel="1">
      <c r="A27" s="875"/>
      <c r="B27" s="876"/>
      <c r="C27" s="876"/>
      <c r="D27" s="876"/>
      <c r="E27" s="644"/>
    </row>
    <row r="28" spans="1:7" ht="15.75" hidden="1" outlineLevel="1" thickBot="1">
      <c r="A28" s="871"/>
      <c r="B28" s="872"/>
      <c r="C28" s="872"/>
      <c r="D28" s="872"/>
      <c r="E28" s="644"/>
    </row>
    <row r="29" spans="1:7" collapsed="1">
      <c r="A29" s="851" t="s">
        <v>3046</v>
      </c>
      <c r="B29" s="852"/>
      <c r="C29" s="852"/>
      <c r="D29" s="852"/>
      <c r="E29" s="848" t="s">
        <v>40</v>
      </c>
    </row>
    <row r="30" spans="1:7" ht="15.75" thickBot="1">
      <c r="A30" s="869" t="s">
        <v>56</v>
      </c>
      <c r="B30" s="870"/>
      <c r="C30" s="870"/>
      <c r="D30" s="870"/>
      <c r="E30" s="850"/>
      <c r="F30" s="2"/>
      <c r="G30" s="2"/>
    </row>
    <row r="31" spans="1:7" ht="25.5">
      <c r="A31" s="859" t="s">
        <v>50</v>
      </c>
      <c r="B31" s="860"/>
      <c r="C31" s="860"/>
      <c r="D31" s="329" t="s">
        <v>3169</v>
      </c>
      <c r="E31" s="848" t="s">
        <v>49</v>
      </c>
    </row>
    <row r="32" spans="1:7">
      <c r="A32" s="861" t="s">
        <v>48</v>
      </c>
      <c r="B32" s="862"/>
      <c r="C32" s="862"/>
      <c r="D32" s="330" t="s">
        <v>3151</v>
      </c>
      <c r="E32" s="849"/>
    </row>
    <row r="33" spans="1:7" ht="25.5">
      <c r="A33" s="861" t="s">
        <v>47</v>
      </c>
      <c r="B33" s="862"/>
      <c r="C33" s="862"/>
      <c r="D33" s="330" t="s">
        <v>3212</v>
      </c>
      <c r="E33" s="849"/>
    </row>
    <row r="34" spans="1:7">
      <c r="A34" s="861" t="s">
        <v>2945</v>
      </c>
      <c r="B34" s="862"/>
      <c r="C34" s="862"/>
      <c r="D34" s="330">
        <v>25671413</v>
      </c>
      <c r="E34" s="849"/>
    </row>
    <row r="35" spans="1:7" ht="26.25" thickBot="1">
      <c r="A35" s="863" t="s">
        <v>781</v>
      </c>
      <c r="B35" s="864"/>
      <c r="C35" s="864"/>
      <c r="D35" s="330" t="s">
        <v>3213</v>
      </c>
      <c r="E35" s="850"/>
    </row>
    <row r="36" spans="1:7">
      <c r="A36" s="851" t="s">
        <v>2946</v>
      </c>
      <c r="B36" s="852"/>
      <c r="C36" s="852"/>
      <c r="D36" s="853"/>
      <c r="E36" s="643" t="s">
        <v>44</v>
      </c>
    </row>
    <row r="37" spans="1:7" ht="15" customHeight="1">
      <c r="A37" s="877" t="s">
        <v>3214</v>
      </c>
      <c r="B37" s="878"/>
      <c r="C37" s="878"/>
      <c r="D37" s="879"/>
      <c r="E37" s="644"/>
    </row>
    <row r="38" spans="1:7">
      <c r="A38" s="857" t="s">
        <v>56</v>
      </c>
      <c r="B38" s="858"/>
      <c r="C38" s="858"/>
      <c r="D38" s="858"/>
      <c r="E38" s="644"/>
    </row>
    <row r="39" spans="1:7" ht="15.75" thickBot="1">
      <c r="A39" s="857" t="s">
        <v>56</v>
      </c>
      <c r="B39" s="858"/>
      <c r="C39" s="858"/>
      <c r="D39" s="858"/>
      <c r="E39" s="644"/>
    </row>
    <row r="40" spans="1:7">
      <c r="A40" s="851" t="s">
        <v>3046</v>
      </c>
      <c r="B40" s="852"/>
      <c r="C40" s="852"/>
      <c r="D40" s="852"/>
      <c r="E40" s="848" t="s">
        <v>40</v>
      </c>
      <c r="F40" s="2"/>
      <c r="G40" s="2"/>
    </row>
    <row r="41" spans="1:7" ht="15.75" thickBot="1">
      <c r="A41" s="869" t="s">
        <v>56</v>
      </c>
      <c r="B41" s="870"/>
      <c r="C41" s="870"/>
      <c r="D41" s="870"/>
      <c r="E41" s="850"/>
      <c r="F41" s="2"/>
      <c r="G41" s="2"/>
    </row>
    <row r="42" spans="1:7" ht="15.75" thickBot="1">
      <c r="A42" s="2"/>
      <c r="B42" s="2"/>
      <c r="F42" s="2"/>
      <c r="G42" s="2"/>
    </row>
    <row r="43" spans="1:7" ht="25.5">
      <c r="A43" s="859" t="s">
        <v>50</v>
      </c>
      <c r="B43" s="860"/>
      <c r="C43" s="860"/>
      <c r="D43" s="331" t="s">
        <v>3186</v>
      </c>
      <c r="E43" s="848" t="s">
        <v>49</v>
      </c>
      <c r="F43" s="2"/>
      <c r="G43" s="2"/>
    </row>
    <row r="44" spans="1:7">
      <c r="A44" s="861" t="s">
        <v>48</v>
      </c>
      <c r="B44" s="862"/>
      <c r="C44" s="862"/>
      <c r="D44" s="330" t="s">
        <v>3151</v>
      </c>
      <c r="E44" s="849"/>
      <c r="F44" s="2"/>
      <c r="G44" s="2"/>
    </row>
    <row r="45" spans="1:7" ht="25.5">
      <c r="A45" s="861" t="s">
        <v>47</v>
      </c>
      <c r="B45" s="862"/>
      <c r="C45" s="862"/>
      <c r="D45" s="330" t="s">
        <v>3215</v>
      </c>
      <c r="E45" s="849"/>
      <c r="F45" s="2"/>
      <c r="G45" s="2"/>
    </row>
    <row r="46" spans="1:7">
      <c r="A46" s="861" t="s">
        <v>2945</v>
      </c>
      <c r="B46" s="862"/>
      <c r="C46" s="862"/>
      <c r="D46" s="330">
        <v>5154197</v>
      </c>
      <c r="E46" s="849"/>
      <c r="F46" s="2"/>
      <c r="G46" s="2"/>
    </row>
    <row r="47" spans="1:7" ht="15.75" thickBot="1">
      <c r="A47" s="863" t="s">
        <v>781</v>
      </c>
      <c r="B47" s="864"/>
      <c r="C47" s="864"/>
      <c r="D47" s="309" t="s">
        <v>3216</v>
      </c>
      <c r="E47" s="850"/>
      <c r="F47" s="2"/>
      <c r="G47" s="2"/>
    </row>
    <row r="48" spans="1:7">
      <c r="A48" s="851" t="s">
        <v>2946</v>
      </c>
      <c r="B48" s="852"/>
      <c r="C48" s="852"/>
      <c r="D48" s="853"/>
      <c r="E48" s="643" t="s">
        <v>44</v>
      </c>
      <c r="F48" s="2"/>
      <c r="G48" s="2"/>
    </row>
    <row r="49" spans="1:7" ht="15.75" thickBot="1">
      <c r="A49" s="652" t="s">
        <v>3217</v>
      </c>
      <c r="B49" s="880"/>
      <c r="C49" s="880"/>
      <c r="D49" s="881"/>
      <c r="E49" s="644"/>
      <c r="F49" s="167"/>
      <c r="G49" s="2"/>
    </row>
    <row r="50" spans="1:7">
      <c r="A50" s="857" t="s">
        <v>56</v>
      </c>
      <c r="B50" s="858"/>
      <c r="C50" s="858"/>
      <c r="D50" s="858"/>
      <c r="E50" s="644"/>
      <c r="F50" s="167"/>
      <c r="G50" s="2"/>
    </row>
    <row r="51" spans="1:7" ht="15.75" thickBot="1">
      <c r="A51" s="857" t="s">
        <v>56</v>
      </c>
      <c r="B51" s="858"/>
      <c r="C51" s="858"/>
      <c r="D51" s="858"/>
      <c r="E51" s="644"/>
      <c r="F51" s="167"/>
      <c r="G51" s="2"/>
    </row>
    <row r="52" spans="1:7">
      <c r="A52" s="851" t="s">
        <v>3046</v>
      </c>
      <c r="B52" s="852"/>
      <c r="C52" s="852"/>
      <c r="D52" s="852"/>
      <c r="E52" s="848" t="s">
        <v>40</v>
      </c>
      <c r="F52" s="167"/>
      <c r="G52" s="2"/>
    </row>
    <row r="53" spans="1:7" ht="15.75" thickBot="1">
      <c r="A53" s="869" t="s">
        <v>56</v>
      </c>
      <c r="B53" s="870"/>
      <c r="C53" s="870"/>
      <c r="D53" s="870"/>
      <c r="E53" s="850"/>
      <c r="F53" s="167"/>
      <c r="G53" s="2"/>
    </row>
    <row r="54" spans="1:7">
      <c r="A54" s="167"/>
      <c r="B54" s="167"/>
      <c r="C54" s="167"/>
      <c r="D54" s="167"/>
      <c r="E54" s="167"/>
      <c r="F54" s="167"/>
      <c r="G54" s="2"/>
    </row>
    <row r="55" spans="1:7">
      <c r="A55" s="167"/>
      <c r="B55" s="167"/>
      <c r="C55" s="167"/>
      <c r="D55" s="167"/>
      <c r="E55" s="167"/>
      <c r="F55" s="167"/>
      <c r="G55" s="2"/>
    </row>
    <row r="56" spans="1:7">
      <c r="A56" s="167"/>
      <c r="B56" s="167"/>
      <c r="C56" s="167"/>
      <c r="D56" s="167"/>
      <c r="E56" s="167"/>
      <c r="F56" s="167"/>
      <c r="G56" s="2"/>
    </row>
    <row r="57" spans="1:7">
      <c r="A57" s="167"/>
      <c r="B57" s="167"/>
      <c r="C57" s="167"/>
      <c r="D57" s="167"/>
      <c r="E57" s="167"/>
      <c r="F57" s="167"/>
      <c r="G57" s="2"/>
    </row>
    <row r="58" spans="1:7">
      <c r="A58" s="167"/>
      <c r="B58" s="167"/>
      <c r="C58" s="167"/>
      <c r="D58" s="167"/>
      <c r="E58" s="167"/>
      <c r="F58" s="167"/>
      <c r="G58" s="2"/>
    </row>
    <row r="59" spans="1:7">
      <c r="A59" s="167"/>
      <c r="B59" s="167"/>
      <c r="C59" s="167"/>
      <c r="D59" s="167"/>
      <c r="E59" s="167"/>
      <c r="F59" s="167"/>
    </row>
    <row r="60" spans="1:7">
      <c r="A60" s="167"/>
      <c r="B60" s="167"/>
      <c r="C60" s="167"/>
      <c r="D60" s="167"/>
      <c r="E60" s="167"/>
      <c r="F60" s="167"/>
    </row>
    <row r="61" spans="1:7">
      <c r="A61" s="167"/>
      <c r="B61" s="167"/>
      <c r="C61" s="167"/>
      <c r="D61" s="167"/>
      <c r="E61" s="167"/>
      <c r="F61" s="167"/>
    </row>
  </sheetData>
  <mergeCells count="62">
    <mergeCell ref="A32:C32"/>
    <mergeCell ref="E31:E35"/>
    <mergeCell ref="A31:C31"/>
    <mergeCell ref="A43:C43"/>
    <mergeCell ref="E43:E47"/>
    <mergeCell ref="A44:C44"/>
    <mergeCell ref="A45:C45"/>
    <mergeCell ref="A46:C46"/>
    <mergeCell ref="A47:C47"/>
    <mergeCell ref="E36:E39"/>
    <mergeCell ref="A36:D36"/>
    <mergeCell ref="A35:C35"/>
    <mergeCell ref="A34:C34"/>
    <mergeCell ref="A33:C33"/>
    <mergeCell ref="A39:D39"/>
    <mergeCell ref="A38:D38"/>
    <mergeCell ref="A37:D37"/>
    <mergeCell ref="E48:E51"/>
    <mergeCell ref="A51:D51"/>
    <mergeCell ref="A52:D52"/>
    <mergeCell ref="E52:E53"/>
    <mergeCell ref="A53:D53"/>
    <mergeCell ref="A50:D50"/>
    <mergeCell ref="A49:D49"/>
    <mergeCell ref="A48:D48"/>
    <mergeCell ref="A41:D41"/>
    <mergeCell ref="E40:E41"/>
    <mergeCell ref="A40:D40"/>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headerFooter>
    <oddHeader xml:space="preserve">&amp;R&amp;10&amp;"Arial"Internal
&amp;"Arial"&amp;06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view="pageBreakPreview" zoomScaleNormal="100" zoomScaleSheetLayoutView="100" workbookViewId="0">
      <selection sqref="A1:D1"/>
    </sheetView>
  </sheetViews>
  <sheetFormatPr defaultRowHeight="15" outlineLevelRow="1"/>
  <cols>
    <col min="1" max="1" width="19.5703125" customWidth="1"/>
    <col min="2" max="2" width="35.5703125" customWidth="1"/>
    <col min="3" max="3" width="39" customWidth="1"/>
    <col min="4" max="4" width="26.7109375" customWidth="1"/>
    <col min="5" max="5" width="14.5703125" customWidth="1"/>
  </cols>
  <sheetData>
    <row r="1" spans="1:5">
      <c r="A1" s="544" t="s">
        <v>847</v>
      </c>
      <c r="B1" s="545"/>
      <c r="C1" s="545"/>
      <c r="D1" s="545"/>
      <c r="E1" s="185"/>
    </row>
    <row r="2" spans="1:5">
      <c r="A2" s="546" t="s">
        <v>2948</v>
      </c>
      <c r="B2" s="547"/>
      <c r="C2" s="547"/>
      <c r="D2" s="547"/>
      <c r="E2" s="207"/>
    </row>
    <row r="3" spans="1:5" ht="15.75" thickBot="1">
      <c r="A3" s="866" t="s">
        <v>2993</v>
      </c>
      <c r="B3" s="867"/>
      <c r="C3" s="867"/>
      <c r="D3" s="867"/>
      <c r="E3" s="868"/>
    </row>
    <row r="4" spans="1:5" ht="26.25" customHeight="1">
      <c r="A4" s="551" t="s">
        <v>2949</v>
      </c>
      <c r="B4" s="552"/>
      <c r="C4" s="552"/>
      <c r="D4" s="552"/>
      <c r="E4" s="555" t="s">
        <v>3098</v>
      </c>
    </row>
    <row r="5" spans="1:5" ht="26.25" customHeight="1" thickBot="1">
      <c r="A5" s="553"/>
      <c r="B5" s="554"/>
      <c r="C5" s="554"/>
      <c r="D5" s="554"/>
      <c r="E5" s="556"/>
    </row>
    <row r="6" spans="1:5" ht="15.75" customHeight="1" thickBot="1">
      <c r="A6" s="802" t="s">
        <v>3021</v>
      </c>
      <c r="B6" s="803"/>
      <c r="C6" s="804"/>
      <c r="D6" s="443">
        <f>Obsah!C4</f>
        <v>43190</v>
      </c>
      <c r="E6" s="52"/>
    </row>
    <row r="7" spans="1:5" ht="16.5" customHeight="1">
      <c r="A7" s="851" t="s">
        <v>3059</v>
      </c>
      <c r="B7" s="852"/>
      <c r="C7" s="852"/>
      <c r="D7" s="853"/>
      <c r="E7" s="643" t="s">
        <v>774</v>
      </c>
    </row>
    <row r="8" spans="1:5" ht="58.5" customHeight="1" thickBot="1">
      <c r="A8" s="877" t="s">
        <v>3218</v>
      </c>
      <c r="B8" s="878"/>
      <c r="C8" s="878"/>
      <c r="D8" s="879"/>
      <c r="E8" s="865"/>
    </row>
    <row r="9" spans="1:5" ht="15" hidden="1" customHeight="1" outlineLevel="1">
      <c r="A9" s="854" t="s">
        <v>3219</v>
      </c>
      <c r="B9" s="855"/>
      <c r="C9" s="855"/>
      <c r="D9" s="856"/>
      <c r="E9" s="644" t="s">
        <v>774</v>
      </c>
    </row>
    <row r="10" spans="1:5" ht="30" hidden="1" customHeight="1" outlineLevel="1">
      <c r="A10" s="877" t="s">
        <v>3220</v>
      </c>
      <c r="B10" s="878"/>
      <c r="C10" s="878"/>
      <c r="D10" s="879"/>
      <c r="E10" s="644"/>
    </row>
    <row r="11" spans="1:5" ht="15" hidden="1" customHeight="1" outlineLevel="1">
      <c r="A11" s="877" t="s">
        <v>3221</v>
      </c>
      <c r="B11" s="878"/>
      <c r="C11" s="878"/>
      <c r="D11" s="879"/>
      <c r="E11" s="644"/>
    </row>
    <row r="12" spans="1:5" hidden="1" outlineLevel="1">
      <c r="A12" s="875"/>
      <c r="B12" s="876"/>
      <c r="C12" s="876"/>
      <c r="D12" s="876"/>
      <c r="E12" s="644"/>
    </row>
    <row r="13" spans="1:5" hidden="1" outlineLevel="1">
      <c r="A13" s="875"/>
      <c r="B13" s="876"/>
      <c r="C13" s="876"/>
      <c r="D13" s="876"/>
      <c r="E13" s="644"/>
    </row>
    <row r="14" spans="1:5" hidden="1" outlineLevel="1">
      <c r="A14" s="875"/>
      <c r="B14" s="876"/>
      <c r="C14" s="876"/>
      <c r="D14" s="876"/>
      <c r="E14" s="644"/>
    </row>
    <row r="15" spans="1:5" hidden="1" outlineLevel="1">
      <c r="A15" s="875"/>
      <c r="B15" s="876"/>
      <c r="C15" s="876"/>
      <c r="D15" s="876"/>
      <c r="E15" s="644"/>
    </row>
    <row r="16" spans="1:5" hidden="1" outlineLevel="1">
      <c r="A16" s="875"/>
      <c r="B16" s="876"/>
      <c r="C16" s="876"/>
      <c r="D16" s="876"/>
      <c r="E16" s="644"/>
    </row>
    <row r="17" spans="1:5" hidden="1" outlineLevel="1">
      <c r="A17" s="875"/>
      <c r="B17" s="876"/>
      <c r="C17" s="876"/>
      <c r="D17" s="876"/>
      <c r="E17" s="644"/>
    </row>
    <row r="18" spans="1:5" hidden="1" outlineLevel="1">
      <c r="A18" s="875"/>
      <c r="B18" s="876"/>
      <c r="C18" s="876"/>
      <c r="D18" s="876"/>
      <c r="E18" s="644"/>
    </row>
    <row r="19" spans="1:5" hidden="1" outlineLevel="1">
      <c r="A19" s="875"/>
      <c r="B19" s="876"/>
      <c r="C19" s="876"/>
      <c r="D19" s="876"/>
      <c r="E19" s="644"/>
    </row>
    <row r="20" spans="1:5" hidden="1" outlineLevel="1">
      <c r="A20" s="875"/>
      <c r="B20" s="876"/>
      <c r="C20" s="876"/>
      <c r="D20" s="876"/>
      <c r="E20" s="644"/>
    </row>
    <row r="21" spans="1:5" hidden="1" outlineLevel="1">
      <c r="A21" s="875"/>
      <c r="B21" s="876"/>
      <c r="C21" s="876"/>
      <c r="D21" s="876"/>
      <c r="E21" s="644"/>
    </row>
    <row r="22" spans="1:5" hidden="1" outlineLevel="1">
      <c r="A22" s="875"/>
      <c r="B22" s="876"/>
      <c r="C22" s="876"/>
      <c r="D22" s="876"/>
      <c r="E22" s="644"/>
    </row>
    <row r="23" spans="1:5" hidden="1" outlineLevel="1">
      <c r="A23" s="875"/>
      <c r="B23" s="876"/>
      <c r="C23" s="876"/>
      <c r="D23" s="876"/>
      <c r="E23" s="644"/>
    </row>
    <row r="24" spans="1:5" ht="15.75" hidden="1" outlineLevel="1" thickBot="1">
      <c r="A24" s="869"/>
      <c r="B24" s="870"/>
      <c r="C24" s="870"/>
      <c r="D24" s="870"/>
      <c r="E24" s="688"/>
    </row>
    <row r="25" spans="1:5" collapsed="1">
      <c r="A25" s="851" t="s">
        <v>2950</v>
      </c>
      <c r="B25" s="852"/>
      <c r="C25" s="852"/>
      <c r="D25" s="853"/>
      <c r="E25" s="643" t="s">
        <v>767</v>
      </c>
    </row>
    <row r="26" spans="1:5" ht="120.75" customHeight="1" thickBot="1">
      <c r="A26" s="877" t="s">
        <v>3222</v>
      </c>
      <c r="B26" s="878"/>
      <c r="C26" s="878"/>
      <c r="D26" s="879"/>
      <c r="E26" s="865"/>
    </row>
    <row r="27" spans="1:5" hidden="1" outlineLevel="1">
      <c r="A27" s="875"/>
      <c r="B27" s="876"/>
      <c r="C27" s="876"/>
      <c r="D27" s="876"/>
      <c r="E27" s="849" t="s">
        <v>767</v>
      </c>
    </row>
    <row r="28" spans="1:5" hidden="1" outlineLevel="1">
      <c r="A28" s="875"/>
      <c r="B28" s="876"/>
      <c r="C28" s="876"/>
      <c r="D28" s="876"/>
      <c r="E28" s="849"/>
    </row>
    <row r="29" spans="1:5" hidden="1" outlineLevel="1">
      <c r="A29" s="875"/>
      <c r="B29" s="876"/>
      <c r="C29" s="876"/>
      <c r="D29" s="876"/>
      <c r="E29" s="849"/>
    </row>
    <row r="30" spans="1:5" hidden="1" outlineLevel="1">
      <c r="A30" s="875"/>
      <c r="B30" s="876"/>
      <c r="C30" s="876"/>
      <c r="D30" s="876"/>
      <c r="E30" s="849"/>
    </row>
    <row r="31" spans="1:5" hidden="1" outlineLevel="1">
      <c r="A31" s="875"/>
      <c r="B31" s="876"/>
      <c r="C31" s="876"/>
      <c r="D31" s="876"/>
      <c r="E31" s="849"/>
    </row>
    <row r="32" spans="1:5" hidden="1" outlineLevel="1">
      <c r="A32" s="875"/>
      <c r="B32" s="876"/>
      <c r="C32" s="876"/>
      <c r="D32" s="876"/>
      <c r="E32" s="849"/>
    </row>
    <row r="33" spans="1:5" hidden="1" outlineLevel="1">
      <c r="A33" s="875"/>
      <c r="B33" s="876"/>
      <c r="C33" s="876"/>
      <c r="D33" s="876"/>
      <c r="E33" s="849"/>
    </row>
    <row r="34" spans="1:5" hidden="1" outlineLevel="1">
      <c r="A34" s="875"/>
      <c r="B34" s="876"/>
      <c r="C34" s="876"/>
      <c r="D34" s="876"/>
      <c r="E34" s="849"/>
    </row>
    <row r="35" spans="1:5" hidden="1" outlineLevel="1">
      <c r="A35" s="875"/>
      <c r="B35" s="876"/>
      <c r="C35" s="876"/>
      <c r="D35" s="876"/>
      <c r="E35" s="849"/>
    </row>
    <row r="36" spans="1:5" hidden="1" outlineLevel="1">
      <c r="A36" s="875"/>
      <c r="B36" s="876"/>
      <c r="C36" s="876"/>
      <c r="D36" s="876"/>
      <c r="E36" s="849"/>
    </row>
    <row r="37" spans="1:5" hidden="1" outlineLevel="1">
      <c r="A37" s="875"/>
      <c r="B37" s="876"/>
      <c r="C37" s="876"/>
      <c r="D37" s="876"/>
      <c r="E37" s="849"/>
    </row>
    <row r="38" spans="1:5" hidden="1" outlineLevel="1">
      <c r="A38" s="875"/>
      <c r="B38" s="876"/>
      <c r="C38" s="876"/>
      <c r="D38" s="876"/>
      <c r="E38" s="849"/>
    </row>
    <row r="39" spans="1:5" hidden="1" outlineLevel="1">
      <c r="A39" s="875"/>
      <c r="B39" s="876"/>
      <c r="C39" s="876"/>
      <c r="D39" s="876"/>
      <c r="E39" s="849"/>
    </row>
    <row r="40" spans="1:5" hidden="1" outlineLevel="1">
      <c r="A40" s="875"/>
      <c r="B40" s="876"/>
      <c r="C40" s="876"/>
      <c r="D40" s="876"/>
      <c r="E40" s="849"/>
    </row>
    <row r="41" spans="1:5" ht="15.75" hidden="1" outlineLevel="1" thickBot="1">
      <c r="A41" s="869"/>
      <c r="B41" s="870"/>
      <c r="C41" s="870"/>
      <c r="D41" s="870"/>
      <c r="E41" s="850"/>
    </row>
    <row r="42" spans="1:5" collapsed="1">
      <c r="A42" s="851" t="s">
        <v>2951</v>
      </c>
      <c r="B42" s="852"/>
      <c r="C42" s="852"/>
      <c r="D42" s="853"/>
      <c r="E42" s="643" t="s">
        <v>786</v>
      </c>
    </row>
    <row r="43" spans="1:5" ht="135" customHeight="1">
      <c r="A43" s="877" t="s">
        <v>3223</v>
      </c>
      <c r="B43" s="878"/>
      <c r="C43" s="878"/>
      <c r="D43" s="879"/>
      <c r="E43" s="865"/>
    </row>
    <row r="44" spans="1:5" ht="243.75" customHeight="1" outlineLevel="1">
      <c r="A44" s="877" t="s">
        <v>3224</v>
      </c>
      <c r="B44" s="878"/>
      <c r="C44" s="878"/>
      <c r="D44" s="879"/>
      <c r="E44" s="849" t="s">
        <v>786</v>
      </c>
    </row>
    <row r="45" spans="1:5" outlineLevel="1">
      <c r="A45" s="875"/>
      <c r="B45" s="876"/>
      <c r="C45" s="876"/>
      <c r="D45" s="876"/>
      <c r="E45" s="849"/>
    </row>
    <row r="46" spans="1:5" outlineLevel="1">
      <c r="A46" s="875"/>
      <c r="B46" s="876"/>
      <c r="C46" s="876"/>
      <c r="D46" s="876"/>
      <c r="E46" s="849"/>
    </row>
    <row r="47" spans="1:5" outlineLevel="1">
      <c r="A47" s="875"/>
      <c r="B47" s="876"/>
      <c r="C47" s="876"/>
      <c r="D47" s="876"/>
      <c r="E47" s="849"/>
    </row>
    <row r="48" spans="1:5" outlineLevel="1">
      <c r="A48" s="875"/>
      <c r="B48" s="876"/>
      <c r="C48" s="876"/>
      <c r="D48" s="876"/>
      <c r="E48" s="849"/>
    </row>
    <row r="49" spans="1:5" outlineLevel="1">
      <c r="A49" s="875"/>
      <c r="B49" s="876"/>
      <c r="C49" s="876"/>
      <c r="D49" s="876"/>
      <c r="E49" s="849"/>
    </row>
    <row r="50" spans="1:5" outlineLevel="1">
      <c r="A50" s="875"/>
      <c r="B50" s="876"/>
      <c r="C50" s="876"/>
      <c r="D50" s="876"/>
      <c r="E50" s="849"/>
    </row>
    <row r="51" spans="1:5" outlineLevel="1">
      <c r="A51" s="875"/>
      <c r="B51" s="876"/>
      <c r="C51" s="876"/>
      <c r="D51" s="876"/>
      <c r="E51" s="849"/>
    </row>
    <row r="52" spans="1:5" outlineLevel="1">
      <c r="A52" s="875"/>
      <c r="B52" s="876"/>
      <c r="C52" s="876"/>
      <c r="D52" s="876"/>
      <c r="E52" s="849"/>
    </row>
    <row r="53" spans="1:5" outlineLevel="1">
      <c r="A53" s="875"/>
      <c r="B53" s="876"/>
      <c r="C53" s="876"/>
      <c r="D53" s="876"/>
      <c r="E53" s="849"/>
    </row>
    <row r="54" spans="1:5" outlineLevel="1">
      <c r="A54" s="875"/>
      <c r="B54" s="876"/>
      <c r="C54" s="876"/>
      <c r="D54" s="876"/>
      <c r="E54" s="849"/>
    </row>
    <row r="55" spans="1:5" outlineLevel="1">
      <c r="A55" s="875"/>
      <c r="B55" s="876"/>
      <c r="C55" s="876"/>
      <c r="D55" s="876"/>
      <c r="E55" s="849"/>
    </row>
    <row r="56" spans="1:5" outlineLevel="1">
      <c r="A56" s="875"/>
      <c r="B56" s="876"/>
      <c r="C56" s="876"/>
      <c r="D56" s="876"/>
      <c r="E56" s="849"/>
    </row>
    <row r="57" spans="1:5" outlineLevel="1">
      <c r="A57" s="875"/>
      <c r="B57" s="876"/>
      <c r="C57" s="876"/>
      <c r="D57" s="876"/>
      <c r="E57" s="849"/>
    </row>
    <row r="58" spans="1:5" ht="15.75" outlineLevel="1" thickBot="1">
      <c r="A58" s="869"/>
      <c r="B58" s="870"/>
      <c r="C58" s="870"/>
      <c r="D58" s="870"/>
      <c r="E58" s="850"/>
    </row>
    <row r="59" spans="1:5" ht="30" customHeight="1">
      <c r="A59" s="851" t="s">
        <v>2952</v>
      </c>
      <c r="B59" s="852"/>
      <c r="C59" s="852"/>
      <c r="D59" s="853"/>
      <c r="E59" s="643" t="s">
        <v>785</v>
      </c>
    </row>
    <row r="60" spans="1:5" ht="84.75" customHeight="1" thickBot="1">
      <c r="A60" s="877" t="s">
        <v>3225</v>
      </c>
      <c r="B60" s="878"/>
      <c r="C60" s="878"/>
      <c r="D60" s="879"/>
      <c r="E60" s="644"/>
    </row>
    <row r="61" spans="1:5" ht="105.75" hidden="1" customHeight="1" outlineLevel="1">
      <c r="A61" s="877" t="s">
        <v>3226</v>
      </c>
      <c r="B61" s="878"/>
      <c r="C61" s="878"/>
      <c r="D61" s="879"/>
      <c r="E61" s="849" t="s">
        <v>785</v>
      </c>
    </row>
    <row r="62" spans="1:5" hidden="1" outlineLevel="1">
      <c r="A62" s="875"/>
      <c r="B62" s="876"/>
      <c r="C62" s="876"/>
      <c r="D62" s="876"/>
      <c r="E62" s="849"/>
    </row>
    <row r="63" spans="1:5" hidden="1" outlineLevel="1">
      <c r="A63" s="875"/>
      <c r="B63" s="876"/>
      <c r="C63" s="876"/>
      <c r="D63" s="876"/>
      <c r="E63" s="849"/>
    </row>
    <row r="64" spans="1:5" hidden="1" outlineLevel="1">
      <c r="A64" s="875"/>
      <c r="B64" s="876"/>
      <c r="C64" s="876"/>
      <c r="D64" s="876"/>
      <c r="E64" s="849"/>
    </row>
    <row r="65" spans="1:5" hidden="1" outlineLevel="1">
      <c r="A65" s="875"/>
      <c r="B65" s="876"/>
      <c r="C65" s="876"/>
      <c r="D65" s="876"/>
      <c r="E65" s="849"/>
    </row>
    <row r="66" spans="1:5" hidden="1" outlineLevel="1">
      <c r="A66" s="875"/>
      <c r="B66" s="876"/>
      <c r="C66" s="876"/>
      <c r="D66" s="876"/>
      <c r="E66" s="849"/>
    </row>
    <row r="67" spans="1:5" hidden="1" outlineLevel="1">
      <c r="A67" s="875"/>
      <c r="B67" s="876"/>
      <c r="C67" s="876"/>
      <c r="D67" s="876"/>
      <c r="E67" s="849"/>
    </row>
    <row r="68" spans="1:5" hidden="1" outlineLevel="1">
      <c r="A68" s="875"/>
      <c r="B68" s="876"/>
      <c r="C68" s="876"/>
      <c r="D68" s="876"/>
      <c r="E68" s="849"/>
    </row>
    <row r="69" spans="1:5" hidden="1" outlineLevel="1">
      <c r="A69" s="875"/>
      <c r="B69" s="876"/>
      <c r="C69" s="876"/>
      <c r="D69" s="876"/>
      <c r="E69" s="849"/>
    </row>
    <row r="70" spans="1:5" hidden="1" outlineLevel="1">
      <c r="A70" s="875"/>
      <c r="B70" s="876"/>
      <c r="C70" s="876"/>
      <c r="D70" s="876"/>
      <c r="E70" s="849"/>
    </row>
    <row r="71" spans="1:5" hidden="1" outlineLevel="1">
      <c r="A71" s="875"/>
      <c r="B71" s="876"/>
      <c r="C71" s="876"/>
      <c r="D71" s="876"/>
      <c r="E71" s="849"/>
    </row>
    <row r="72" spans="1:5" hidden="1" outlineLevel="1">
      <c r="A72" s="875"/>
      <c r="B72" s="876"/>
      <c r="C72" s="876"/>
      <c r="D72" s="876"/>
      <c r="E72" s="849"/>
    </row>
    <row r="73" spans="1:5" hidden="1" outlineLevel="1">
      <c r="A73" s="875"/>
      <c r="B73" s="876"/>
      <c r="C73" s="876"/>
      <c r="D73" s="876"/>
      <c r="E73" s="849"/>
    </row>
    <row r="74" spans="1:5" hidden="1" outlineLevel="1">
      <c r="A74" s="875"/>
      <c r="B74" s="876"/>
      <c r="C74" s="876"/>
      <c r="D74" s="876"/>
      <c r="E74" s="849"/>
    </row>
    <row r="75" spans="1:5" ht="15.75" hidden="1" outlineLevel="1" thickBot="1">
      <c r="A75" s="869"/>
      <c r="B75" s="870"/>
      <c r="C75" s="870"/>
      <c r="D75" s="870"/>
      <c r="E75" s="850"/>
    </row>
    <row r="76" spans="1:5" collapsed="1">
      <c r="A76" s="851" t="s">
        <v>2953</v>
      </c>
      <c r="B76" s="852"/>
      <c r="C76" s="852"/>
      <c r="D76" s="853"/>
      <c r="E76" s="643" t="s">
        <v>784</v>
      </c>
    </row>
    <row r="77" spans="1:5" ht="147" customHeight="1" thickBot="1">
      <c r="A77" s="877" t="s">
        <v>3227</v>
      </c>
      <c r="B77" s="878"/>
      <c r="C77" s="878"/>
      <c r="D77" s="879"/>
      <c r="E77" s="688"/>
    </row>
    <row r="78" spans="1:5" hidden="1" outlineLevel="1">
      <c r="A78" s="873"/>
      <c r="B78" s="874"/>
      <c r="C78" s="874"/>
      <c r="D78" s="874"/>
      <c r="E78" s="865" t="s">
        <v>784</v>
      </c>
    </row>
    <row r="79" spans="1:5" hidden="1" outlineLevel="1">
      <c r="A79" s="875"/>
      <c r="B79" s="876"/>
      <c r="C79" s="876"/>
      <c r="D79" s="876"/>
      <c r="E79" s="849"/>
    </row>
    <row r="80" spans="1:5" hidden="1" outlineLevel="1">
      <c r="A80" s="875"/>
      <c r="B80" s="876"/>
      <c r="C80" s="876"/>
      <c r="D80" s="876"/>
      <c r="E80" s="849"/>
    </row>
    <row r="81" spans="1:5" hidden="1" outlineLevel="1">
      <c r="A81" s="875"/>
      <c r="B81" s="876"/>
      <c r="C81" s="876"/>
      <c r="D81" s="876"/>
      <c r="E81" s="849"/>
    </row>
    <row r="82" spans="1:5" hidden="1" outlineLevel="1">
      <c r="A82" s="875"/>
      <c r="B82" s="876"/>
      <c r="C82" s="876"/>
      <c r="D82" s="876"/>
      <c r="E82" s="849"/>
    </row>
    <row r="83" spans="1:5" hidden="1" outlineLevel="1">
      <c r="A83" s="875"/>
      <c r="B83" s="876"/>
      <c r="C83" s="876"/>
      <c r="D83" s="876"/>
      <c r="E83" s="849"/>
    </row>
    <row r="84" spans="1:5" hidden="1" outlineLevel="1">
      <c r="A84" s="875"/>
      <c r="B84" s="876"/>
      <c r="C84" s="876"/>
      <c r="D84" s="876"/>
      <c r="E84" s="849"/>
    </row>
    <row r="85" spans="1:5" hidden="1" outlineLevel="1">
      <c r="A85" s="875"/>
      <c r="B85" s="876"/>
      <c r="C85" s="876"/>
      <c r="D85" s="876"/>
      <c r="E85" s="849"/>
    </row>
    <row r="86" spans="1:5" hidden="1" outlineLevel="1">
      <c r="A86" s="875"/>
      <c r="B86" s="876"/>
      <c r="C86" s="876"/>
      <c r="D86" s="876"/>
      <c r="E86" s="849"/>
    </row>
    <row r="87" spans="1:5" hidden="1" outlineLevel="1">
      <c r="A87" s="875"/>
      <c r="B87" s="876"/>
      <c r="C87" s="876"/>
      <c r="D87" s="876"/>
      <c r="E87" s="849"/>
    </row>
    <row r="88" spans="1:5" hidden="1" outlineLevel="1">
      <c r="A88" s="875"/>
      <c r="B88" s="876"/>
      <c r="C88" s="876"/>
      <c r="D88" s="876"/>
      <c r="E88" s="849"/>
    </row>
    <row r="89" spans="1:5" hidden="1" outlineLevel="1">
      <c r="A89" s="875"/>
      <c r="B89" s="876"/>
      <c r="C89" s="876"/>
      <c r="D89" s="876"/>
      <c r="E89" s="849"/>
    </row>
    <row r="90" spans="1:5" hidden="1" outlineLevel="1">
      <c r="A90" s="875"/>
      <c r="B90" s="876"/>
      <c r="C90" s="876"/>
      <c r="D90" s="876"/>
      <c r="E90" s="849"/>
    </row>
    <row r="91" spans="1:5" hidden="1" outlineLevel="1">
      <c r="A91" s="875"/>
      <c r="B91" s="876"/>
      <c r="C91" s="876"/>
      <c r="D91" s="876"/>
      <c r="E91" s="849"/>
    </row>
    <row r="92" spans="1:5" ht="15.75" hidden="1" outlineLevel="1" thickBot="1">
      <c r="A92" s="869"/>
      <c r="B92" s="870"/>
      <c r="C92" s="870"/>
      <c r="D92" s="870"/>
      <c r="E92" s="850"/>
    </row>
    <row r="93" spans="1:5" collapsed="1"/>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headerFooter>
    <oddHeader xml:space="preserve">&amp;R&amp;10&amp;"Arial"Internal
&amp;"Arial"&amp;06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7"/>
  <sheetViews>
    <sheetView view="pageBreakPreview" zoomScale="85" zoomScaleNormal="100" zoomScaleSheetLayoutView="85" workbookViewId="0">
      <selection sqref="A1:D1"/>
    </sheetView>
  </sheetViews>
  <sheetFormatPr defaultRowHeight="15" outlineLevelRow="2"/>
  <cols>
    <col min="1" max="1" width="19.5703125" customWidth="1"/>
    <col min="2" max="2" width="35.5703125" customWidth="1"/>
    <col min="3" max="3" width="39" customWidth="1"/>
    <col min="4" max="4" width="21.28515625" customWidth="1"/>
    <col min="5" max="5" width="15.42578125" customWidth="1"/>
  </cols>
  <sheetData>
    <row r="1" spans="1:5">
      <c r="A1" s="544" t="s">
        <v>2974</v>
      </c>
      <c r="B1" s="545"/>
      <c r="C1" s="545"/>
      <c r="D1" s="545"/>
      <c r="E1" s="185"/>
    </row>
    <row r="2" spans="1:5">
      <c r="A2" s="546" t="s">
        <v>2975</v>
      </c>
      <c r="B2" s="547"/>
      <c r="C2" s="547"/>
      <c r="D2" s="547"/>
      <c r="E2" s="207"/>
    </row>
    <row r="3" spans="1:5" ht="15.75" thickBot="1">
      <c r="A3" s="866" t="s">
        <v>2994</v>
      </c>
      <c r="B3" s="867"/>
      <c r="C3" s="867"/>
      <c r="D3" s="867"/>
      <c r="E3" s="868"/>
    </row>
    <row r="4" spans="1:5" ht="24.75" customHeight="1">
      <c r="A4" s="551" t="s">
        <v>2996</v>
      </c>
      <c r="B4" s="552"/>
      <c r="C4" s="552"/>
      <c r="D4" s="552"/>
      <c r="E4" s="555" t="s">
        <v>3099</v>
      </c>
    </row>
    <row r="5" spans="1:5" ht="28.5" customHeight="1" thickBot="1">
      <c r="A5" s="553"/>
      <c r="B5" s="554"/>
      <c r="C5" s="554"/>
      <c r="D5" s="554"/>
      <c r="E5" s="556"/>
    </row>
    <row r="6" spans="1:5" ht="15.75" customHeight="1" thickBot="1">
      <c r="A6" s="802" t="s">
        <v>3021</v>
      </c>
      <c r="B6" s="803"/>
      <c r="C6" s="804"/>
      <c r="D6" s="443">
        <f>Obsah!C4</f>
        <v>43190</v>
      </c>
      <c r="E6" s="52"/>
    </row>
    <row r="7" spans="1:5" ht="16.5" customHeight="1" thickBot="1">
      <c r="A7" s="913" t="s">
        <v>2954</v>
      </c>
      <c r="B7" s="914"/>
      <c r="C7" s="914" t="s">
        <v>3228</v>
      </c>
      <c r="D7" s="914"/>
      <c r="E7" s="171" t="s">
        <v>67</v>
      </c>
    </row>
    <row r="8" spans="1:5" ht="30" customHeight="1">
      <c r="A8" s="918" t="s">
        <v>2955</v>
      </c>
      <c r="B8" s="919"/>
      <c r="C8" s="919"/>
      <c r="D8" s="920"/>
      <c r="E8" s="643" t="s">
        <v>64</v>
      </c>
    </row>
    <row r="9" spans="1:5" ht="53.25" customHeight="1" thickBot="1">
      <c r="A9" s="857" t="s">
        <v>3291</v>
      </c>
      <c r="B9" s="858"/>
      <c r="C9" s="858"/>
      <c r="D9" s="858"/>
      <c r="E9" s="865"/>
    </row>
    <row r="10" spans="1:5" hidden="1" outlineLevel="1">
      <c r="A10" s="857"/>
      <c r="B10" s="858"/>
      <c r="C10" s="858"/>
      <c r="D10" s="858"/>
      <c r="E10" s="923" t="s">
        <v>64</v>
      </c>
    </row>
    <row r="11" spans="1:5" hidden="1" outlineLevel="1">
      <c r="A11" s="857"/>
      <c r="B11" s="858"/>
      <c r="C11" s="858"/>
      <c r="D11" s="858"/>
      <c r="E11" s="644"/>
    </row>
    <row r="12" spans="1:5" hidden="1" outlineLevel="1">
      <c r="A12" s="857"/>
      <c r="B12" s="858"/>
      <c r="C12" s="858"/>
      <c r="D12" s="858"/>
      <c r="E12" s="644"/>
    </row>
    <row r="13" spans="1:5" hidden="1" outlineLevel="1">
      <c r="A13" s="857"/>
      <c r="B13" s="858"/>
      <c r="C13" s="858"/>
      <c r="D13" s="858"/>
      <c r="E13" s="644"/>
    </row>
    <row r="14" spans="1:5" hidden="1" outlineLevel="1">
      <c r="A14" s="857"/>
      <c r="B14" s="858"/>
      <c r="C14" s="858"/>
      <c r="D14" s="858"/>
      <c r="E14" s="644"/>
    </row>
    <row r="15" spans="1:5" hidden="1" outlineLevel="1">
      <c r="A15" s="857"/>
      <c r="B15" s="858"/>
      <c r="C15" s="858"/>
      <c r="D15" s="858"/>
      <c r="E15" s="644"/>
    </row>
    <row r="16" spans="1:5" hidden="1" outlineLevel="1">
      <c r="A16" s="857"/>
      <c r="B16" s="858"/>
      <c r="C16" s="858"/>
      <c r="D16" s="858"/>
      <c r="E16" s="644"/>
    </row>
    <row r="17" spans="1:5" hidden="1" outlineLevel="1">
      <c r="A17" s="857"/>
      <c r="B17" s="858"/>
      <c r="C17" s="858"/>
      <c r="D17" s="858"/>
      <c r="E17" s="644"/>
    </row>
    <row r="18" spans="1:5" hidden="1" outlineLevel="1">
      <c r="A18" s="857"/>
      <c r="B18" s="858"/>
      <c r="C18" s="858"/>
      <c r="D18" s="858"/>
      <c r="E18" s="644"/>
    </row>
    <row r="19" spans="1:5" hidden="1" outlineLevel="1">
      <c r="A19" s="857"/>
      <c r="B19" s="858"/>
      <c r="C19" s="858"/>
      <c r="D19" s="858"/>
      <c r="E19" s="644"/>
    </row>
    <row r="20" spans="1:5" hidden="1" outlineLevel="1">
      <c r="A20" s="857"/>
      <c r="B20" s="858"/>
      <c r="C20" s="858"/>
      <c r="D20" s="858"/>
      <c r="E20" s="644"/>
    </row>
    <row r="21" spans="1:5" hidden="1" outlineLevel="1">
      <c r="A21" s="857"/>
      <c r="B21" s="858"/>
      <c r="C21" s="858"/>
      <c r="D21" s="858"/>
      <c r="E21" s="644"/>
    </row>
    <row r="22" spans="1:5" hidden="1" outlineLevel="1">
      <c r="A22" s="857"/>
      <c r="B22" s="858"/>
      <c r="C22" s="858"/>
      <c r="D22" s="858"/>
      <c r="E22" s="644"/>
    </row>
    <row r="23" spans="1:5" hidden="1" outlineLevel="1">
      <c r="A23" s="857"/>
      <c r="B23" s="858"/>
      <c r="C23" s="858"/>
      <c r="D23" s="858"/>
      <c r="E23" s="644"/>
    </row>
    <row r="24" spans="1:5" ht="15.75" hidden="1" outlineLevel="1" thickBot="1">
      <c r="A24" s="921"/>
      <c r="B24" s="922"/>
      <c r="C24" s="922"/>
      <c r="D24" s="922"/>
      <c r="E24" s="688"/>
    </row>
    <row r="25" spans="1:5" ht="15.75" collapsed="1" thickBot="1">
      <c r="A25" s="885"/>
      <c r="B25" s="886"/>
      <c r="C25" s="886"/>
      <c r="D25" s="886"/>
      <c r="E25" s="887"/>
    </row>
    <row r="26" spans="1:5" ht="15" customHeight="1">
      <c r="A26" s="888" t="s">
        <v>2956</v>
      </c>
      <c r="B26" s="889"/>
      <c r="C26" s="889"/>
      <c r="D26" s="890"/>
      <c r="E26" s="891" t="s">
        <v>71</v>
      </c>
    </row>
    <row r="27" spans="1:5">
      <c r="A27" s="893" t="s">
        <v>21</v>
      </c>
      <c r="B27" s="894"/>
      <c r="C27" s="894"/>
      <c r="D27" s="172" t="s">
        <v>3229</v>
      </c>
      <c r="E27" s="892"/>
    </row>
    <row r="28" spans="1:5">
      <c r="A28" s="893" t="s">
        <v>2957</v>
      </c>
      <c r="B28" s="895"/>
      <c r="C28" s="5" t="s">
        <v>2954</v>
      </c>
      <c r="D28" s="335" t="s">
        <v>3228</v>
      </c>
      <c r="E28" s="892"/>
    </row>
    <row r="29" spans="1:5">
      <c r="A29" s="896"/>
      <c r="B29" s="895"/>
      <c r="C29" s="5" t="s">
        <v>2958</v>
      </c>
      <c r="D29" s="336" t="s">
        <v>3230</v>
      </c>
      <c r="E29" s="892"/>
    </row>
    <row r="30" spans="1:5" ht="26.25">
      <c r="A30" s="896"/>
      <c r="B30" s="895"/>
      <c r="C30" s="4" t="s">
        <v>2959</v>
      </c>
      <c r="D30" s="337" t="s">
        <v>3231</v>
      </c>
      <c r="E30" s="892"/>
    </row>
    <row r="31" spans="1:5" ht="15" customHeight="1">
      <c r="A31" s="875" t="s">
        <v>2960</v>
      </c>
      <c r="B31" s="876"/>
      <c r="C31" s="876"/>
      <c r="D31" s="897"/>
      <c r="E31" s="892"/>
    </row>
    <row r="32" spans="1:5" ht="53.25" customHeight="1" thickBot="1">
      <c r="A32" s="901" t="s">
        <v>3232</v>
      </c>
      <c r="B32" s="902"/>
      <c r="C32" s="902"/>
      <c r="D32" s="903"/>
      <c r="E32" s="892"/>
    </row>
    <row r="33" spans="1:5" ht="15" hidden="1" customHeight="1" outlineLevel="1">
      <c r="A33" s="915" t="s">
        <v>56</v>
      </c>
      <c r="B33" s="916"/>
      <c r="C33" s="916"/>
      <c r="D33" s="917"/>
      <c r="E33" s="892"/>
    </row>
    <row r="34" spans="1:5" ht="15" hidden="1" customHeight="1" outlineLevel="1">
      <c r="A34" s="915"/>
      <c r="B34" s="916"/>
      <c r="C34" s="916"/>
      <c r="D34" s="917"/>
      <c r="E34" s="892"/>
    </row>
    <row r="35" spans="1:5" ht="15" hidden="1" customHeight="1" outlineLevel="1">
      <c r="A35" s="915"/>
      <c r="B35" s="916"/>
      <c r="C35" s="916"/>
      <c r="D35" s="917"/>
      <c r="E35" s="892"/>
    </row>
    <row r="36" spans="1:5" ht="15" hidden="1" customHeight="1" outlineLevel="1">
      <c r="A36" s="915"/>
      <c r="B36" s="916"/>
      <c r="C36" s="916"/>
      <c r="D36" s="917"/>
      <c r="E36" s="892"/>
    </row>
    <row r="37" spans="1:5" ht="15" hidden="1" customHeight="1" outlineLevel="1">
      <c r="A37" s="915"/>
      <c r="B37" s="916"/>
      <c r="C37" s="916"/>
      <c r="D37" s="917"/>
      <c r="E37" s="892"/>
    </row>
    <row r="38" spans="1:5" ht="15" hidden="1" customHeight="1" outlineLevel="1">
      <c r="A38" s="915"/>
      <c r="B38" s="916"/>
      <c r="C38" s="916"/>
      <c r="D38" s="917"/>
      <c r="E38" s="892"/>
    </row>
    <row r="39" spans="1:5" ht="15" hidden="1" customHeight="1" outlineLevel="1">
      <c r="A39" s="915"/>
      <c r="B39" s="916"/>
      <c r="C39" s="916"/>
      <c r="D39" s="917"/>
      <c r="E39" s="892"/>
    </row>
    <row r="40" spans="1:5" ht="15" hidden="1" customHeight="1" outlineLevel="1">
      <c r="A40" s="915"/>
      <c r="B40" s="916"/>
      <c r="C40" s="916"/>
      <c r="D40" s="917"/>
      <c r="E40" s="892"/>
    </row>
    <row r="41" spans="1:5" ht="15" hidden="1" customHeight="1" outlineLevel="1">
      <c r="A41" s="915"/>
      <c r="B41" s="916"/>
      <c r="C41" s="916"/>
      <c r="D41" s="917"/>
      <c r="E41" s="892"/>
    </row>
    <row r="42" spans="1:5" ht="15" hidden="1" customHeight="1" outlineLevel="1">
      <c r="A42" s="915"/>
      <c r="B42" s="916"/>
      <c r="C42" s="916"/>
      <c r="D42" s="917"/>
      <c r="E42" s="892"/>
    </row>
    <row r="43" spans="1:5" ht="15" hidden="1" customHeight="1" outlineLevel="1">
      <c r="A43" s="915"/>
      <c r="B43" s="916"/>
      <c r="C43" s="916"/>
      <c r="D43" s="917"/>
      <c r="E43" s="892"/>
    </row>
    <row r="44" spans="1:5" ht="15" hidden="1" customHeight="1" outlineLevel="1">
      <c r="A44" s="915"/>
      <c r="B44" s="916"/>
      <c r="C44" s="916"/>
      <c r="D44" s="917"/>
      <c r="E44" s="892"/>
    </row>
    <row r="45" spans="1:5" ht="15" hidden="1" customHeight="1" outlineLevel="1">
      <c r="A45" s="915"/>
      <c r="B45" s="916"/>
      <c r="C45" s="916"/>
      <c r="D45" s="917"/>
      <c r="E45" s="892"/>
    </row>
    <row r="46" spans="1:5" ht="15" hidden="1" customHeight="1" outlineLevel="1">
      <c r="A46" s="915"/>
      <c r="B46" s="916"/>
      <c r="C46" s="916"/>
      <c r="D46" s="917"/>
      <c r="E46" s="892"/>
    </row>
    <row r="47" spans="1:5" ht="15" hidden="1" customHeight="1" outlineLevel="1">
      <c r="A47" s="915"/>
      <c r="B47" s="916"/>
      <c r="C47" s="916"/>
      <c r="D47" s="917"/>
      <c r="E47" s="892"/>
    </row>
    <row r="48" spans="1:5" ht="15" hidden="1" customHeight="1" outlineLevel="1">
      <c r="A48" s="915"/>
      <c r="B48" s="916"/>
      <c r="C48" s="916"/>
      <c r="D48" s="917"/>
      <c r="E48" s="892"/>
    </row>
    <row r="49" spans="1:5" ht="15" hidden="1" customHeight="1" outlineLevel="1">
      <c r="A49" s="915"/>
      <c r="B49" s="916"/>
      <c r="C49" s="916"/>
      <c r="D49" s="917"/>
      <c r="E49" s="892"/>
    </row>
    <row r="50" spans="1:5" ht="15" hidden="1" customHeight="1" outlineLevel="1">
      <c r="A50" s="915"/>
      <c r="B50" s="916"/>
      <c r="C50" s="916"/>
      <c r="D50" s="917"/>
      <c r="E50" s="892"/>
    </row>
    <row r="51" spans="1:5" ht="15" hidden="1" customHeight="1" outlineLevel="1">
      <c r="A51" s="915"/>
      <c r="B51" s="916"/>
      <c r="C51" s="916"/>
      <c r="D51" s="917"/>
      <c r="E51" s="892"/>
    </row>
    <row r="52" spans="1:5" ht="15.75" hidden="1" customHeight="1" outlineLevel="1" thickBot="1">
      <c r="A52" s="924"/>
      <c r="B52" s="925"/>
      <c r="C52" s="925"/>
      <c r="D52" s="926"/>
      <c r="E52" s="892"/>
    </row>
    <row r="53" spans="1:5" ht="15.75" outlineLevel="1" thickBot="1">
      <c r="A53" s="885"/>
      <c r="B53" s="886"/>
      <c r="C53" s="886"/>
      <c r="D53" s="886"/>
      <c r="E53" s="887"/>
    </row>
    <row r="54" spans="1:5" ht="15" customHeight="1" outlineLevel="1" collapsed="1">
      <c r="A54" s="888" t="s">
        <v>2956</v>
      </c>
      <c r="B54" s="889"/>
      <c r="C54" s="889"/>
      <c r="D54" s="890"/>
      <c r="E54" s="891" t="s">
        <v>71</v>
      </c>
    </row>
    <row r="55" spans="1:5" outlineLevel="1">
      <c r="A55" s="893" t="s">
        <v>21</v>
      </c>
      <c r="B55" s="894"/>
      <c r="C55" s="894"/>
      <c r="D55" s="338" t="s">
        <v>3233</v>
      </c>
      <c r="E55" s="892"/>
    </row>
    <row r="56" spans="1:5" ht="64.5" outlineLevel="1">
      <c r="A56" s="893" t="s">
        <v>2957</v>
      </c>
      <c r="B56" s="895"/>
      <c r="C56" s="5" t="s">
        <v>2954</v>
      </c>
      <c r="D56" s="339" t="s">
        <v>3234</v>
      </c>
      <c r="E56" s="892"/>
    </row>
    <row r="57" spans="1:5" outlineLevel="1">
      <c r="A57" s="896"/>
      <c r="B57" s="895"/>
      <c r="C57" s="5" t="s">
        <v>2958</v>
      </c>
      <c r="D57" s="340" t="s">
        <v>3235</v>
      </c>
      <c r="E57" s="892"/>
    </row>
    <row r="58" spans="1:5" ht="51.75" outlineLevel="1">
      <c r="A58" s="896"/>
      <c r="B58" s="895"/>
      <c r="C58" s="4" t="s">
        <v>2959</v>
      </c>
      <c r="D58" s="341" t="s">
        <v>3236</v>
      </c>
      <c r="E58" s="892"/>
    </row>
    <row r="59" spans="1:5" ht="15" customHeight="1" outlineLevel="1">
      <c r="A59" s="875" t="s">
        <v>2960</v>
      </c>
      <c r="B59" s="876"/>
      <c r="C59" s="876"/>
      <c r="D59" s="897"/>
      <c r="E59" s="892"/>
    </row>
    <row r="60" spans="1:5" ht="35.25" customHeight="1" outlineLevel="1">
      <c r="A60" s="875" t="s">
        <v>3237</v>
      </c>
      <c r="B60" s="876"/>
      <c r="C60" s="876"/>
      <c r="D60" s="897"/>
      <c r="E60" s="892"/>
    </row>
    <row r="61" spans="1:5" ht="15" hidden="1" customHeight="1" outlineLevel="2">
      <c r="A61" s="915" t="s">
        <v>56</v>
      </c>
      <c r="B61" s="916"/>
      <c r="C61" s="916"/>
      <c r="D61" s="917"/>
      <c r="E61" s="892"/>
    </row>
    <row r="62" spans="1:5" ht="15" hidden="1" customHeight="1" outlineLevel="2">
      <c r="A62" s="915"/>
      <c r="B62" s="916"/>
      <c r="C62" s="916"/>
      <c r="D62" s="917"/>
      <c r="E62" s="892"/>
    </row>
    <row r="63" spans="1:5" ht="15" hidden="1" customHeight="1" outlineLevel="2">
      <c r="A63" s="915"/>
      <c r="B63" s="916"/>
      <c r="C63" s="916"/>
      <c r="D63" s="917"/>
      <c r="E63" s="892"/>
    </row>
    <row r="64" spans="1:5" ht="15" hidden="1" customHeight="1" outlineLevel="2">
      <c r="A64" s="915"/>
      <c r="B64" s="916"/>
      <c r="C64" s="916"/>
      <c r="D64" s="917"/>
      <c r="E64" s="892"/>
    </row>
    <row r="65" spans="1:5" ht="15" hidden="1" customHeight="1" outlineLevel="2">
      <c r="A65" s="915"/>
      <c r="B65" s="916"/>
      <c r="C65" s="916"/>
      <c r="D65" s="917"/>
      <c r="E65" s="892"/>
    </row>
    <row r="66" spans="1:5" ht="15" hidden="1" customHeight="1" outlineLevel="2">
      <c r="A66" s="915"/>
      <c r="B66" s="916"/>
      <c r="C66" s="916"/>
      <c r="D66" s="917"/>
      <c r="E66" s="892"/>
    </row>
    <row r="67" spans="1:5" ht="15" hidden="1" customHeight="1" outlineLevel="2">
      <c r="A67" s="915"/>
      <c r="B67" s="916"/>
      <c r="C67" s="916"/>
      <c r="D67" s="917"/>
      <c r="E67" s="892"/>
    </row>
    <row r="68" spans="1:5" ht="15" hidden="1" customHeight="1" outlineLevel="2">
      <c r="A68" s="915"/>
      <c r="B68" s="916"/>
      <c r="C68" s="916"/>
      <c r="D68" s="917"/>
      <c r="E68" s="892"/>
    </row>
    <row r="69" spans="1:5" ht="15" hidden="1" customHeight="1" outlineLevel="2">
      <c r="A69" s="915"/>
      <c r="B69" s="916"/>
      <c r="C69" s="916"/>
      <c r="D69" s="917"/>
      <c r="E69" s="892"/>
    </row>
    <row r="70" spans="1:5" ht="15" hidden="1" customHeight="1" outlineLevel="2">
      <c r="A70" s="915"/>
      <c r="B70" s="916"/>
      <c r="C70" s="916"/>
      <c r="D70" s="917"/>
      <c r="E70" s="892"/>
    </row>
    <row r="71" spans="1:5" ht="15" hidden="1" customHeight="1" outlineLevel="2">
      <c r="A71" s="915"/>
      <c r="B71" s="916"/>
      <c r="C71" s="916"/>
      <c r="D71" s="917"/>
      <c r="E71" s="892"/>
    </row>
    <row r="72" spans="1:5" ht="15" hidden="1" customHeight="1" outlineLevel="2">
      <c r="A72" s="915"/>
      <c r="B72" s="916"/>
      <c r="C72" s="916"/>
      <c r="D72" s="917"/>
      <c r="E72" s="892"/>
    </row>
    <row r="73" spans="1:5" ht="15" hidden="1" customHeight="1" outlineLevel="2">
      <c r="A73" s="915"/>
      <c r="B73" s="916"/>
      <c r="C73" s="916"/>
      <c r="D73" s="917"/>
      <c r="E73" s="892"/>
    </row>
    <row r="74" spans="1:5" ht="15" hidden="1" customHeight="1" outlineLevel="2">
      <c r="A74" s="915"/>
      <c r="B74" s="916"/>
      <c r="C74" s="916"/>
      <c r="D74" s="917"/>
      <c r="E74" s="892"/>
    </row>
    <row r="75" spans="1:5" ht="15" hidden="1" customHeight="1" outlineLevel="2">
      <c r="A75" s="915"/>
      <c r="B75" s="916"/>
      <c r="C75" s="916"/>
      <c r="D75" s="917"/>
      <c r="E75" s="892"/>
    </row>
    <row r="76" spans="1:5" ht="15" hidden="1" customHeight="1" outlineLevel="2">
      <c r="A76" s="915"/>
      <c r="B76" s="916"/>
      <c r="C76" s="916"/>
      <c r="D76" s="917"/>
      <c r="E76" s="892"/>
    </row>
    <row r="77" spans="1:5" ht="15" hidden="1" customHeight="1" outlineLevel="2">
      <c r="A77" s="915"/>
      <c r="B77" s="916"/>
      <c r="C77" s="916"/>
      <c r="D77" s="917"/>
      <c r="E77" s="892"/>
    </row>
    <row r="78" spans="1:5" ht="15" hidden="1" customHeight="1" outlineLevel="2">
      <c r="A78" s="915"/>
      <c r="B78" s="916"/>
      <c r="C78" s="916"/>
      <c r="D78" s="917"/>
      <c r="E78" s="892"/>
    </row>
    <row r="79" spans="1:5" ht="15" hidden="1" customHeight="1" outlineLevel="2">
      <c r="A79" s="915"/>
      <c r="B79" s="916"/>
      <c r="C79" s="916"/>
      <c r="D79" s="917"/>
      <c r="E79" s="892"/>
    </row>
    <row r="80" spans="1:5" ht="15.75" hidden="1" customHeight="1" outlineLevel="2" thickBot="1">
      <c r="A80" s="924"/>
      <c r="B80" s="925"/>
      <c r="C80" s="925"/>
      <c r="D80" s="926"/>
      <c r="E80" s="892"/>
    </row>
    <row r="81" spans="1:5" ht="15" customHeight="1" outlineLevel="1" collapsed="1" thickBot="1">
      <c r="A81" s="927"/>
      <c r="B81" s="928"/>
      <c r="C81" s="928"/>
      <c r="D81" s="929"/>
      <c r="E81" s="248"/>
    </row>
    <row r="82" spans="1:5" ht="15.75" thickBot="1">
      <c r="A82" s="913" t="s">
        <v>2954</v>
      </c>
      <c r="B82" s="914"/>
      <c r="C82" s="914" t="s">
        <v>3238</v>
      </c>
      <c r="D82" s="914"/>
      <c r="E82" s="171" t="s">
        <v>67</v>
      </c>
    </row>
    <row r="83" spans="1:5" ht="45.75" customHeight="1">
      <c r="A83" s="851" t="s">
        <v>2955</v>
      </c>
      <c r="B83" s="852"/>
      <c r="C83" s="852"/>
      <c r="D83" s="853"/>
      <c r="E83" s="643" t="s">
        <v>64</v>
      </c>
    </row>
    <row r="84" spans="1:5">
      <c r="A84" s="857" t="s">
        <v>3292</v>
      </c>
      <c r="B84" s="858"/>
      <c r="C84" s="858"/>
      <c r="D84" s="858"/>
      <c r="E84" s="865"/>
    </row>
    <row r="85" spans="1:5">
      <c r="A85" s="857"/>
      <c r="B85" s="858"/>
      <c r="C85" s="858"/>
      <c r="D85" s="858"/>
      <c r="E85" s="923" t="s">
        <v>64</v>
      </c>
    </row>
    <row r="86" spans="1:5" ht="15.75" thickBot="1">
      <c r="A86" s="921"/>
      <c r="B86" s="922"/>
      <c r="C86" s="922"/>
      <c r="D86" s="922"/>
      <c r="E86" s="688"/>
    </row>
    <row r="87" spans="1:5" ht="15.75" thickBot="1">
      <c r="A87" s="885"/>
      <c r="B87" s="886"/>
      <c r="C87" s="886"/>
      <c r="D87" s="886"/>
      <c r="E87" s="887"/>
    </row>
    <row r="88" spans="1:5" ht="15" customHeight="1">
      <c r="A88" s="888" t="s">
        <v>2956</v>
      </c>
      <c r="B88" s="889"/>
      <c r="C88" s="889"/>
      <c r="D88" s="890"/>
      <c r="E88" s="891" t="s">
        <v>71</v>
      </c>
    </row>
    <row r="89" spans="1:5" ht="15" customHeight="1">
      <c r="A89" s="893" t="s">
        <v>21</v>
      </c>
      <c r="B89" s="894"/>
      <c r="C89" s="894"/>
      <c r="D89" s="338" t="s">
        <v>3239</v>
      </c>
      <c r="E89" s="892"/>
    </row>
    <row r="90" spans="1:5" ht="15" customHeight="1">
      <c r="A90" s="893" t="s">
        <v>2957</v>
      </c>
      <c r="B90" s="895"/>
      <c r="C90" s="5" t="s">
        <v>2954</v>
      </c>
      <c r="D90" s="340" t="s">
        <v>3238</v>
      </c>
      <c r="E90" s="892"/>
    </row>
    <row r="91" spans="1:5">
      <c r="A91" s="896"/>
      <c r="B91" s="895"/>
      <c r="C91" s="5" t="s">
        <v>2958</v>
      </c>
      <c r="D91" s="340" t="s">
        <v>3240</v>
      </c>
      <c r="E91" s="892"/>
    </row>
    <row r="92" spans="1:5">
      <c r="A92" s="896"/>
      <c r="B92" s="895"/>
      <c r="C92" s="4" t="s">
        <v>2959</v>
      </c>
      <c r="D92" s="342">
        <v>42826</v>
      </c>
      <c r="E92" s="892"/>
    </row>
    <row r="93" spans="1:5" ht="15" customHeight="1">
      <c r="A93" s="875" t="s">
        <v>2960</v>
      </c>
      <c r="B93" s="876"/>
      <c r="C93" s="876"/>
      <c r="D93" s="897"/>
      <c r="E93" s="892"/>
    </row>
    <row r="94" spans="1:5" ht="15" customHeight="1">
      <c r="A94" s="875" t="s">
        <v>3281</v>
      </c>
      <c r="B94" s="876"/>
      <c r="C94" s="876"/>
      <c r="D94" s="897"/>
      <c r="E94" s="892"/>
    </row>
    <row r="95" spans="1:5" ht="15.75" thickBot="1">
      <c r="A95" s="927"/>
      <c r="B95" s="928"/>
      <c r="C95" s="928"/>
      <c r="D95" s="929"/>
      <c r="E95" s="248"/>
    </row>
    <row r="96" spans="1:5" ht="15.75" thickBot="1">
      <c r="A96" s="913" t="s">
        <v>2954</v>
      </c>
      <c r="B96" s="914"/>
      <c r="C96" s="914" t="s">
        <v>3241</v>
      </c>
      <c r="D96" s="914"/>
      <c r="E96" s="171" t="s">
        <v>67</v>
      </c>
    </row>
    <row r="97" spans="1:5" ht="24.75" customHeight="1">
      <c r="A97" s="851" t="s">
        <v>2955</v>
      </c>
      <c r="B97" s="852"/>
      <c r="C97" s="852"/>
      <c r="D97" s="853"/>
      <c r="E97" s="643" t="s">
        <v>64</v>
      </c>
    </row>
    <row r="98" spans="1:5" ht="58.5" customHeight="1">
      <c r="A98" s="857" t="s">
        <v>3293</v>
      </c>
      <c r="B98" s="858"/>
      <c r="C98" s="858"/>
      <c r="D98" s="858"/>
      <c r="E98" s="865"/>
    </row>
    <row r="99" spans="1:5">
      <c r="A99" s="857"/>
      <c r="B99" s="858"/>
      <c r="C99" s="858"/>
      <c r="D99" s="858"/>
      <c r="E99" s="923" t="s">
        <v>64</v>
      </c>
    </row>
    <row r="100" spans="1:5" ht="15.75" thickBot="1">
      <c r="A100" s="921"/>
      <c r="B100" s="922"/>
      <c r="C100" s="922"/>
      <c r="D100" s="922"/>
      <c r="E100" s="688"/>
    </row>
    <row r="101" spans="1:5" ht="15.75" thickBot="1">
      <c r="A101" s="885"/>
      <c r="B101" s="886"/>
      <c r="C101" s="886"/>
      <c r="D101" s="886"/>
      <c r="E101" s="887"/>
    </row>
    <row r="102" spans="1:5">
      <c r="A102" s="888" t="s">
        <v>2956</v>
      </c>
      <c r="B102" s="889"/>
      <c r="C102" s="889"/>
      <c r="D102" s="890"/>
      <c r="E102" s="891" t="s">
        <v>71</v>
      </c>
    </row>
    <row r="103" spans="1:5">
      <c r="A103" s="893" t="s">
        <v>21</v>
      </c>
      <c r="B103" s="894"/>
      <c r="C103" s="894"/>
      <c r="D103" s="343" t="s">
        <v>3242</v>
      </c>
      <c r="E103" s="892"/>
    </row>
    <row r="104" spans="1:5" ht="26.25">
      <c r="A104" s="893" t="s">
        <v>2957</v>
      </c>
      <c r="B104" s="895"/>
      <c r="C104" s="5" t="s">
        <v>2954</v>
      </c>
      <c r="D104" s="344" t="s">
        <v>3243</v>
      </c>
      <c r="E104" s="892"/>
    </row>
    <row r="105" spans="1:5">
      <c r="A105" s="896"/>
      <c r="B105" s="895"/>
      <c r="C105" s="5" t="s">
        <v>2958</v>
      </c>
      <c r="D105" s="345" t="s">
        <v>3244</v>
      </c>
      <c r="E105" s="892"/>
    </row>
    <row r="106" spans="1:5" ht="26.25">
      <c r="A106" s="896"/>
      <c r="B106" s="895"/>
      <c r="C106" s="4" t="s">
        <v>2959</v>
      </c>
      <c r="D106" s="346" t="s">
        <v>3245</v>
      </c>
      <c r="E106" s="892"/>
    </row>
    <row r="107" spans="1:5">
      <c r="A107" s="875" t="s">
        <v>2960</v>
      </c>
      <c r="B107" s="876"/>
      <c r="C107" s="876"/>
      <c r="D107" s="897"/>
      <c r="E107" s="892"/>
    </row>
    <row r="108" spans="1:5" ht="32.25" customHeight="1">
      <c r="A108" s="901" t="s">
        <v>3246</v>
      </c>
      <c r="B108" s="902"/>
      <c r="C108" s="902"/>
      <c r="D108" s="903"/>
      <c r="E108" s="892"/>
    </row>
    <row r="109" spans="1:5" ht="15.75" thickBot="1">
      <c r="A109" s="927"/>
      <c r="B109" s="928"/>
      <c r="C109" s="928"/>
      <c r="D109" s="929"/>
      <c r="E109" s="248"/>
    </row>
    <row r="110" spans="1:5">
      <c r="A110" s="888" t="s">
        <v>2956</v>
      </c>
      <c r="B110" s="889"/>
      <c r="C110" s="889"/>
      <c r="D110" s="890"/>
      <c r="E110" s="891" t="s">
        <v>71</v>
      </c>
    </row>
    <row r="111" spans="1:5">
      <c r="A111" s="893" t="s">
        <v>21</v>
      </c>
      <c r="B111" s="894"/>
      <c r="C111" s="894"/>
      <c r="D111" s="343" t="s">
        <v>3242</v>
      </c>
      <c r="E111" s="892"/>
    </row>
    <row r="112" spans="1:5" ht="26.25">
      <c r="A112" s="893" t="s">
        <v>2957</v>
      </c>
      <c r="B112" s="895"/>
      <c r="C112" s="5" t="s">
        <v>2954</v>
      </c>
      <c r="D112" s="344" t="s">
        <v>3243</v>
      </c>
      <c r="E112" s="892"/>
    </row>
    <row r="113" spans="1:5">
      <c r="A113" s="896"/>
      <c r="B113" s="895"/>
      <c r="C113" s="5" t="s">
        <v>2958</v>
      </c>
      <c r="D113" s="345" t="s">
        <v>3244</v>
      </c>
      <c r="E113" s="892"/>
    </row>
    <row r="114" spans="1:5" ht="26.25">
      <c r="A114" s="896"/>
      <c r="B114" s="895"/>
      <c r="C114" s="4" t="s">
        <v>2959</v>
      </c>
      <c r="D114" s="346" t="s">
        <v>3245</v>
      </c>
      <c r="E114" s="892"/>
    </row>
    <row r="115" spans="1:5">
      <c r="A115" s="875" t="s">
        <v>2960</v>
      </c>
      <c r="B115" s="876"/>
      <c r="C115" s="876"/>
      <c r="D115" s="897"/>
      <c r="E115" s="892"/>
    </row>
    <row r="116" spans="1:5" ht="23.25" customHeight="1">
      <c r="A116" s="901" t="s">
        <v>3246</v>
      </c>
      <c r="B116" s="902"/>
      <c r="C116" s="902"/>
      <c r="D116" s="903"/>
      <c r="E116" s="892"/>
    </row>
    <row r="117" spans="1:5">
      <c r="A117" s="901" t="s">
        <v>3247</v>
      </c>
      <c r="B117" s="902"/>
      <c r="C117" s="902"/>
      <c r="D117" s="903"/>
      <c r="E117" s="248"/>
    </row>
    <row r="118" spans="1:5" ht="26.25" customHeight="1" thickBot="1">
      <c r="A118" s="910" t="s">
        <v>3248</v>
      </c>
      <c r="B118" s="911"/>
      <c r="C118" s="911"/>
      <c r="D118" s="912"/>
      <c r="E118" s="248"/>
    </row>
    <row r="119" spans="1:5" ht="15.75" thickBot="1"/>
    <row r="120" spans="1:5">
      <c r="A120" s="888" t="s">
        <v>2956</v>
      </c>
      <c r="B120" s="889"/>
      <c r="C120" s="889"/>
      <c r="D120" s="890"/>
      <c r="E120" s="891" t="s">
        <v>71</v>
      </c>
    </row>
    <row r="121" spans="1:5">
      <c r="A121" s="893" t="s">
        <v>21</v>
      </c>
      <c r="B121" s="894"/>
      <c r="C121" s="894"/>
      <c r="D121" s="343" t="s">
        <v>3161</v>
      </c>
      <c r="E121" s="892"/>
    </row>
    <row r="122" spans="1:5" ht="26.25">
      <c r="A122" s="893" t="s">
        <v>2957</v>
      </c>
      <c r="B122" s="895"/>
      <c r="C122" s="5" t="s">
        <v>2954</v>
      </c>
      <c r="D122" s="344" t="s">
        <v>3243</v>
      </c>
      <c r="E122" s="892"/>
    </row>
    <row r="123" spans="1:5">
      <c r="A123" s="896"/>
      <c r="B123" s="895"/>
      <c r="C123" s="5" t="s">
        <v>2958</v>
      </c>
      <c r="D123" s="345" t="s">
        <v>3249</v>
      </c>
      <c r="E123" s="892"/>
    </row>
    <row r="124" spans="1:5" ht="26.25">
      <c r="A124" s="896"/>
      <c r="B124" s="895"/>
      <c r="C124" s="4" t="s">
        <v>2959</v>
      </c>
      <c r="D124" s="346" t="s">
        <v>3250</v>
      </c>
      <c r="E124" s="892"/>
    </row>
    <row r="125" spans="1:5">
      <c r="A125" s="875" t="s">
        <v>2960</v>
      </c>
      <c r="B125" s="876"/>
      <c r="C125" s="876"/>
      <c r="D125" s="897"/>
      <c r="E125" s="892"/>
    </row>
    <row r="126" spans="1:5" ht="24.75" customHeight="1">
      <c r="A126" s="901" t="s">
        <v>3251</v>
      </c>
      <c r="B126" s="902"/>
      <c r="C126" s="902"/>
      <c r="D126" s="903"/>
      <c r="E126" s="892"/>
    </row>
    <row r="127" spans="1:5">
      <c r="A127" s="901" t="s">
        <v>3247</v>
      </c>
      <c r="B127" s="902"/>
      <c r="C127" s="902"/>
      <c r="D127" s="903"/>
      <c r="E127" s="248"/>
    </row>
    <row r="128" spans="1:5" ht="15.75" thickBot="1">
      <c r="A128" s="910" t="s">
        <v>3252</v>
      </c>
      <c r="B128" s="911"/>
      <c r="C128" s="911"/>
      <c r="D128" s="912"/>
      <c r="E128" s="248"/>
    </row>
    <row r="129" spans="1:5" ht="15.75" thickBot="1"/>
    <row r="130" spans="1:5">
      <c r="A130" s="888" t="s">
        <v>2956</v>
      </c>
      <c r="B130" s="889"/>
      <c r="C130" s="889"/>
      <c r="D130" s="890"/>
      <c r="E130" s="891" t="s">
        <v>71</v>
      </c>
    </row>
    <row r="131" spans="1:5">
      <c r="A131" s="893" t="s">
        <v>21</v>
      </c>
      <c r="B131" s="894"/>
      <c r="C131" s="894"/>
      <c r="D131" s="343" t="s">
        <v>3255</v>
      </c>
      <c r="E131" s="892"/>
    </row>
    <row r="132" spans="1:5" ht="39">
      <c r="A132" s="893" t="s">
        <v>2957</v>
      </c>
      <c r="B132" s="895"/>
      <c r="C132" s="5" t="s">
        <v>2954</v>
      </c>
      <c r="D132" s="344" t="s">
        <v>3253</v>
      </c>
      <c r="E132" s="892"/>
    </row>
    <row r="133" spans="1:5">
      <c r="A133" s="896"/>
      <c r="B133" s="895"/>
      <c r="C133" s="5" t="s">
        <v>2958</v>
      </c>
      <c r="D133" s="345" t="s">
        <v>3254</v>
      </c>
      <c r="E133" s="892"/>
    </row>
    <row r="134" spans="1:5">
      <c r="A134" s="896"/>
      <c r="B134" s="895"/>
      <c r="C134" s="4" t="s">
        <v>2959</v>
      </c>
      <c r="D134" s="347">
        <v>42263</v>
      </c>
      <c r="E134" s="892"/>
    </row>
    <row r="135" spans="1:5">
      <c r="A135" s="875" t="s">
        <v>2960</v>
      </c>
      <c r="B135" s="876"/>
      <c r="C135" s="876"/>
      <c r="D135" s="897"/>
      <c r="E135" s="892"/>
    </row>
    <row r="136" spans="1:5">
      <c r="A136" s="901" t="s">
        <v>3256</v>
      </c>
      <c r="B136" s="902"/>
      <c r="C136" s="902"/>
      <c r="D136" s="903"/>
      <c r="E136" s="892"/>
    </row>
    <row r="137" spans="1:5">
      <c r="A137" s="901" t="s">
        <v>3247</v>
      </c>
      <c r="B137" s="902"/>
      <c r="C137" s="902"/>
      <c r="D137" s="903"/>
      <c r="E137" s="248"/>
    </row>
    <row r="138" spans="1:5" ht="15.75" thickBot="1">
      <c r="A138" s="910" t="s">
        <v>3260</v>
      </c>
      <c r="B138" s="911"/>
      <c r="C138" s="911"/>
      <c r="D138" s="912"/>
      <c r="E138" s="248"/>
    </row>
    <row r="139" spans="1:5" ht="15.75" thickBot="1">
      <c r="A139" s="913" t="s">
        <v>2954</v>
      </c>
      <c r="B139" s="914"/>
      <c r="C139" s="914" t="s">
        <v>3257</v>
      </c>
      <c r="D139" s="914"/>
      <c r="E139" s="171" t="s">
        <v>67</v>
      </c>
    </row>
    <row r="140" spans="1:5" ht="26.25" customHeight="1">
      <c r="A140" s="851" t="s">
        <v>2955</v>
      </c>
      <c r="B140" s="852"/>
      <c r="C140" s="852"/>
      <c r="D140" s="853"/>
      <c r="E140" s="643" t="s">
        <v>64</v>
      </c>
    </row>
    <row r="141" spans="1:5" ht="41.25" customHeight="1">
      <c r="A141" s="857" t="s">
        <v>3294</v>
      </c>
      <c r="B141" s="858"/>
      <c r="C141" s="858"/>
      <c r="D141" s="858"/>
      <c r="E141" s="865"/>
    </row>
    <row r="142" spans="1:5">
      <c r="A142" s="857"/>
      <c r="B142" s="858"/>
      <c r="C142" s="858"/>
      <c r="D142" s="858"/>
      <c r="E142" s="923" t="s">
        <v>64</v>
      </c>
    </row>
    <row r="143" spans="1:5" ht="15.75" thickBot="1">
      <c r="A143" s="921"/>
      <c r="B143" s="922"/>
      <c r="C143" s="922"/>
      <c r="D143" s="922"/>
      <c r="E143" s="688"/>
    </row>
    <row r="144" spans="1:5" ht="15.75" thickBot="1">
      <c r="A144" s="885"/>
      <c r="B144" s="886"/>
      <c r="C144" s="886"/>
      <c r="D144" s="886"/>
      <c r="E144" s="887"/>
    </row>
    <row r="145" spans="1:5">
      <c r="A145" s="888" t="s">
        <v>2956</v>
      </c>
      <c r="B145" s="889"/>
      <c r="C145" s="889"/>
      <c r="D145" s="890"/>
      <c r="E145" s="891" t="s">
        <v>71</v>
      </c>
    </row>
    <row r="146" spans="1:5">
      <c r="A146" s="893" t="s">
        <v>21</v>
      </c>
      <c r="B146" s="894"/>
      <c r="C146" s="894"/>
      <c r="D146" s="348" t="s">
        <v>3165</v>
      </c>
      <c r="E146" s="892"/>
    </row>
    <row r="147" spans="1:5">
      <c r="A147" s="893" t="s">
        <v>2957</v>
      </c>
      <c r="B147" s="895"/>
      <c r="C147" s="5" t="s">
        <v>2954</v>
      </c>
      <c r="D147" s="349" t="s">
        <v>3257</v>
      </c>
      <c r="E147" s="892"/>
    </row>
    <row r="148" spans="1:5">
      <c r="A148" s="896"/>
      <c r="B148" s="895"/>
      <c r="C148" s="5" t="s">
        <v>2958</v>
      </c>
      <c r="D148" s="350" t="s">
        <v>3258</v>
      </c>
      <c r="E148" s="892"/>
    </row>
    <row r="149" spans="1:5">
      <c r="A149" s="896"/>
      <c r="B149" s="895"/>
      <c r="C149" s="4" t="s">
        <v>2959</v>
      </c>
      <c r="D149" s="337">
        <v>41640</v>
      </c>
      <c r="E149" s="892"/>
    </row>
    <row r="150" spans="1:5">
      <c r="A150" s="875" t="s">
        <v>2960</v>
      </c>
      <c r="B150" s="876"/>
      <c r="C150" s="876"/>
      <c r="D150" s="897"/>
      <c r="E150" s="892"/>
    </row>
    <row r="151" spans="1:5">
      <c r="A151" s="901" t="s">
        <v>3259</v>
      </c>
      <c r="B151" s="902"/>
      <c r="C151" s="902"/>
      <c r="D151" s="903"/>
      <c r="E151" s="892"/>
    </row>
    <row r="152" spans="1:5">
      <c r="A152" s="901" t="s">
        <v>3247</v>
      </c>
      <c r="B152" s="902"/>
      <c r="C152" s="902"/>
      <c r="D152" s="903"/>
      <c r="E152" s="248"/>
    </row>
    <row r="153" spans="1:5" ht="15.75" thickBot="1">
      <c r="A153" s="910"/>
      <c r="B153" s="911"/>
      <c r="C153" s="911"/>
      <c r="D153" s="912"/>
      <c r="E153" s="248"/>
    </row>
    <row r="154" spans="1:5" ht="15.75" thickBot="1">
      <c r="A154" s="913" t="s">
        <v>2954</v>
      </c>
      <c r="B154" s="914"/>
      <c r="C154" s="914" t="s">
        <v>3262</v>
      </c>
      <c r="D154" s="914"/>
      <c r="E154" s="171" t="s">
        <v>67</v>
      </c>
    </row>
    <row r="155" spans="1:5" ht="23.25" customHeight="1">
      <c r="A155" s="851" t="s">
        <v>2955</v>
      </c>
      <c r="B155" s="852"/>
      <c r="C155" s="852"/>
      <c r="D155" s="853"/>
      <c r="E155" s="643" t="s">
        <v>64</v>
      </c>
    </row>
    <row r="156" spans="1:5">
      <c r="A156" s="857" t="s">
        <v>3296</v>
      </c>
      <c r="B156" s="858"/>
      <c r="C156" s="858"/>
      <c r="D156" s="858"/>
      <c r="E156" s="865"/>
    </row>
    <row r="157" spans="1:5" ht="15.75" thickBot="1">
      <c r="A157" s="857"/>
      <c r="B157" s="858"/>
      <c r="C157" s="858"/>
      <c r="D157" s="858"/>
      <c r="E157" s="312" t="s">
        <v>64</v>
      </c>
    </row>
    <row r="158" spans="1:5" ht="15.75" thickBot="1">
      <c r="A158" s="885"/>
      <c r="B158" s="886"/>
      <c r="C158" s="886"/>
      <c r="D158" s="886"/>
      <c r="E158" s="887"/>
    </row>
    <row r="159" spans="1:5">
      <c r="A159" s="888" t="s">
        <v>2956</v>
      </c>
      <c r="B159" s="889"/>
      <c r="C159" s="889"/>
      <c r="D159" s="890"/>
      <c r="E159" s="891" t="s">
        <v>71</v>
      </c>
    </row>
    <row r="160" spans="1:5">
      <c r="A160" s="893" t="s">
        <v>21</v>
      </c>
      <c r="B160" s="894"/>
      <c r="C160" s="894"/>
      <c r="D160" s="340" t="s">
        <v>3187</v>
      </c>
      <c r="E160" s="892"/>
    </row>
    <row r="161" spans="1:5">
      <c r="A161" s="893" t="s">
        <v>2957</v>
      </c>
      <c r="B161" s="895"/>
      <c r="C161" s="5" t="s">
        <v>2954</v>
      </c>
      <c r="D161" s="340" t="s">
        <v>3261</v>
      </c>
      <c r="E161" s="892"/>
    </row>
    <row r="162" spans="1:5">
      <c r="A162" s="896"/>
      <c r="B162" s="895"/>
      <c r="C162" s="5" t="s">
        <v>2958</v>
      </c>
      <c r="D162" s="340" t="s">
        <v>3162</v>
      </c>
      <c r="E162" s="892"/>
    </row>
    <row r="163" spans="1:5">
      <c r="A163" s="896"/>
      <c r="B163" s="895"/>
      <c r="C163" s="4" t="s">
        <v>2959</v>
      </c>
      <c r="D163" s="342">
        <v>42614</v>
      </c>
      <c r="E163" s="892"/>
    </row>
    <row r="164" spans="1:5">
      <c r="A164" s="875" t="s">
        <v>2960</v>
      </c>
      <c r="B164" s="876"/>
      <c r="C164" s="876"/>
      <c r="D164" s="897"/>
      <c r="E164" s="892"/>
    </row>
    <row r="165" spans="1:5" ht="39" customHeight="1">
      <c r="A165" s="901" t="s">
        <v>3188</v>
      </c>
      <c r="B165" s="902"/>
      <c r="C165" s="902"/>
      <c r="D165" s="903"/>
      <c r="E165" s="892"/>
    </row>
    <row r="166" spans="1:5">
      <c r="A166" s="901" t="s">
        <v>3247</v>
      </c>
      <c r="B166" s="902"/>
      <c r="C166" s="902"/>
      <c r="D166" s="903"/>
      <c r="E166" s="248"/>
    </row>
    <row r="167" spans="1:5" ht="44.25" customHeight="1" thickBot="1">
      <c r="A167" s="910" t="s">
        <v>3263</v>
      </c>
      <c r="B167" s="911"/>
      <c r="C167" s="911"/>
      <c r="D167" s="912"/>
      <c r="E167" s="248"/>
    </row>
    <row r="168" spans="1:5" ht="15.75" thickBot="1">
      <c r="A168" s="885"/>
      <c r="B168" s="886"/>
      <c r="C168" s="886"/>
      <c r="D168" s="886"/>
      <c r="E168" s="887"/>
    </row>
    <row r="169" spans="1:5">
      <c r="A169" s="888" t="s">
        <v>2956</v>
      </c>
      <c r="B169" s="889"/>
      <c r="C169" s="889"/>
      <c r="D169" s="890"/>
      <c r="E169" s="891" t="s">
        <v>71</v>
      </c>
    </row>
    <row r="170" spans="1:5">
      <c r="A170" s="893" t="s">
        <v>21</v>
      </c>
      <c r="B170" s="894"/>
      <c r="C170" s="894"/>
      <c r="D170" s="351" t="s">
        <v>3175</v>
      </c>
      <c r="E170" s="892"/>
    </row>
    <row r="171" spans="1:5">
      <c r="A171" s="893" t="s">
        <v>2957</v>
      </c>
      <c r="B171" s="895"/>
      <c r="C171" s="5" t="s">
        <v>2954</v>
      </c>
      <c r="D171" s="345" t="s">
        <v>3261</v>
      </c>
      <c r="E171" s="892"/>
    </row>
    <row r="172" spans="1:5">
      <c r="A172" s="896"/>
      <c r="B172" s="895"/>
      <c r="C172" s="5" t="s">
        <v>2958</v>
      </c>
      <c r="D172" s="345" t="s">
        <v>3162</v>
      </c>
      <c r="E172" s="892"/>
    </row>
    <row r="173" spans="1:5">
      <c r="A173" s="896"/>
      <c r="B173" s="895"/>
      <c r="C173" s="4" t="s">
        <v>2959</v>
      </c>
      <c r="D173" s="352">
        <v>42815</v>
      </c>
      <c r="E173" s="892"/>
    </row>
    <row r="174" spans="1:5">
      <c r="A174" s="875" t="s">
        <v>2960</v>
      </c>
      <c r="B174" s="876"/>
      <c r="C174" s="876"/>
      <c r="D174" s="897"/>
      <c r="E174" s="892"/>
    </row>
    <row r="175" spans="1:5" ht="39" customHeight="1">
      <c r="A175" s="609" t="s">
        <v>3177</v>
      </c>
      <c r="B175" s="610"/>
      <c r="C175" s="610"/>
      <c r="D175" s="626"/>
      <c r="E175" s="892"/>
    </row>
    <row r="176" spans="1:5">
      <c r="A176" s="901" t="s">
        <v>3247</v>
      </c>
      <c r="B176" s="902"/>
      <c r="C176" s="902"/>
      <c r="D176" s="903"/>
      <c r="E176" s="248"/>
    </row>
    <row r="177" spans="1:5" ht="45" customHeight="1" thickBot="1">
      <c r="A177" s="628" t="s">
        <v>3264</v>
      </c>
      <c r="B177" s="629"/>
      <c r="C177" s="629"/>
      <c r="D177" s="630"/>
      <c r="E177" s="248"/>
    </row>
    <row r="178" spans="1:5" ht="15.75" thickBot="1">
      <c r="A178" s="885"/>
      <c r="B178" s="886"/>
      <c r="C178" s="886"/>
      <c r="D178" s="886"/>
      <c r="E178" s="887"/>
    </row>
    <row r="179" spans="1:5">
      <c r="A179" s="888" t="s">
        <v>2956</v>
      </c>
      <c r="B179" s="889"/>
      <c r="C179" s="889"/>
      <c r="D179" s="890"/>
      <c r="E179" s="891" t="s">
        <v>71</v>
      </c>
    </row>
    <row r="180" spans="1:5">
      <c r="A180" s="893" t="s">
        <v>21</v>
      </c>
      <c r="B180" s="894"/>
      <c r="C180" s="894"/>
      <c r="D180" s="353" t="s">
        <v>3265</v>
      </c>
      <c r="E180" s="892"/>
    </row>
    <row r="181" spans="1:5">
      <c r="A181" s="893" t="s">
        <v>2957</v>
      </c>
      <c r="B181" s="895"/>
      <c r="C181" s="5" t="s">
        <v>2954</v>
      </c>
      <c r="D181" s="354" t="s">
        <v>3261</v>
      </c>
      <c r="E181" s="892"/>
    </row>
    <row r="182" spans="1:5">
      <c r="A182" s="896"/>
      <c r="B182" s="895"/>
      <c r="C182" s="5" t="s">
        <v>2958</v>
      </c>
      <c r="D182" s="355" t="s">
        <v>3162</v>
      </c>
      <c r="E182" s="892"/>
    </row>
    <row r="183" spans="1:5">
      <c r="A183" s="896"/>
      <c r="B183" s="895"/>
      <c r="C183" s="4" t="s">
        <v>2959</v>
      </c>
      <c r="D183" s="352">
        <v>41969</v>
      </c>
      <c r="E183" s="892"/>
    </row>
    <row r="184" spans="1:5" ht="40.5" customHeight="1">
      <c r="A184" s="875" t="s">
        <v>2960</v>
      </c>
      <c r="B184" s="876"/>
      <c r="C184" s="876"/>
      <c r="D184" s="897"/>
      <c r="E184" s="892"/>
    </row>
    <row r="185" spans="1:5" ht="40.5" customHeight="1">
      <c r="A185" s="901" t="s">
        <v>3266</v>
      </c>
      <c r="B185" s="902"/>
      <c r="C185" s="902"/>
      <c r="D185" s="903"/>
      <c r="E185" s="892"/>
    </row>
    <row r="186" spans="1:5">
      <c r="A186" s="901" t="s">
        <v>3247</v>
      </c>
      <c r="B186" s="902"/>
      <c r="C186" s="902"/>
      <c r="D186" s="903"/>
      <c r="E186" s="248"/>
    </row>
    <row r="187" spans="1:5" ht="42" customHeight="1" thickBot="1">
      <c r="A187" s="910" t="s">
        <v>3267</v>
      </c>
      <c r="B187" s="911"/>
      <c r="C187" s="911"/>
      <c r="D187" s="911"/>
      <c r="E187" s="248"/>
    </row>
    <row r="188" spans="1:5" ht="15.75" thickBot="1">
      <c r="A188" s="885"/>
      <c r="B188" s="886"/>
      <c r="C188" s="886"/>
      <c r="D188" s="886"/>
      <c r="E188" s="887"/>
    </row>
    <row r="189" spans="1:5">
      <c r="A189" s="888" t="s">
        <v>2956</v>
      </c>
      <c r="B189" s="889"/>
      <c r="C189" s="889"/>
      <c r="D189" s="890"/>
      <c r="E189" s="891" t="s">
        <v>71</v>
      </c>
    </row>
    <row r="190" spans="1:5">
      <c r="A190" s="893" t="s">
        <v>21</v>
      </c>
      <c r="B190" s="894"/>
      <c r="C190" s="894"/>
      <c r="D190" s="356" t="s">
        <v>3268</v>
      </c>
      <c r="E190" s="892"/>
    </row>
    <row r="191" spans="1:5">
      <c r="A191" s="893" t="s">
        <v>2957</v>
      </c>
      <c r="B191" s="895"/>
      <c r="C191" s="5" t="s">
        <v>2954</v>
      </c>
      <c r="D191" s="354" t="s">
        <v>3261</v>
      </c>
      <c r="E191" s="892"/>
    </row>
    <row r="192" spans="1:5">
      <c r="A192" s="896"/>
      <c r="B192" s="895"/>
      <c r="C192" s="5" t="s">
        <v>2958</v>
      </c>
      <c r="D192" s="355" t="s">
        <v>3162</v>
      </c>
      <c r="E192" s="892"/>
    </row>
    <row r="193" spans="1:5">
      <c r="A193" s="896"/>
      <c r="B193" s="895"/>
      <c r="C193" s="4" t="s">
        <v>2959</v>
      </c>
      <c r="D193" s="352">
        <v>41969</v>
      </c>
      <c r="E193" s="892"/>
    </row>
    <row r="194" spans="1:5">
      <c r="A194" s="875" t="s">
        <v>2960</v>
      </c>
      <c r="B194" s="876"/>
      <c r="C194" s="876"/>
      <c r="D194" s="897"/>
      <c r="E194" s="892"/>
    </row>
    <row r="195" spans="1:5" ht="30" customHeight="1">
      <c r="A195" s="908" t="s">
        <v>3269</v>
      </c>
      <c r="B195" s="902"/>
      <c r="C195" s="902"/>
      <c r="D195" s="903"/>
      <c r="E195" s="892"/>
    </row>
    <row r="196" spans="1:5">
      <c r="A196" s="901" t="s">
        <v>3247</v>
      </c>
      <c r="B196" s="902"/>
      <c r="C196" s="902"/>
      <c r="D196" s="903"/>
      <c r="E196" s="248"/>
    </row>
    <row r="197" spans="1:5" ht="32.25" customHeight="1" thickBot="1">
      <c r="A197" s="908" t="s">
        <v>3270</v>
      </c>
      <c r="B197" s="902"/>
      <c r="C197" s="902"/>
      <c r="D197" s="903"/>
      <c r="E197" s="248"/>
    </row>
    <row r="198" spans="1:5" ht="15.75" thickBot="1">
      <c r="A198" s="885"/>
      <c r="B198" s="886"/>
      <c r="C198" s="886"/>
      <c r="D198" s="886"/>
      <c r="E198" s="887"/>
    </row>
    <row r="199" spans="1:5">
      <c r="A199" s="888" t="s">
        <v>2956</v>
      </c>
      <c r="B199" s="889"/>
      <c r="C199" s="889"/>
      <c r="D199" s="890"/>
      <c r="E199" s="891" t="s">
        <v>71</v>
      </c>
    </row>
    <row r="200" spans="1:5">
      <c r="A200" s="893" t="s">
        <v>21</v>
      </c>
      <c r="B200" s="894"/>
      <c r="C200" s="894"/>
      <c r="D200" s="357" t="s">
        <v>3183</v>
      </c>
      <c r="E200" s="892"/>
    </row>
    <row r="201" spans="1:5">
      <c r="A201" s="893" t="s">
        <v>2957</v>
      </c>
      <c r="B201" s="895"/>
      <c r="C201" s="5" t="s">
        <v>2954</v>
      </c>
      <c r="D201" s="354" t="s">
        <v>3261</v>
      </c>
      <c r="E201" s="892"/>
    </row>
    <row r="202" spans="1:5">
      <c r="A202" s="896"/>
      <c r="B202" s="895"/>
      <c r="C202" s="5" t="s">
        <v>2958</v>
      </c>
      <c r="D202" s="355" t="s">
        <v>3162</v>
      </c>
      <c r="E202" s="892"/>
    </row>
    <row r="203" spans="1:5">
      <c r="A203" s="896"/>
      <c r="B203" s="895"/>
      <c r="C203" s="4" t="s">
        <v>2959</v>
      </c>
      <c r="D203" s="358">
        <v>42374</v>
      </c>
      <c r="E203" s="892"/>
    </row>
    <row r="204" spans="1:5">
      <c r="A204" s="875" t="s">
        <v>2960</v>
      </c>
      <c r="B204" s="876"/>
      <c r="C204" s="876"/>
      <c r="D204" s="897"/>
      <c r="E204" s="892"/>
    </row>
    <row r="205" spans="1:5" ht="23.25" customHeight="1">
      <c r="A205" s="909" t="s">
        <v>3184</v>
      </c>
      <c r="B205" s="899"/>
      <c r="C205" s="899"/>
      <c r="D205" s="900"/>
      <c r="E205" s="892"/>
    </row>
    <row r="206" spans="1:5">
      <c r="A206" s="901" t="s">
        <v>3247</v>
      </c>
      <c r="B206" s="902"/>
      <c r="C206" s="902"/>
      <c r="D206" s="903"/>
      <c r="E206" s="248"/>
    </row>
    <row r="207" spans="1:5" ht="25.5" customHeight="1" thickBot="1">
      <c r="A207" s="882" t="s">
        <v>3271</v>
      </c>
      <c r="B207" s="883"/>
      <c r="C207" s="883"/>
      <c r="D207" s="884"/>
      <c r="E207" s="248"/>
    </row>
    <row r="208" spans="1:5" ht="15.75" thickBot="1">
      <c r="A208" s="885"/>
      <c r="B208" s="886"/>
      <c r="C208" s="886"/>
      <c r="D208" s="886"/>
      <c r="E208" s="887"/>
    </row>
    <row r="209" spans="1:5">
      <c r="A209" s="888" t="s">
        <v>2956</v>
      </c>
      <c r="B209" s="889"/>
      <c r="C209" s="889"/>
      <c r="D209" s="890"/>
      <c r="E209" s="891" t="s">
        <v>71</v>
      </c>
    </row>
    <row r="210" spans="1:5">
      <c r="A210" s="893" t="s">
        <v>21</v>
      </c>
      <c r="B210" s="894"/>
      <c r="C210" s="894"/>
      <c r="D210" s="353" t="s">
        <v>3272</v>
      </c>
      <c r="E210" s="892"/>
    </row>
    <row r="211" spans="1:5">
      <c r="A211" s="893" t="s">
        <v>2957</v>
      </c>
      <c r="B211" s="895"/>
      <c r="C211" s="5" t="s">
        <v>2954</v>
      </c>
      <c r="D211" s="354" t="s">
        <v>3257</v>
      </c>
      <c r="E211" s="892"/>
    </row>
    <row r="212" spans="1:5">
      <c r="A212" s="896"/>
      <c r="B212" s="895"/>
      <c r="C212" s="5" t="s">
        <v>2958</v>
      </c>
      <c r="D212" s="355" t="s">
        <v>3273</v>
      </c>
      <c r="E212" s="892"/>
    </row>
    <row r="213" spans="1:5">
      <c r="A213" s="896"/>
      <c r="B213" s="895"/>
      <c r="C213" s="4" t="s">
        <v>2959</v>
      </c>
      <c r="D213" s="359" t="s">
        <v>3274</v>
      </c>
      <c r="E213" s="892"/>
    </row>
    <row r="214" spans="1:5">
      <c r="A214" s="875" t="s">
        <v>2960</v>
      </c>
      <c r="B214" s="876"/>
      <c r="C214" s="876"/>
      <c r="D214" s="897"/>
      <c r="E214" s="892"/>
    </row>
    <row r="215" spans="1:5" ht="30" customHeight="1">
      <c r="A215" s="901" t="s">
        <v>3275</v>
      </c>
      <c r="B215" s="902"/>
      <c r="C215" s="902"/>
      <c r="D215" s="903"/>
      <c r="E215" s="892"/>
    </row>
    <row r="216" spans="1:5">
      <c r="A216" s="901" t="s">
        <v>3247</v>
      </c>
      <c r="B216" s="902"/>
      <c r="C216" s="902"/>
      <c r="D216" s="903"/>
      <c r="E216" s="248"/>
    </row>
    <row r="217" spans="1:5" ht="15.75" thickBot="1">
      <c r="A217" s="882"/>
      <c r="B217" s="883"/>
      <c r="C217" s="883"/>
      <c r="D217" s="884"/>
      <c r="E217" s="248"/>
    </row>
    <row r="218" spans="1:5" ht="15.75" thickBot="1">
      <c r="A218" s="885"/>
      <c r="B218" s="886"/>
      <c r="C218" s="886"/>
      <c r="D218" s="886"/>
      <c r="E218" s="887"/>
    </row>
    <row r="219" spans="1:5">
      <c r="A219" s="888" t="s">
        <v>2956</v>
      </c>
      <c r="B219" s="889"/>
      <c r="C219" s="889"/>
      <c r="D219" s="890"/>
      <c r="E219" s="891" t="s">
        <v>71</v>
      </c>
    </row>
    <row r="220" spans="1:5">
      <c r="A220" s="893" t="s">
        <v>21</v>
      </c>
      <c r="B220" s="894"/>
      <c r="C220" s="894"/>
      <c r="D220" s="353" t="s">
        <v>3276</v>
      </c>
      <c r="E220" s="892"/>
    </row>
    <row r="221" spans="1:5">
      <c r="A221" s="893" t="s">
        <v>2957</v>
      </c>
      <c r="B221" s="895"/>
      <c r="C221" s="5" t="s">
        <v>2954</v>
      </c>
      <c r="D221" s="354" t="s">
        <v>3257</v>
      </c>
      <c r="E221" s="892"/>
    </row>
    <row r="222" spans="1:5">
      <c r="A222" s="896"/>
      <c r="B222" s="895"/>
      <c r="C222" s="5" t="s">
        <v>2958</v>
      </c>
      <c r="D222" s="355" t="s">
        <v>3277</v>
      </c>
      <c r="E222" s="892"/>
    </row>
    <row r="223" spans="1:5">
      <c r="A223" s="896"/>
      <c r="B223" s="895"/>
      <c r="C223" s="4" t="s">
        <v>2959</v>
      </c>
      <c r="D223" s="359" t="s">
        <v>3278</v>
      </c>
      <c r="E223" s="892"/>
    </row>
    <row r="224" spans="1:5">
      <c r="A224" s="875" t="s">
        <v>2960</v>
      </c>
      <c r="B224" s="876"/>
      <c r="C224" s="876"/>
      <c r="D224" s="897"/>
      <c r="E224" s="892"/>
    </row>
    <row r="225" spans="1:5">
      <c r="A225" s="901" t="s">
        <v>3279</v>
      </c>
      <c r="B225" s="902"/>
      <c r="C225" s="902"/>
      <c r="D225" s="903"/>
      <c r="E225" s="892"/>
    </row>
    <row r="226" spans="1:5">
      <c r="A226" s="901" t="s">
        <v>3247</v>
      </c>
      <c r="B226" s="902"/>
      <c r="C226" s="902"/>
      <c r="D226" s="903"/>
      <c r="E226" s="248"/>
    </row>
    <row r="227" spans="1:5" ht="15.75" thickBot="1">
      <c r="A227" s="882"/>
      <c r="B227" s="883"/>
      <c r="C227" s="883"/>
      <c r="D227" s="884"/>
      <c r="E227" s="248"/>
    </row>
    <row r="228" spans="1:5" ht="15.75" thickBot="1">
      <c r="A228" s="885"/>
      <c r="B228" s="886"/>
      <c r="C228" s="886"/>
      <c r="D228" s="886"/>
      <c r="E228" s="887"/>
    </row>
    <row r="229" spans="1:5">
      <c r="A229" s="888" t="s">
        <v>2956</v>
      </c>
      <c r="B229" s="889"/>
      <c r="C229" s="889"/>
      <c r="D229" s="890"/>
      <c r="E229" s="891" t="s">
        <v>71</v>
      </c>
    </row>
    <row r="230" spans="1:5">
      <c r="A230" s="893" t="s">
        <v>21</v>
      </c>
      <c r="B230" s="894"/>
      <c r="C230" s="894"/>
      <c r="D230" s="353" t="s">
        <v>3282</v>
      </c>
      <c r="E230" s="892"/>
    </row>
    <row r="231" spans="1:5">
      <c r="A231" s="893" t="s">
        <v>2957</v>
      </c>
      <c r="B231" s="895"/>
      <c r="C231" s="5" t="s">
        <v>2954</v>
      </c>
      <c r="D231" s="354" t="s">
        <v>3257</v>
      </c>
      <c r="E231" s="892"/>
    </row>
    <row r="232" spans="1:5">
      <c r="A232" s="896"/>
      <c r="B232" s="895"/>
      <c r="C232" s="5" t="s">
        <v>2958</v>
      </c>
      <c r="D232" s="355" t="s">
        <v>3280</v>
      </c>
      <c r="E232" s="892"/>
    </row>
    <row r="233" spans="1:5">
      <c r="A233" s="896"/>
      <c r="B233" s="895"/>
      <c r="C233" s="4" t="s">
        <v>2959</v>
      </c>
      <c r="D233" s="359" t="s">
        <v>3299</v>
      </c>
      <c r="E233" s="892"/>
    </row>
    <row r="234" spans="1:5">
      <c r="A234" s="875" t="s">
        <v>2960</v>
      </c>
      <c r="B234" s="876"/>
      <c r="C234" s="876"/>
      <c r="D234" s="897"/>
      <c r="E234" s="892"/>
    </row>
    <row r="235" spans="1:5">
      <c r="A235" s="905" t="s">
        <v>3283</v>
      </c>
      <c r="B235" s="906"/>
      <c r="C235" s="906"/>
      <c r="D235" s="907"/>
      <c r="E235" s="892"/>
    </row>
    <row r="236" spans="1:5">
      <c r="A236" s="901" t="s">
        <v>3247</v>
      </c>
      <c r="B236" s="902"/>
      <c r="C236" s="902"/>
      <c r="D236" s="903"/>
      <c r="E236" s="248"/>
    </row>
    <row r="237" spans="1:5" ht="15.75" thickBot="1">
      <c r="A237" s="882"/>
      <c r="B237" s="883"/>
      <c r="C237" s="883"/>
      <c r="D237" s="884"/>
      <c r="E237" s="248"/>
    </row>
    <row r="238" spans="1:5" ht="15.75" thickBot="1">
      <c r="A238" s="885"/>
      <c r="B238" s="886"/>
      <c r="C238" s="886"/>
      <c r="D238" s="886"/>
      <c r="E238" s="887"/>
    </row>
    <row r="239" spans="1:5">
      <c r="A239" s="888" t="s">
        <v>2956</v>
      </c>
      <c r="B239" s="889"/>
      <c r="C239" s="889"/>
      <c r="D239" s="890"/>
      <c r="E239" s="891" t="s">
        <v>71</v>
      </c>
    </row>
    <row r="240" spans="1:5">
      <c r="A240" s="893" t="s">
        <v>21</v>
      </c>
      <c r="B240" s="894"/>
      <c r="C240" s="894"/>
      <c r="D240" s="357" t="s">
        <v>3284</v>
      </c>
      <c r="E240" s="892"/>
    </row>
    <row r="241" spans="1:5">
      <c r="A241" s="893" t="s">
        <v>2957</v>
      </c>
      <c r="B241" s="895"/>
      <c r="C241" s="5" t="s">
        <v>2954</v>
      </c>
      <c r="D241" s="360" t="s">
        <v>3257</v>
      </c>
      <c r="E241" s="892"/>
    </row>
    <row r="242" spans="1:5">
      <c r="A242" s="896"/>
      <c r="B242" s="895"/>
      <c r="C242" s="5" t="s">
        <v>2958</v>
      </c>
      <c r="D242" s="361" t="s">
        <v>3285</v>
      </c>
      <c r="E242" s="892"/>
    </row>
    <row r="243" spans="1:5">
      <c r="A243" s="896"/>
      <c r="B243" s="895"/>
      <c r="C243" s="4" t="s">
        <v>2959</v>
      </c>
      <c r="D243" s="358">
        <v>42644</v>
      </c>
      <c r="E243" s="892"/>
    </row>
    <row r="244" spans="1:5">
      <c r="A244" s="875" t="s">
        <v>2960</v>
      </c>
      <c r="B244" s="876"/>
      <c r="C244" s="876"/>
      <c r="D244" s="897"/>
      <c r="E244" s="892"/>
    </row>
    <row r="245" spans="1:5" ht="51" customHeight="1">
      <c r="A245" s="901" t="s">
        <v>3286</v>
      </c>
      <c r="B245" s="902"/>
      <c r="C245" s="902"/>
      <c r="D245" s="904"/>
      <c r="E245" s="892"/>
    </row>
    <row r="246" spans="1:5">
      <c r="A246" s="901" t="s">
        <v>3247</v>
      </c>
      <c r="B246" s="902"/>
      <c r="C246" s="902"/>
      <c r="D246" s="903"/>
      <c r="E246" s="248"/>
    </row>
    <row r="247" spans="1:5" ht="15.75" thickBot="1">
      <c r="A247" s="882"/>
      <c r="B247" s="883"/>
      <c r="C247" s="883"/>
      <c r="D247" s="884"/>
      <c r="E247" s="248"/>
    </row>
    <row r="248" spans="1:5" ht="15.75" thickBot="1">
      <c r="A248" s="885"/>
      <c r="B248" s="886"/>
      <c r="C248" s="886"/>
      <c r="D248" s="886"/>
      <c r="E248" s="887"/>
    </row>
    <row r="249" spans="1:5">
      <c r="A249" s="888" t="s">
        <v>2956</v>
      </c>
      <c r="B249" s="889"/>
      <c r="C249" s="889"/>
      <c r="D249" s="890"/>
      <c r="E249" s="891" t="s">
        <v>71</v>
      </c>
    </row>
    <row r="250" spans="1:5">
      <c r="A250" s="893" t="s">
        <v>21</v>
      </c>
      <c r="B250" s="894"/>
      <c r="C250" s="894"/>
      <c r="D250" s="362" t="s">
        <v>3287</v>
      </c>
      <c r="E250" s="892"/>
    </row>
    <row r="251" spans="1:5">
      <c r="A251" s="893" t="s">
        <v>2957</v>
      </c>
      <c r="B251" s="895"/>
      <c r="C251" s="5" t="s">
        <v>2954</v>
      </c>
      <c r="D251" s="363" t="s">
        <v>3257</v>
      </c>
      <c r="E251" s="892"/>
    </row>
    <row r="252" spans="1:5" ht="26.25">
      <c r="A252" s="896"/>
      <c r="B252" s="895"/>
      <c r="C252" s="5" t="s">
        <v>2958</v>
      </c>
      <c r="D252" s="364" t="s">
        <v>3288</v>
      </c>
      <c r="E252" s="892"/>
    </row>
    <row r="253" spans="1:5">
      <c r="A253" s="896"/>
      <c r="B253" s="895"/>
      <c r="C253" s="4" t="s">
        <v>2959</v>
      </c>
      <c r="D253" s="365" t="s">
        <v>3289</v>
      </c>
      <c r="E253" s="892"/>
    </row>
    <row r="254" spans="1:5">
      <c r="A254" s="875" t="s">
        <v>2960</v>
      </c>
      <c r="B254" s="876"/>
      <c r="C254" s="876"/>
      <c r="D254" s="897"/>
      <c r="E254" s="892"/>
    </row>
    <row r="255" spans="1:5">
      <c r="A255" s="898" t="s">
        <v>3290</v>
      </c>
      <c r="B255" s="899"/>
      <c r="C255" s="899"/>
      <c r="D255" s="900"/>
      <c r="E255" s="892"/>
    </row>
    <row r="256" spans="1:5">
      <c r="A256" s="901" t="s">
        <v>3247</v>
      </c>
      <c r="B256" s="902"/>
      <c r="C256" s="902"/>
      <c r="D256" s="903"/>
      <c r="E256" s="248"/>
    </row>
    <row r="257" spans="1:5" ht="15.75" thickBot="1">
      <c r="A257" s="882"/>
      <c r="B257" s="883"/>
      <c r="C257" s="883"/>
      <c r="D257" s="884"/>
      <c r="E257" s="248"/>
    </row>
  </sheetData>
  <mergeCells count="251">
    <mergeCell ref="A128:D128"/>
    <mergeCell ref="A78:D78"/>
    <mergeCell ref="A79:D79"/>
    <mergeCell ref="A80:D80"/>
    <mergeCell ref="A139:B139"/>
    <mergeCell ref="C139:D139"/>
    <mergeCell ref="E140:E141"/>
    <mergeCell ref="A102:D102"/>
    <mergeCell ref="A121:C121"/>
    <mergeCell ref="A122:B124"/>
    <mergeCell ref="A101:E101"/>
    <mergeCell ref="E102:E108"/>
    <mergeCell ref="A99:D99"/>
    <mergeCell ref="E120:E126"/>
    <mergeCell ref="A103:C103"/>
    <mergeCell ref="A104:B106"/>
    <mergeCell ref="A108:D108"/>
    <mergeCell ref="A109:D109"/>
    <mergeCell ref="A110:D110"/>
    <mergeCell ref="E97:E98"/>
    <mergeCell ref="E99:E100"/>
    <mergeCell ref="A140:D140"/>
    <mergeCell ref="A130:D130"/>
    <mergeCell ref="A135:D135"/>
    <mergeCell ref="E142:E143"/>
    <mergeCell ref="A143:D143"/>
    <mergeCell ref="A82:B82"/>
    <mergeCell ref="C82:D82"/>
    <mergeCell ref="A83:D83"/>
    <mergeCell ref="A95:D95"/>
    <mergeCell ref="A96:B96"/>
    <mergeCell ref="C96:D96"/>
    <mergeCell ref="A87:E87"/>
    <mergeCell ref="E88:E94"/>
    <mergeCell ref="A89:C89"/>
    <mergeCell ref="A90:B92"/>
    <mergeCell ref="E83:E84"/>
    <mergeCell ref="A84:D84"/>
    <mergeCell ref="A85:D85"/>
    <mergeCell ref="E85:E86"/>
    <mergeCell ref="A93:D93"/>
    <mergeCell ref="A94:D94"/>
    <mergeCell ref="A127:D127"/>
    <mergeCell ref="A100:D100"/>
    <mergeCell ref="A107:D107"/>
    <mergeCell ref="A116:D116"/>
    <mergeCell ref="A97:D97"/>
    <mergeCell ref="A98:D98"/>
    <mergeCell ref="A77:D77"/>
    <mergeCell ref="A51:D51"/>
    <mergeCell ref="A52:D52"/>
    <mergeCell ref="A125:D125"/>
    <mergeCell ref="A126:D126"/>
    <mergeCell ref="A81:D81"/>
    <mergeCell ref="A71:D71"/>
    <mergeCell ref="A72:D72"/>
    <mergeCell ref="A73:D73"/>
    <mergeCell ref="A70:D70"/>
    <mergeCell ref="A53:E53"/>
    <mergeCell ref="A54:D54"/>
    <mergeCell ref="E54:E80"/>
    <mergeCell ref="A55:C55"/>
    <mergeCell ref="A56:B58"/>
    <mergeCell ref="A59:D59"/>
    <mergeCell ref="A68:D68"/>
    <mergeCell ref="A69:D69"/>
    <mergeCell ref="A60:D60"/>
    <mergeCell ref="A61:D61"/>
    <mergeCell ref="A62:D62"/>
    <mergeCell ref="A86:D86"/>
    <mergeCell ref="A88:D88"/>
    <mergeCell ref="A39:D39"/>
    <mergeCell ref="A40:D40"/>
    <mergeCell ref="A41:D41"/>
    <mergeCell ref="A42:D42"/>
    <mergeCell ref="A43:D43"/>
    <mergeCell ref="A45:D45"/>
    <mergeCell ref="A46:D46"/>
    <mergeCell ref="A47:D47"/>
    <mergeCell ref="A48:D4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33:D33"/>
    <mergeCell ref="A34:D34"/>
    <mergeCell ref="A35:D35"/>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11:D11"/>
    <mergeCell ref="A36:D36"/>
    <mergeCell ref="A37:D37"/>
    <mergeCell ref="A38:D38"/>
    <mergeCell ref="A111:C111"/>
    <mergeCell ref="A112:B114"/>
    <mergeCell ref="A115:D115"/>
    <mergeCell ref="A144:E144"/>
    <mergeCell ref="A145:D145"/>
    <mergeCell ref="A146:C146"/>
    <mergeCell ref="A117:D117"/>
    <mergeCell ref="A118:D118"/>
    <mergeCell ref="A120:D120"/>
    <mergeCell ref="E110:E116"/>
    <mergeCell ref="E130:E136"/>
    <mergeCell ref="A49:D49"/>
    <mergeCell ref="A50:D50"/>
    <mergeCell ref="A74:D74"/>
    <mergeCell ref="A75:D75"/>
    <mergeCell ref="A76:D76"/>
    <mergeCell ref="A63:D63"/>
    <mergeCell ref="A64:D64"/>
    <mergeCell ref="A65:D65"/>
    <mergeCell ref="A66:D66"/>
    <mergeCell ref="A67:D67"/>
    <mergeCell ref="A136:D136"/>
    <mergeCell ref="A137:D137"/>
    <mergeCell ref="A138:D138"/>
    <mergeCell ref="A141:D141"/>
    <mergeCell ref="A142:D142"/>
    <mergeCell ref="A131:C131"/>
    <mergeCell ref="A132:B134"/>
    <mergeCell ref="A152:D152"/>
    <mergeCell ref="A153:D153"/>
    <mergeCell ref="E145:E151"/>
    <mergeCell ref="A154:B154"/>
    <mergeCell ref="C154:D154"/>
    <mergeCell ref="A155:D155"/>
    <mergeCell ref="E155:E156"/>
    <mergeCell ref="A156:D156"/>
    <mergeCell ref="A157:D157"/>
    <mergeCell ref="A147:B149"/>
    <mergeCell ref="A150:D150"/>
    <mergeCell ref="A151:D151"/>
    <mergeCell ref="A158:E158"/>
    <mergeCell ref="E159:E165"/>
    <mergeCell ref="A160:C160"/>
    <mergeCell ref="A161:B163"/>
    <mergeCell ref="A159:D159"/>
    <mergeCell ref="A164:D164"/>
    <mergeCell ref="A165:D165"/>
    <mergeCell ref="A168:E168"/>
    <mergeCell ref="E169:E175"/>
    <mergeCell ref="A170:C170"/>
    <mergeCell ref="A171:B173"/>
    <mergeCell ref="A166:D166"/>
    <mergeCell ref="A167:D167"/>
    <mergeCell ref="A169:D169"/>
    <mergeCell ref="A178:E178"/>
    <mergeCell ref="E179:E185"/>
    <mergeCell ref="A184:D184"/>
    <mergeCell ref="A185:D185"/>
    <mergeCell ref="A186:D186"/>
    <mergeCell ref="A174:D174"/>
    <mergeCell ref="A175:D175"/>
    <mergeCell ref="A180:C180"/>
    <mergeCell ref="A181:B183"/>
    <mergeCell ref="A176:D176"/>
    <mergeCell ref="A177:D177"/>
    <mergeCell ref="A179:D179"/>
    <mergeCell ref="A187:D187"/>
    <mergeCell ref="A188:E188"/>
    <mergeCell ref="A189:D189"/>
    <mergeCell ref="E189:E195"/>
    <mergeCell ref="A190:C190"/>
    <mergeCell ref="A191:B193"/>
    <mergeCell ref="A194:D194"/>
    <mergeCell ref="A195:D195"/>
    <mergeCell ref="A196:D196"/>
    <mergeCell ref="A197:D197"/>
    <mergeCell ref="A198:E198"/>
    <mergeCell ref="A199:D199"/>
    <mergeCell ref="E199:E205"/>
    <mergeCell ref="A200:C200"/>
    <mergeCell ref="A201:B203"/>
    <mergeCell ref="A204:D204"/>
    <mergeCell ref="A205:D205"/>
    <mergeCell ref="A206:D206"/>
    <mergeCell ref="A207:D207"/>
    <mergeCell ref="A208:E208"/>
    <mergeCell ref="A209:D209"/>
    <mergeCell ref="E209:E215"/>
    <mergeCell ref="A210:C210"/>
    <mergeCell ref="A211:B213"/>
    <mergeCell ref="A214:D214"/>
    <mergeCell ref="A215:D215"/>
    <mergeCell ref="A216:D216"/>
    <mergeCell ref="A217:D217"/>
    <mergeCell ref="A218:E218"/>
    <mergeCell ref="A219:D219"/>
    <mergeCell ref="E219:E225"/>
    <mergeCell ref="A220:C220"/>
    <mergeCell ref="A221:B223"/>
    <mergeCell ref="A224:D224"/>
    <mergeCell ref="A225:D225"/>
    <mergeCell ref="A226:D226"/>
    <mergeCell ref="A227:D227"/>
    <mergeCell ref="A228:E228"/>
    <mergeCell ref="A229:D229"/>
    <mergeCell ref="E229:E235"/>
    <mergeCell ref="A230:C230"/>
    <mergeCell ref="A231:B233"/>
    <mergeCell ref="A234:D234"/>
    <mergeCell ref="A235:D235"/>
    <mergeCell ref="A236:D236"/>
    <mergeCell ref="A237:D237"/>
    <mergeCell ref="A238:E238"/>
    <mergeCell ref="A239:D239"/>
    <mergeCell ref="E239:E245"/>
    <mergeCell ref="A240:C240"/>
    <mergeCell ref="A241:B243"/>
    <mergeCell ref="A244:D244"/>
    <mergeCell ref="A245:D245"/>
    <mergeCell ref="A246:D246"/>
    <mergeCell ref="A257:D257"/>
    <mergeCell ref="A247:D247"/>
    <mergeCell ref="A248:E248"/>
    <mergeCell ref="A249:D249"/>
    <mergeCell ref="E249:E255"/>
    <mergeCell ref="A250:C250"/>
    <mergeCell ref="A251:B253"/>
    <mergeCell ref="A254:D254"/>
    <mergeCell ref="A255:D255"/>
    <mergeCell ref="A256:D256"/>
  </mergeCells>
  <pageMargins left="0.7" right="0.7" top="0.78740157499999996" bottom="0.78740157499999996" header="0.3" footer="0.3"/>
  <pageSetup paperSize="9" orientation="landscape" r:id="rId1"/>
  <headerFooter>
    <oddHeader xml:space="preserve">&amp;R&amp;10&amp;"Arial"Internal
&amp;"Arial"&amp;06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1"/>
  <sheetViews>
    <sheetView view="pageBreakPreview" zoomScaleNormal="100" zoomScaleSheetLayoutView="100" workbookViewId="0"/>
  </sheetViews>
  <sheetFormatPr defaultRowHeight="15"/>
  <cols>
    <col min="1" max="1" width="11.7109375" customWidth="1"/>
    <col min="2" max="2" width="14.85546875" customWidth="1"/>
    <col min="3" max="3" width="39" customWidth="1"/>
    <col min="4" max="4" width="17.5703125" customWidth="1"/>
    <col min="5" max="5" width="15.28515625" customWidth="1"/>
  </cols>
  <sheetData>
    <row r="1" spans="1:6" ht="21.75" customHeight="1">
      <c r="A1" s="276" t="s">
        <v>848</v>
      </c>
      <c r="B1" s="217"/>
      <c r="C1" s="217"/>
      <c r="D1" s="217"/>
      <c r="E1" s="185"/>
      <c r="F1" s="59"/>
    </row>
    <row r="2" spans="1:6" ht="27" customHeight="1">
      <c r="A2" s="958" t="s">
        <v>747</v>
      </c>
      <c r="B2" s="959"/>
      <c r="C2" s="959"/>
      <c r="D2" s="959"/>
      <c r="E2" s="960"/>
      <c r="F2" s="59"/>
    </row>
    <row r="3" spans="1:6" ht="15.75" thickBot="1">
      <c r="A3" s="790"/>
      <c r="B3" s="791"/>
      <c r="C3" s="791"/>
      <c r="D3" s="791"/>
      <c r="E3" s="819"/>
    </row>
    <row r="4" spans="1:6">
      <c r="A4" s="551" t="s">
        <v>747</v>
      </c>
      <c r="B4" s="552"/>
      <c r="C4" s="552"/>
      <c r="D4" s="552"/>
      <c r="E4" s="962" t="s">
        <v>3100</v>
      </c>
    </row>
    <row r="5" spans="1:6" ht="39" customHeight="1" thickBot="1">
      <c r="A5" s="553"/>
      <c r="B5" s="554"/>
      <c r="C5" s="554"/>
      <c r="D5" s="554"/>
      <c r="E5" s="963"/>
    </row>
    <row r="6" spans="1:6" ht="15" customHeight="1" thickBot="1">
      <c r="A6" s="802" t="s">
        <v>3021</v>
      </c>
      <c r="B6" s="803"/>
      <c r="C6" s="804"/>
      <c r="D6" s="410">
        <f>Obsah!C4</f>
        <v>43190</v>
      </c>
      <c r="E6" s="83"/>
    </row>
    <row r="7" spans="1:6" ht="44.25" customHeight="1">
      <c r="A7" s="935" t="s">
        <v>3060</v>
      </c>
      <c r="B7" s="936"/>
      <c r="C7" s="937"/>
      <c r="D7" s="70" t="s">
        <v>98</v>
      </c>
      <c r="E7" s="932" t="s">
        <v>3028</v>
      </c>
    </row>
    <row r="8" spans="1:6" ht="17.25" customHeight="1">
      <c r="A8" s="938"/>
      <c r="B8" s="939"/>
      <c r="C8" s="940"/>
      <c r="D8" s="69" t="s">
        <v>97</v>
      </c>
      <c r="E8" s="933"/>
    </row>
    <row r="9" spans="1:6" ht="24.95" customHeight="1">
      <c r="A9" s="953" t="s">
        <v>764</v>
      </c>
      <c r="B9" s="950" t="s">
        <v>756</v>
      </c>
      <c r="C9" s="68" t="s">
        <v>762</v>
      </c>
      <c r="D9" s="68"/>
      <c r="E9" s="933"/>
    </row>
    <row r="10" spans="1:6" ht="25.5">
      <c r="A10" s="761"/>
      <c r="B10" s="951"/>
      <c r="C10" s="5" t="s">
        <v>761</v>
      </c>
      <c r="D10" s="5"/>
      <c r="E10" s="933"/>
    </row>
    <row r="11" spans="1:6">
      <c r="A11" s="761"/>
      <c r="B11" s="951"/>
      <c r="C11" s="5" t="s">
        <v>760</v>
      </c>
      <c r="D11" s="5"/>
      <c r="E11" s="933"/>
    </row>
    <row r="12" spans="1:6">
      <c r="A12" s="761"/>
      <c r="B12" s="951"/>
      <c r="C12" s="5" t="s">
        <v>759</v>
      </c>
      <c r="D12" s="5"/>
      <c r="E12" s="933"/>
    </row>
    <row r="13" spans="1:6">
      <c r="A13" s="761"/>
      <c r="B13" s="951"/>
      <c r="C13" s="5" t="s">
        <v>758</v>
      </c>
      <c r="D13" s="5"/>
      <c r="E13" s="933"/>
    </row>
    <row r="14" spans="1:6" ht="25.5">
      <c r="A14" s="761"/>
      <c r="B14" s="951" t="s">
        <v>755</v>
      </c>
      <c r="C14" s="5" t="s">
        <v>762</v>
      </c>
      <c r="D14" s="415">
        <v>49804723</v>
      </c>
      <c r="E14" s="933"/>
    </row>
    <row r="15" spans="1:6" ht="25.5">
      <c r="A15" s="761"/>
      <c r="B15" s="951"/>
      <c r="C15" s="5" t="s">
        <v>761</v>
      </c>
      <c r="D15" s="415">
        <v>434470</v>
      </c>
      <c r="E15" s="933"/>
    </row>
    <row r="16" spans="1:6">
      <c r="A16" s="761"/>
      <c r="B16" s="951"/>
      <c r="C16" s="5" t="s">
        <v>760</v>
      </c>
      <c r="D16" s="416"/>
      <c r="E16" s="933"/>
    </row>
    <row r="17" spans="1:5" ht="24.95" customHeight="1">
      <c r="A17" s="761"/>
      <c r="B17" s="951"/>
      <c r="C17" s="5" t="s">
        <v>759</v>
      </c>
      <c r="D17" s="415">
        <v>692186</v>
      </c>
      <c r="E17" s="933"/>
    </row>
    <row r="18" spans="1:5" ht="15.75" thickBot="1">
      <c r="A18" s="762"/>
      <c r="B18" s="952"/>
      <c r="C18" s="67" t="s">
        <v>758</v>
      </c>
      <c r="D18" s="417"/>
      <c r="E18" s="934"/>
    </row>
    <row r="19" spans="1:5" ht="23.25" customHeight="1">
      <c r="A19" s="942" t="s">
        <v>763</v>
      </c>
      <c r="B19" s="956" t="s">
        <v>762</v>
      </c>
      <c r="C19" s="957"/>
      <c r="D19" s="418">
        <v>3287626</v>
      </c>
      <c r="E19" s="949" t="s">
        <v>3029</v>
      </c>
    </row>
    <row r="20" spans="1:5" ht="24.75" customHeight="1">
      <c r="A20" s="942"/>
      <c r="B20" s="947" t="s">
        <v>761</v>
      </c>
      <c r="C20" s="948"/>
      <c r="D20" s="419">
        <v>1599250</v>
      </c>
      <c r="E20" s="945"/>
    </row>
    <row r="21" spans="1:5">
      <c r="A21" s="942"/>
      <c r="B21" s="947" t="s">
        <v>760</v>
      </c>
      <c r="C21" s="948"/>
      <c r="D21" s="419"/>
      <c r="E21" s="945"/>
    </row>
    <row r="22" spans="1:5">
      <c r="A22" s="942"/>
      <c r="B22" s="947" t="s">
        <v>759</v>
      </c>
      <c r="C22" s="948"/>
      <c r="D22" s="419"/>
      <c r="E22" s="945"/>
    </row>
    <row r="23" spans="1:5" ht="15.75" thickBot="1">
      <c r="A23" s="943"/>
      <c r="B23" s="954" t="s">
        <v>758</v>
      </c>
      <c r="C23" s="955"/>
      <c r="D23" s="420"/>
      <c r="E23" s="946"/>
    </row>
    <row r="24" spans="1:5" ht="15" customHeight="1">
      <c r="A24" s="941" t="s">
        <v>757</v>
      </c>
      <c r="B24" s="961" t="s">
        <v>756</v>
      </c>
      <c r="C24" s="206" t="s">
        <v>753</v>
      </c>
      <c r="D24" s="421"/>
      <c r="E24" s="944" t="s">
        <v>3030</v>
      </c>
    </row>
    <row r="25" spans="1:5">
      <c r="A25" s="942"/>
      <c r="B25" s="930"/>
      <c r="C25" s="5" t="s">
        <v>752</v>
      </c>
      <c r="D25" s="415"/>
      <c r="E25" s="945"/>
    </row>
    <row r="26" spans="1:5">
      <c r="A26" s="942"/>
      <c r="B26" s="930"/>
      <c r="C26" s="5" t="s">
        <v>751</v>
      </c>
      <c r="D26" s="415"/>
      <c r="E26" s="945"/>
    </row>
    <row r="27" spans="1:5">
      <c r="A27" s="942"/>
      <c r="B27" s="930"/>
      <c r="C27" s="5" t="s">
        <v>750</v>
      </c>
      <c r="D27" s="415"/>
      <c r="E27" s="945"/>
    </row>
    <row r="28" spans="1:5">
      <c r="A28" s="942"/>
      <c r="B28" s="930"/>
      <c r="C28" s="5" t="s">
        <v>749</v>
      </c>
      <c r="D28" s="415"/>
      <c r="E28" s="945"/>
    </row>
    <row r="29" spans="1:5" ht="15.75" thickBot="1">
      <c r="A29" s="942"/>
      <c r="B29" s="931"/>
      <c r="C29" s="67" t="s">
        <v>748</v>
      </c>
      <c r="D29" s="422"/>
      <c r="E29" s="945"/>
    </row>
    <row r="30" spans="1:5">
      <c r="A30" s="942"/>
      <c r="B30" s="930" t="s">
        <v>755</v>
      </c>
      <c r="C30" s="68" t="s">
        <v>753</v>
      </c>
      <c r="D30" s="423">
        <f>698780+486830</f>
        <v>1185610</v>
      </c>
      <c r="E30" s="945"/>
    </row>
    <row r="31" spans="1:5">
      <c r="A31" s="942"/>
      <c r="B31" s="930"/>
      <c r="C31" s="5" t="s">
        <v>752</v>
      </c>
      <c r="D31" s="415"/>
      <c r="E31" s="945"/>
    </row>
    <row r="32" spans="1:5">
      <c r="A32" s="942"/>
      <c r="B32" s="930"/>
      <c r="C32" s="5" t="s">
        <v>751</v>
      </c>
      <c r="D32" s="415">
        <f>0+2280</f>
        <v>2280</v>
      </c>
      <c r="E32" s="945"/>
    </row>
    <row r="33" spans="1:5">
      <c r="A33" s="942"/>
      <c r="B33" s="930"/>
      <c r="C33" s="5" t="s">
        <v>750</v>
      </c>
      <c r="D33" s="415">
        <f>21320+41960</f>
        <v>63280</v>
      </c>
      <c r="E33" s="945"/>
    </row>
    <row r="34" spans="1:5">
      <c r="A34" s="942"/>
      <c r="B34" s="930"/>
      <c r="C34" s="5" t="s">
        <v>749</v>
      </c>
      <c r="D34" s="415"/>
      <c r="E34" s="945"/>
    </row>
    <row r="35" spans="1:5" ht="15.75" thickBot="1">
      <c r="A35" s="943"/>
      <c r="B35" s="931"/>
      <c r="C35" s="67" t="s">
        <v>748</v>
      </c>
      <c r="D35" s="422">
        <f>8777380+1200</f>
        <v>8778580</v>
      </c>
      <c r="E35" s="946"/>
    </row>
    <row r="36" spans="1:5">
      <c r="A36" s="941" t="s">
        <v>754</v>
      </c>
      <c r="B36" s="964" t="s">
        <v>753</v>
      </c>
      <c r="C36" s="965"/>
      <c r="D36" s="424">
        <v>19510</v>
      </c>
      <c r="E36" s="944" t="s">
        <v>3031</v>
      </c>
    </row>
    <row r="37" spans="1:5">
      <c r="A37" s="942"/>
      <c r="B37" s="947" t="s">
        <v>752</v>
      </c>
      <c r="C37" s="948"/>
      <c r="D37" s="419"/>
      <c r="E37" s="945"/>
    </row>
    <row r="38" spans="1:5">
      <c r="A38" s="942"/>
      <c r="B38" s="947" t="s">
        <v>751</v>
      </c>
      <c r="C38" s="948"/>
      <c r="D38" s="419"/>
      <c r="E38" s="945"/>
    </row>
    <row r="39" spans="1:5">
      <c r="A39" s="942"/>
      <c r="B39" s="947" t="s">
        <v>750</v>
      </c>
      <c r="C39" s="948"/>
      <c r="D39" s="419"/>
      <c r="E39" s="945"/>
    </row>
    <row r="40" spans="1:5">
      <c r="A40" s="942"/>
      <c r="B40" s="947" t="s">
        <v>749</v>
      </c>
      <c r="C40" s="948"/>
      <c r="D40" s="419"/>
      <c r="E40" s="945"/>
    </row>
    <row r="41" spans="1:5" ht="15.75" thickBot="1">
      <c r="A41" s="943"/>
      <c r="B41" s="954" t="s">
        <v>748</v>
      </c>
      <c r="C41" s="955"/>
      <c r="D41" s="420">
        <v>300530</v>
      </c>
      <c r="E41" s="946"/>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headerFooter>
    <oddHeader xml:space="preserve">&amp;R&amp;10&amp;"Arial"Internal
&amp;"Arial"&amp;06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view="pageBreakPreview" zoomScaleNormal="100" zoomScaleSheetLayoutView="100" workbookViewId="0"/>
  </sheetViews>
  <sheetFormatPr defaultRowHeight="15"/>
  <cols>
    <col min="1" max="1" width="21.5703125" customWidth="1"/>
    <col min="2" max="2" width="33.42578125" customWidth="1"/>
    <col min="3" max="3" width="26.85546875" customWidth="1"/>
    <col min="4" max="4" width="14.5703125" customWidth="1"/>
  </cols>
  <sheetData>
    <row r="1" spans="1:4">
      <c r="A1" s="238" t="s">
        <v>849</v>
      </c>
      <c r="B1" s="184"/>
      <c r="C1" s="184"/>
      <c r="D1" s="185"/>
    </row>
    <row r="2" spans="1:4" ht="27.75" customHeight="1">
      <c r="A2" s="958" t="s">
        <v>746</v>
      </c>
      <c r="B2" s="959"/>
      <c r="C2" s="959"/>
      <c r="D2" s="960"/>
    </row>
    <row r="3" spans="1:4" ht="15.75" thickBot="1">
      <c r="A3" s="548"/>
      <c r="B3" s="549"/>
      <c r="C3" s="549"/>
      <c r="D3" s="550"/>
    </row>
    <row r="4" spans="1:4" ht="15" customHeight="1">
      <c r="A4" s="551" t="s">
        <v>746</v>
      </c>
      <c r="B4" s="552"/>
      <c r="C4" s="552"/>
      <c r="D4" s="962" t="s">
        <v>3100</v>
      </c>
    </row>
    <row r="5" spans="1:4" ht="40.5" customHeight="1" thickBot="1">
      <c r="A5" s="553"/>
      <c r="B5" s="554"/>
      <c r="C5" s="554"/>
      <c r="D5" s="963"/>
    </row>
    <row r="6" spans="1:4" ht="15" customHeight="1" thickBot="1">
      <c r="A6" s="293" t="s">
        <v>3021</v>
      </c>
      <c r="B6" s="294"/>
      <c r="C6" s="410">
        <f>Obsah!C4</f>
        <v>43190</v>
      </c>
      <c r="D6" s="249"/>
    </row>
    <row r="7" spans="1:4" ht="36.75" customHeight="1">
      <c r="A7" s="966" t="s">
        <v>3061</v>
      </c>
      <c r="B7" s="967"/>
      <c r="C7" s="70" t="s">
        <v>98</v>
      </c>
      <c r="D7" s="970" t="s">
        <v>774</v>
      </c>
    </row>
    <row r="8" spans="1:4" ht="15" customHeight="1">
      <c r="A8" s="968"/>
      <c r="B8" s="969"/>
      <c r="C8" s="69" t="s">
        <v>3304</v>
      </c>
      <c r="D8" s="971"/>
    </row>
    <row r="9" spans="1:4" ht="15" customHeight="1">
      <c r="A9" s="942" t="s">
        <v>773</v>
      </c>
      <c r="B9" s="73" t="s">
        <v>772</v>
      </c>
      <c r="C9" s="414">
        <v>25498</v>
      </c>
      <c r="D9" s="971"/>
    </row>
    <row r="10" spans="1:4">
      <c r="A10" s="942"/>
      <c r="B10" s="72" t="s">
        <v>771</v>
      </c>
      <c r="C10" s="412">
        <v>3827</v>
      </c>
      <c r="D10" s="971"/>
    </row>
    <row r="11" spans="1:4" ht="15.75" thickBot="1">
      <c r="A11" s="943"/>
      <c r="B11" s="71" t="s">
        <v>770</v>
      </c>
      <c r="C11" s="413">
        <v>0</v>
      </c>
      <c r="D11" s="972"/>
    </row>
    <row r="12" spans="1:4">
      <c r="A12" s="941" t="s">
        <v>769</v>
      </c>
      <c r="B12" s="30" t="s">
        <v>768</v>
      </c>
      <c r="C12" s="411" t="s">
        <v>3305</v>
      </c>
      <c r="D12" s="643" t="s">
        <v>767</v>
      </c>
    </row>
    <row r="13" spans="1:4">
      <c r="A13" s="942"/>
      <c r="B13" s="72" t="s">
        <v>766</v>
      </c>
      <c r="C13" s="412" t="s">
        <v>3306</v>
      </c>
      <c r="D13" s="644"/>
    </row>
    <row r="14" spans="1:4" ht="25.5">
      <c r="A14" s="942"/>
      <c r="B14" s="72" t="s">
        <v>2977</v>
      </c>
      <c r="C14" s="412" t="s">
        <v>3307</v>
      </c>
      <c r="D14" s="644"/>
    </row>
    <row r="15" spans="1:4" ht="26.25" thickBot="1">
      <c r="A15" s="943"/>
      <c r="B15" s="71" t="s">
        <v>765</v>
      </c>
      <c r="C15" s="413" t="s">
        <v>3308</v>
      </c>
      <c r="D15" s="688"/>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headerFooter>
    <oddHeader xml:space="preserve">&amp;R&amp;10&amp;"Arial"Internal
&amp;"Arial"&amp;06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zoomScaleNormal="100" zoomScaleSheetLayoutView="100" workbookViewId="0"/>
  </sheetViews>
  <sheetFormatPr defaultRowHeight="15"/>
  <cols>
    <col min="1" max="1" width="38.140625" customWidth="1"/>
    <col min="2" max="2" width="5.5703125" customWidth="1"/>
    <col min="3" max="3" width="41.28515625" customWidth="1"/>
    <col min="4" max="4" width="21" customWidth="1"/>
    <col min="5" max="5" width="24" customWidth="1"/>
  </cols>
  <sheetData>
    <row r="1" spans="1:5">
      <c r="A1" s="238" t="s">
        <v>2964</v>
      </c>
      <c r="B1" s="239"/>
      <c r="C1" s="973" t="s">
        <v>3020</v>
      </c>
      <c r="D1" s="973"/>
      <c r="E1" s="974"/>
    </row>
    <row r="2" spans="1:5" ht="25.5" customHeight="1">
      <c r="A2" s="219" t="s">
        <v>3082</v>
      </c>
      <c r="B2" s="241"/>
      <c r="C2" s="975"/>
      <c r="D2" s="975"/>
      <c r="E2" s="976"/>
    </row>
    <row r="3" spans="1:5" ht="15.75" thickBot="1">
      <c r="A3" s="790"/>
      <c r="B3" s="791"/>
      <c r="C3" s="791"/>
      <c r="D3" s="791"/>
      <c r="E3" s="819"/>
    </row>
    <row r="4" spans="1:5">
      <c r="A4" s="551" t="s">
        <v>3145</v>
      </c>
      <c r="B4" s="552"/>
      <c r="C4" s="552"/>
      <c r="D4" s="704"/>
      <c r="E4" s="676" t="s">
        <v>3101</v>
      </c>
    </row>
    <row r="5" spans="1:5" ht="14.25" customHeight="1" thickBot="1">
      <c r="A5" s="678"/>
      <c r="B5" s="679"/>
      <c r="C5" s="679"/>
      <c r="D5" s="705"/>
      <c r="E5" s="691"/>
    </row>
    <row r="6" spans="1:5" ht="15" customHeight="1" thickBot="1">
      <c r="A6" s="749" t="s">
        <v>3021</v>
      </c>
      <c r="B6" s="984"/>
      <c r="C6" s="984"/>
      <c r="D6" s="443">
        <f>Obsah!C4</f>
        <v>43190</v>
      </c>
      <c r="E6" s="83"/>
    </row>
    <row r="7" spans="1:5" ht="11.25" customHeight="1">
      <c r="A7" s="985" t="s">
        <v>3144</v>
      </c>
      <c r="B7" s="986"/>
      <c r="C7" s="986"/>
      <c r="D7" s="987"/>
      <c r="E7" s="983" t="s">
        <v>49</v>
      </c>
    </row>
    <row r="8" spans="1:5" ht="6.75" customHeight="1" thickBot="1">
      <c r="A8" s="988"/>
      <c r="B8" s="989"/>
      <c r="C8" s="989"/>
      <c r="D8" s="990"/>
      <c r="E8" s="946"/>
    </row>
    <row r="9" spans="1:5" ht="55.5" customHeight="1">
      <c r="A9" s="991" t="s">
        <v>797</v>
      </c>
      <c r="B9" s="992"/>
      <c r="C9" s="992"/>
      <c r="D9" s="992"/>
      <c r="E9" s="993"/>
    </row>
    <row r="10" spans="1:5" ht="30" customHeight="1">
      <c r="A10" s="977" t="s">
        <v>796</v>
      </c>
      <c r="B10" s="978"/>
      <c r="C10" s="978"/>
      <c r="D10" s="978"/>
      <c r="E10" s="979"/>
    </row>
    <row r="11" spans="1:5" ht="96" customHeight="1">
      <c r="A11" s="977" t="s">
        <v>3043</v>
      </c>
      <c r="B11" s="978"/>
      <c r="C11" s="978"/>
      <c r="D11" s="978"/>
      <c r="E11" s="979"/>
    </row>
    <row r="12" spans="1:5" ht="49.5" customHeight="1">
      <c r="A12" s="977" t="s">
        <v>795</v>
      </c>
      <c r="B12" s="978"/>
      <c r="C12" s="978"/>
      <c r="D12" s="978"/>
      <c r="E12" s="979"/>
    </row>
    <row r="13" spans="1:5" ht="30" customHeight="1">
      <c r="A13" s="977" t="s">
        <v>794</v>
      </c>
      <c r="B13" s="978"/>
      <c r="C13" s="978"/>
      <c r="D13" s="978"/>
      <c r="E13" s="979"/>
    </row>
    <row r="14" spans="1:5" ht="55.5" customHeight="1">
      <c r="A14" s="977" t="s">
        <v>3044</v>
      </c>
      <c r="B14" s="978"/>
      <c r="C14" s="978"/>
      <c r="D14" s="978"/>
      <c r="E14" s="979"/>
    </row>
    <row r="15" spans="1:5" ht="30" customHeight="1">
      <c r="A15" s="977" t="s">
        <v>3045</v>
      </c>
      <c r="B15" s="978"/>
      <c r="C15" s="978"/>
      <c r="D15" s="978"/>
      <c r="E15" s="979"/>
    </row>
    <row r="16" spans="1:5" ht="27" customHeight="1" thickBot="1">
      <c r="A16" s="980" t="s">
        <v>793</v>
      </c>
      <c r="B16" s="981"/>
      <c r="C16" s="981"/>
      <c r="D16" s="981"/>
      <c r="E16" s="982"/>
    </row>
    <row r="17" spans="1:5">
      <c r="A17" s="80"/>
      <c r="B17" s="80"/>
      <c r="C17" s="80"/>
      <c r="D17" s="80"/>
      <c r="E17" s="80"/>
    </row>
    <row r="18" spans="1:5">
      <c r="A18" s="80"/>
      <c r="B18" s="80"/>
      <c r="C18" s="80"/>
      <c r="D18" s="80"/>
      <c r="E18" s="80"/>
    </row>
    <row r="19" spans="1:5">
      <c r="A19" s="79"/>
      <c r="B19" s="79"/>
      <c r="C19" s="79"/>
      <c r="D19" s="79"/>
      <c r="E19" s="79"/>
    </row>
    <row r="20" spans="1:5">
      <c r="A20" s="79"/>
      <c r="B20" s="79"/>
      <c r="C20" s="79"/>
      <c r="D20" s="79"/>
      <c r="E20" s="79"/>
    </row>
    <row r="21" spans="1:5">
      <c r="A21" s="79"/>
      <c r="B21" s="79"/>
      <c r="C21" s="79"/>
      <c r="D21" s="79"/>
      <c r="E21" s="79"/>
    </row>
    <row r="22" spans="1:5">
      <c r="A22" s="79"/>
      <c r="B22" s="79"/>
      <c r="C22" s="79"/>
      <c r="D22" s="79"/>
      <c r="E22" s="79"/>
    </row>
    <row r="23" spans="1:5">
      <c r="A23" s="79"/>
      <c r="B23" s="79"/>
      <c r="C23" s="79"/>
      <c r="D23" s="79"/>
      <c r="E23" s="79"/>
    </row>
    <row r="24" spans="1:5">
      <c r="A24" s="79"/>
      <c r="B24" s="79"/>
      <c r="C24" s="79"/>
      <c r="D24" s="79"/>
      <c r="E24" s="79"/>
    </row>
    <row r="25" spans="1:5">
      <c r="A25" s="79"/>
      <c r="B25" s="79"/>
      <c r="C25" s="79"/>
      <c r="D25" s="79"/>
      <c r="E25" s="79"/>
    </row>
    <row r="26" spans="1:5">
      <c r="A26" s="79"/>
      <c r="B26" s="79"/>
      <c r="C26" s="79"/>
      <c r="D26" s="79"/>
      <c r="E26" s="79"/>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headerFooter>
    <oddHeader xml:space="preserve">&amp;R&amp;10&amp;"Arial"Internal
&amp;"Arial"&amp;06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view="pageBreakPreview" zoomScaleNormal="100" zoomScaleSheetLayoutView="100" workbookViewId="0"/>
  </sheetViews>
  <sheetFormatPr defaultRowHeight="15"/>
  <cols>
    <col min="1" max="1" width="27.7109375" customWidth="1"/>
    <col min="2" max="2" width="50.42578125" customWidth="1"/>
    <col min="3" max="3" width="27.28515625" customWidth="1"/>
    <col min="4" max="4" width="17.42578125" customWidth="1"/>
  </cols>
  <sheetData>
    <row r="1" spans="1:4">
      <c r="A1" s="238" t="s">
        <v>2963</v>
      </c>
      <c r="B1" s="239"/>
      <c r="C1" s="184"/>
      <c r="D1" s="185"/>
    </row>
    <row r="2" spans="1:4">
      <c r="A2" s="240" t="s">
        <v>3081</v>
      </c>
      <c r="B2" s="241"/>
      <c r="C2" s="181"/>
      <c r="D2" s="207"/>
    </row>
    <row r="3" spans="1:4">
      <c r="A3" s="999"/>
      <c r="B3" s="1000"/>
      <c r="C3" s="1000"/>
      <c r="D3" s="1001"/>
    </row>
    <row r="4" spans="1:4" ht="31.5" customHeight="1">
      <c r="A4" s="1002" t="s">
        <v>3146</v>
      </c>
      <c r="B4" s="1003"/>
      <c r="C4" s="1004"/>
      <c r="D4" s="677" t="s">
        <v>3102</v>
      </c>
    </row>
    <row r="5" spans="1:4" ht="21" customHeight="1" thickBot="1">
      <c r="A5" s="678"/>
      <c r="B5" s="679"/>
      <c r="C5" s="705"/>
      <c r="D5" s="691"/>
    </row>
    <row r="6" spans="1:4" ht="15.75" thickBot="1">
      <c r="A6" s="188" t="s">
        <v>3021</v>
      </c>
      <c r="B6" s="189"/>
      <c r="C6" s="443">
        <f>Obsah!C4</f>
        <v>43190</v>
      </c>
      <c r="D6" s="74"/>
    </row>
    <row r="7" spans="1:4" ht="16.5" customHeight="1" thickBot="1">
      <c r="A7" s="1005" t="s">
        <v>3147</v>
      </c>
      <c r="B7" s="1006"/>
      <c r="C7" s="1007"/>
      <c r="D7" s="260" t="s">
        <v>44</v>
      </c>
    </row>
    <row r="8" spans="1:4" s="192" customFormat="1">
      <c r="A8" s="1011" t="s">
        <v>3014</v>
      </c>
      <c r="B8" s="190" t="s">
        <v>804</v>
      </c>
      <c r="C8" s="191"/>
      <c r="D8" s="1013" t="s">
        <v>2937</v>
      </c>
    </row>
    <row r="9" spans="1:4" s="192" customFormat="1">
      <c r="A9" s="995"/>
      <c r="B9" s="193" t="s">
        <v>824</v>
      </c>
      <c r="C9" s="194"/>
      <c r="D9" s="997"/>
    </row>
    <row r="10" spans="1:4" s="192" customFormat="1">
      <c r="A10" s="995"/>
      <c r="B10" s="193" t="s">
        <v>823</v>
      </c>
      <c r="C10" s="194"/>
      <c r="D10" s="997"/>
    </row>
    <row r="11" spans="1:4" s="192" customFormat="1">
      <c r="A11" s="995"/>
      <c r="B11" s="193" t="s">
        <v>822</v>
      </c>
      <c r="C11" s="194"/>
      <c r="D11" s="997"/>
    </row>
    <row r="12" spans="1:4" s="192" customFormat="1">
      <c r="A12" s="995"/>
      <c r="B12" s="193" t="s">
        <v>821</v>
      </c>
      <c r="C12" s="194"/>
      <c r="D12" s="997"/>
    </row>
    <row r="13" spans="1:4" s="192" customFormat="1">
      <c r="A13" s="995"/>
      <c r="B13" s="193" t="s">
        <v>803</v>
      </c>
      <c r="C13" s="194"/>
      <c r="D13" s="997"/>
    </row>
    <row r="14" spans="1:4" s="192" customFormat="1">
      <c r="A14" s="995"/>
      <c r="B14" s="193" t="s">
        <v>802</v>
      </c>
      <c r="C14" s="194"/>
      <c r="D14" s="997"/>
    </row>
    <row r="15" spans="1:4" s="192" customFormat="1">
      <c r="A15" s="995"/>
      <c r="B15" s="193" t="s">
        <v>801</v>
      </c>
      <c r="C15" s="194"/>
      <c r="D15" s="997"/>
    </row>
    <row r="16" spans="1:4" s="192" customFormat="1">
      <c r="A16" s="995"/>
      <c r="B16" s="193" t="s">
        <v>820</v>
      </c>
      <c r="C16" s="194"/>
      <c r="D16" s="997"/>
    </row>
    <row r="17" spans="1:5" s="192" customFormat="1">
      <c r="A17" s="995"/>
      <c r="B17" s="193" t="s">
        <v>819</v>
      </c>
      <c r="C17" s="194"/>
      <c r="D17" s="997"/>
    </row>
    <row r="18" spans="1:5" s="192" customFormat="1">
      <c r="A18" s="995"/>
      <c r="B18" s="193" t="s">
        <v>818</v>
      </c>
      <c r="C18" s="194"/>
      <c r="D18" s="997"/>
    </row>
    <row r="19" spans="1:5" s="192" customFormat="1">
      <c r="A19" s="995"/>
      <c r="B19" s="193" t="s">
        <v>817</v>
      </c>
      <c r="C19" s="194"/>
      <c r="D19" s="997"/>
    </row>
    <row r="20" spans="1:5" s="192" customFormat="1">
      <c r="A20" s="995"/>
      <c r="B20" s="193" t="s">
        <v>799</v>
      </c>
      <c r="C20" s="194"/>
      <c r="D20" s="997"/>
    </row>
    <row r="21" spans="1:5" s="192" customFormat="1" ht="25.5">
      <c r="A21" s="995"/>
      <c r="B21" s="193" t="s">
        <v>816</v>
      </c>
      <c r="C21" s="194"/>
      <c r="D21" s="997"/>
    </row>
    <row r="22" spans="1:5" s="192" customFormat="1" ht="25.5">
      <c r="A22" s="995"/>
      <c r="B22" s="193" t="s">
        <v>815</v>
      </c>
      <c r="C22" s="194"/>
      <c r="D22" s="997"/>
    </row>
    <row r="23" spans="1:5" s="192" customFormat="1">
      <c r="A23" s="995"/>
      <c r="B23" s="193" t="s">
        <v>800</v>
      </c>
      <c r="C23" s="194"/>
      <c r="D23" s="997"/>
    </row>
    <row r="24" spans="1:5" s="192" customFormat="1" ht="15.75" thickBot="1">
      <c r="A24" s="1012"/>
      <c r="B24" s="195" t="s">
        <v>814</v>
      </c>
      <c r="C24" s="196"/>
      <c r="D24" s="997"/>
    </row>
    <row r="25" spans="1:5" s="192" customFormat="1">
      <c r="A25" s="1011" t="s">
        <v>2978</v>
      </c>
      <c r="B25" s="190" t="s">
        <v>813</v>
      </c>
      <c r="C25" s="191"/>
      <c r="D25" s="1013" t="s">
        <v>2938</v>
      </c>
    </row>
    <row r="26" spans="1:5" s="192" customFormat="1" ht="24.75" customHeight="1">
      <c r="A26" s="995"/>
      <c r="B26" s="193" t="s">
        <v>812</v>
      </c>
      <c r="C26" s="194"/>
      <c r="D26" s="997"/>
    </row>
    <row r="27" spans="1:5" s="192" customFormat="1">
      <c r="A27" s="995"/>
      <c r="B27" s="193" t="s">
        <v>811</v>
      </c>
      <c r="C27" s="194"/>
      <c r="D27" s="997"/>
    </row>
    <row r="28" spans="1:5" s="192" customFormat="1">
      <c r="A28" s="995"/>
      <c r="B28" s="193" t="s">
        <v>810</v>
      </c>
      <c r="C28" s="194"/>
      <c r="D28" s="997"/>
    </row>
    <row r="29" spans="1:5" s="192" customFormat="1" ht="15.75" thickBot="1">
      <c r="A29" s="1012"/>
      <c r="B29" s="195" t="s">
        <v>809</v>
      </c>
      <c r="C29" s="196"/>
      <c r="D29" s="997"/>
    </row>
    <row r="30" spans="1:5" s="192" customFormat="1" ht="30" customHeight="1">
      <c r="A30" s="1011" t="s">
        <v>808</v>
      </c>
      <c r="B30" s="190" t="s">
        <v>807</v>
      </c>
      <c r="C30" s="197"/>
      <c r="D30" s="1014" t="s">
        <v>2939</v>
      </c>
      <c r="E30" s="198"/>
    </row>
    <row r="31" spans="1:5" s="192" customFormat="1" ht="25.5">
      <c r="A31" s="995"/>
      <c r="B31" s="193" t="s">
        <v>806</v>
      </c>
      <c r="C31" s="199"/>
      <c r="D31" s="1015"/>
      <c r="E31" s="198"/>
    </row>
    <row r="32" spans="1:5" s="192" customFormat="1" ht="26.25" thickBot="1">
      <c r="A32" s="996"/>
      <c r="B32" s="200" t="s">
        <v>805</v>
      </c>
      <c r="C32" s="201"/>
      <c r="D32" s="1016"/>
      <c r="E32" s="198"/>
    </row>
    <row r="33" spans="1:5" s="192" customFormat="1" ht="24.75" customHeight="1">
      <c r="A33" s="1008" t="s">
        <v>3037</v>
      </c>
      <c r="B33" s="197" t="s">
        <v>804</v>
      </c>
      <c r="C33" s="191"/>
      <c r="D33" s="997" t="s">
        <v>2940</v>
      </c>
      <c r="E33" s="198"/>
    </row>
    <row r="34" spans="1:5" s="192" customFormat="1" ht="24.75" customHeight="1">
      <c r="A34" s="1009"/>
      <c r="B34" s="203" t="s">
        <v>803</v>
      </c>
      <c r="C34" s="194"/>
      <c r="D34" s="997"/>
    </row>
    <row r="35" spans="1:5" s="192" customFormat="1" ht="24.75" customHeight="1">
      <c r="A35" s="1009"/>
      <c r="B35" s="203" t="s">
        <v>802</v>
      </c>
      <c r="C35" s="194"/>
      <c r="D35" s="997"/>
    </row>
    <row r="36" spans="1:5" s="192" customFormat="1" ht="24.75" customHeight="1">
      <c r="A36" s="1009"/>
      <c r="B36" s="203" t="s">
        <v>801</v>
      </c>
      <c r="C36" s="194"/>
      <c r="D36" s="997"/>
    </row>
    <row r="37" spans="1:5" s="192" customFormat="1" ht="24.75" customHeight="1">
      <c r="A37" s="1009"/>
      <c r="B37" s="203" t="s">
        <v>800</v>
      </c>
      <c r="C37" s="194"/>
      <c r="D37" s="997"/>
    </row>
    <row r="38" spans="1:5" s="192" customFormat="1" ht="24.75" customHeight="1">
      <c r="A38" s="1009"/>
      <c r="B38" s="203" t="s">
        <v>799</v>
      </c>
      <c r="C38" s="194"/>
      <c r="D38" s="997"/>
    </row>
    <row r="39" spans="1:5" s="192" customFormat="1" ht="24.75" customHeight="1" thickBot="1">
      <c r="A39" s="1010"/>
      <c r="B39" s="205" t="s">
        <v>798</v>
      </c>
      <c r="C39" s="201"/>
      <c r="D39" s="997"/>
    </row>
    <row r="40" spans="1:5" s="192" customFormat="1" ht="15" customHeight="1">
      <c r="A40" s="994" t="s">
        <v>872</v>
      </c>
      <c r="B40" s="202" t="s">
        <v>3032</v>
      </c>
      <c r="C40" s="202"/>
      <c r="D40" s="997"/>
    </row>
    <row r="41" spans="1:5" s="192" customFormat="1" ht="25.5">
      <c r="A41" s="995"/>
      <c r="B41" s="204" t="s">
        <v>3033</v>
      </c>
      <c r="C41" s="203"/>
      <c r="D41" s="997"/>
    </row>
    <row r="42" spans="1:5" s="192" customFormat="1" ht="25.5">
      <c r="A42" s="995"/>
      <c r="B42" s="203" t="s">
        <v>3034</v>
      </c>
      <c r="C42" s="203"/>
      <c r="D42" s="997"/>
    </row>
    <row r="43" spans="1:5" s="192" customFormat="1" ht="25.5">
      <c r="A43" s="995"/>
      <c r="B43" s="203" t="s">
        <v>3035</v>
      </c>
      <c r="C43" s="203"/>
      <c r="D43" s="997"/>
    </row>
    <row r="44" spans="1:5" s="192" customFormat="1" ht="26.25" thickBot="1">
      <c r="A44" s="996"/>
      <c r="B44" s="205" t="s">
        <v>3036</v>
      </c>
      <c r="C44" s="205"/>
      <c r="D44" s="998"/>
    </row>
    <row r="45" spans="1:5">
      <c r="A45" s="96"/>
      <c r="C45" s="96"/>
    </row>
    <row r="46" spans="1:5">
      <c r="A46" s="96"/>
      <c r="B46" s="96"/>
      <c r="C46" s="96"/>
    </row>
    <row r="47" spans="1:5">
      <c r="A47" s="96"/>
      <c r="B47" s="96"/>
      <c r="C47" s="96"/>
    </row>
    <row r="48" spans="1:5">
      <c r="A48" s="96"/>
      <c r="B48" s="96"/>
      <c r="C48" s="96"/>
    </row>
    <row r="49" spans="1:3">
      <c r="A49" s="96"/>
      <c r="B49" s="96"/>
      <c r="C49" s="96"/>
    </row>
    <row r="50" spans="1:3">
      <c r="A50" s="96"/>
      <c r="B50" s="96"/>
      <c r="C50" s="96"/>
    </row>
    <row r="51" spans="1:3">
      <c r="A51" s="96"/>
      <c r="B51" s="96"/>
      <c r="C51" s="96"/>
    </row>
    <row r="52" spans="1:3">
      <c r="A52" s="96"/>
      <c r="B52" s="96"/>
      <c r="C52" s="96"/>
    </row>
    <row r="53" spans="1:3">
      <c r="A53" s="96"/>
      <c r="B53" s="96"/>
      <c r="C53" s="96"/>
    </row>
    <row r="54" spans="1:3">
      <c r="A54" s="96"/>
      <c r="B54" s="96"/>
      <c r="C54" s="96"/>
    </row>
    <row r="55" spans="1:3">
      <c r="A55" s="96"/>
      <c r="B55" s="96"/>
      <c r="C55" s="96"/>
    </row>
    <row r="56" spans="1:3">
      <c r="A56" s="96"/>
      <c r="B56" s="96"/>
      <c r="C56" s="96"/>
    </row>
    <row r="57" spans="1:3">
      <c r="A57" s="96"/>
      <c r="B57" s="96"/>
      <c r="C57" s="96"/>
    </row>
    <row r="58" spans="1:3">
      <c r="A58" s="96"/>
      <c r="B58" s="96"/>
      <c r="C58" s="96"/>
    </row>
    <row r="59" spans="1:3">
      <c r="A59" s="96"/>
      <c r="B59" s="96"/>
      <c r="C59" s="96"/>
    </row>
    <row r="60" spans="1:3">
      <c r="A60" s="96"/>
      <c r="B60" s="96"/>
      <c r="C60" s="96"/>
    </row>
    <row r="61" spans="1:3">
      <c r="A61" s="96"/>
      <c r="B61" s="96"/>
      <c r="C61" s="96"/>
    </row>
    <row r="62" spans="1:3">
      <c r="A62" s="96"/>
      <c r="B62" s="96"/>
      <c r="C62" s="96"/>
    </row>
    <row r="63" spans="1:3">
      <c r="A63" s="96"/>
      <c r="B63" s="96"/>
      <c r="C63" s="96"/>
    </row>
    <row r="64" spans="1:3">
      <c r="A64" s="96"/>
      <c r="B64" s="96"/>
      <c r="C64" s="96"/>
    </row>
    <row r="65" spans="1:3">
      <c r="A65" s="96"/>
      <c r="B65" s="96"/>
      <c r="C65" s="96"/>
    </row>
    <row r="66" spans="1:3">
      <c r="A66" s="96"/>
      <c r="B66" s="96"/>
      <c r="C66" s="96"/>
    </row>
    <row r="67" spans="1:3">
      <c r="A67" s="96"/>
      <c r="B67" s="96"/>
      <c r="C67" s="96"/>
    </row>
    <row r="68" spans="1:3">
      <c r="A68" s="96"/>
      <c r="B68" s="96"/>
      <c r="C68" s="96"/>
    </row>
    <row r="69" spans="1:3">
      <c r="A69" s="96"/>
      <c r="B69" s="96"/>
      <c r="C69" s="96"/>
    </row>
    <row r="70" spans="1:3">
      <c r="A70" s="96"/>
      <c r="B70" s="96"/>
      <c r="C70" s="96"/>
    </row>
    <row r="71" spans="1:3">
      <c r="A71" s="96"/>
      <c r="B71" s="96"/>
      <c r="C71" s="96"/>
    </row>
    <row r="72" spans="1:3">
      <c r="A72" s="96"/>
      <c r="B72" s="96"/>
      <c r="C72" s="96"/>
    </row>
    <row r="73" spans="1:3">
      <c r="A73" s="96"/>
      <c r="B73" s="96"/>
      <c r="C73" s="96"/>
    </row>
    <row r="74" spans="1:3">
      <c r="A74" s="96"/>
      <c r="B74" s="96"/>
      <c r="C74" s="96"/>
    </row>
    <row r="75" spans="1:3">
      <c r="A75" s="96"/>
      <c r="B75" s="96"/>
      <c r="C75" s="96"/>
    </row>
    <row r="76" spans="1:3">
      <c r="A76" s="96"/>
      <c r="B76" s="96"/>
      <c r="C76" s="96"/>
    </row>
    <row r="77" spans="1:3">
      <c r="A77" s="96"/>
      <c r="B77" s="96"/>
      <c r="C77" s="96"/>
    </row>
    <row r="78" spans="1:3">
      <c r="A78" s="96"/>
      <c r="B78" s="96"/>
      <c r="C78" s="96"/>
    </row>
    <row r="79" spans="1:3">
      <c r="A79" s="96"/>
      <c r="B79" s="96"/>
      <c r="C79" s="96"/>
    </row>
    <row r="80" spans="1:3">
      <c r="A80" s="96"/>
      <c r="B80" s="96"/>
      <c r="C80" s="96"/>
    </row>
    <row r="81" spans="1:3">
      <c r="A81" s="96"/>
      <c r="B81" s="96"/>
      <c r="C81" s="96"/>
    </row>
    <row r="82" spans="1:3">
      <c r="A82" s="96"/>
      <c r="B82" s="96"/>
      <c r="C82" s="96"/>
    </row>
    <row r="83" spans="1:3">
      <c r="A83" s="96"/>
      <c r="B83" s="96"/>
      <c r="C83" s="96"/>
    </row>
    <row r="84" spans="1:3">
      <c r="A84" s="96"/>
      <c r="B84" s="96"/>
      <c r="C84" s="96"/>
    </row>
    <row r="85" spans="1:3">
      <c r="A85" s="96"/>
      <c r="B85" s="96"/>
      <c r="C85" s="96"/>
    </row>
    <row r="86" spans="1:3">
      <c r="A86" s="96"/>
      <c r="B86" s="96"/>
      <c r="C86" s="96"/>
    </row>
    <row r="87" spans="1:3">
      <c r="A87" s="96"/>
      <c r="B87" s="96"/>
      <c r="C87" s="96"/>
    </row>
    <row r="88" spans="1:3">
      <c r="A88" s="96"/>
      <c r="B88" s="96"/>
      <c r="C88" s="96"/>
    </row>
    <row r="89" spans="1:3">
      <c r="A89" s="96"/>
      <c r="B89" s="96"/>
      <c r="C89" s="96"/>
    </row>
    <row r="90" spans="1:3">
      <c r="A90" s="96"/>
      <c r="B90" s="96"/>
      <c r="C90" s="96"/>
    </row>
    <row r="91" spans="1:3">
      <c r="A91" s="96"/>
      <c r="B91" s="96"/>
      <c r="C91" s="96"/>
    </row>
    <row r="92" spans="1:3">
      <c r="A92" s="96"/>
      <c r="B92" s="96"/>
      <c r="C92" s="96"/>
    </row>
    <row r="93" spans="1:3">
      <c r="A93" s="96"/>
      <c r="B93" s="96"/>
      <c r="C93" s="96"/>
    </row>
    <row r="94" spans="1:3">
      <c r="A94" s="96"/>
      <c r="B94" s="96"/>
      <c r="C94" s="96"/>
    </row>
    <row r="95" spans="1:3">
      <c r="A95" s="96"/>
      <c r="B95" s="96"/>
      <c r="C95" s="96"/>
    </row>
    <row r="96" spans="1:3">
      <c r="A96" s="96"/>
      <c r="B96" s="96"/>
      <c r="C96" s="96"/>
    </row>
    <row r="97" spans="1:3">
      <c r="A97" s="96"/>
      <c r="B97" s="96"/>
      <c r="C97" s="96"/>
    </row>
    <row r="98" spans="1:3">
      <c r="A98" s="96"/>
      <c r="B98" s="96"/>
      <c r="C98" s="96"/>
    </row>
    <row r="99" spans="1:3">
      <c r="A99" s="96"/>
      <c r="B99" s="96"/>
      <c r="C99" s="96"/>
    </row>
    <row r="100" spans="1:3">
      <c r="A100" s="96"/>
      <c r="B100" s="96"/>
      <c r="C100" s="96"/>
    </row>
    <row r="101" spans="1:3">
      <c r="A101" s="96"/>
      <c r="B101" s="96"/>
      <c r="C101" s="96"/>
    </row>
    <row r="102" spans="1:3">
      <c r="A102" s="96"/>
      <c r="B102" s="96"/>
      <c r="C102" s="96"/>
    </row>
    <row r="103" spans="1:3">
      <c r="A103" s="96"/>
      <c r="B103" s="96"/>
      <c r="C103" s="96"/>
    </row>
    <row r="104" spans="1:3">
      <c r="A104" s="96"/>
      <c r="B104" s="96"/>
      <c r="C104" s="96"/>
    </row>
    <row r="105" spans="1:3">
      <c r="A105" s="96"/>
      <c r="B105" s="96"/>
      <c r="C105" s="96"/>
    </row>
    <row r="106" spans="1:3">
      <c r="A106" s="96"/>
      <c r="B106" s="96"/>
      <c r="C106" s="96"/>
    </row>
    <row r="107" spans="1:3">
      <c r="A107" s="96"/>
      <c r="B107" s="96"/>
      <c r="C107" s="96"/>
    </row>
    <row r="108" spans="1:3">
      <c r="A108" s="96"/>
      <c r="B108" s="96"/>
      <c r="C108" s="96"/>
    </row>
    <row r="109" spans="1:3">
      <c r="A109" s="96"/>
      <c r="B109" s="96"/>
      <c r="C109" s="96"/>
    </row>
    <row r="110" spans="1:3">
      <c r="A110" s="96"/>
      <c r="B110" s="96"/>
      <c r="C110" s="96"/>
    </row>
    <row r="111" spans="1:3">
      <c r="A111" s="96"/>
      <c r="B111" s="96"/>
      <c r="C111" s="96"/>
    </row>
    <row r="112" spans="1:3">
      <c r="A112" s="96"/>
      <c r="B112" s="96"/>
      <c r="C112" s="96"/>
    </row>
    <row r="113" spans="1:3">
      <c r="A113" s="96"/>
      <c r="B113" s="96"/>
      <c r="C113" s="96"/>
    </row>
    <row r="114" spans="1:3">
      <c r="A114" s="96"/>
      <c r="B114" s="96"/>
      <c r="C114" s="96"/>
    </row>
    <row r="115" spans="1:3">
      <c r="A115" s="96"/>
      <c r="B115" s="96"/>
      <c r="C115" s="96"/>
    </row>
    <row r="116" spans="1:3">
      <c r="A116" s="96"/>
      <c r="B116" s="96"/>
      <c r="C116" s="96"/>
    </row>
    <row r="117" spans="1:3">
      <c r="A117" s="96"/>
      <c r="B117" s="96"/>
      <c r="C117" s="96"/>
    </row>
    <row r="118" spans="1:3">
      <c r="A118" s="96"/>
      <c r="B118" s="96"/>
      <c r="C118" s="96"/>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headerFooter>
    <oddHeader xml:space="preserve">&amp;R&amp;10&amp;"Arial"Internal
&amp;"Arial"&amp;06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8"/>
  <sheetViews>
    <sheetView view="pageBreakPreview" zoomScaleNormal="100" zoomScaleSheetLayoutView="100" workbookViewId="0">
      <selection activeCell="D6" sqref="D6:E6"/>
    </sheetView>
  </sheetViews>
  <sheetFormatPr defaultRowHeight="15" outlineLevelRow="2"/>
  <cols>
    <col min="1" max="1" width="19.5703125" customWidth="1"/>
    <col min="2" max="2" width="35.5703125" customWidth="1"/>
    <col min="3" max="3" width="39" customWidth="1"/>
    <col min="4" max="4" width="20" customWidth="1"/>
    <col min="5" max="5" width="15" customWidth="1"/>
  </cols>
  <sheetData>
    <row r="1" spans="1:5">
      <c r="A1" s="544" t="s">
        <v>834</v>
      </c>
      <c r="B1" s="545"/>
      <c r="C1" s="545"/>
      <c r="D1" s="545"/>
      <c r="E1" s="185"/>
    </row>
    <row r="2" spans="1:5">
      <c r="A2" s="546" t="s">
        <v>51</v>
      </c>
      <c r="B2" s="547"/>
      <c r="C2" s="547"/>
      <c r="D2" s="547"/>
      <c r="E2" s="207"/>
    </row>
    <row r="3" spans="1:5" ht="15.75" thickBot="1">
      <c r="A3" s="548"/>
      <c r="B3" s="549"/>
      <c r="C3" s="549"/>
      <c r="D3" s="549"/>
      <c r="E3" s="550"/>
    </row>
    <row r="4" spans="1:5">
      <c r="A4" s="551" t="s">
        <v>51</v>
      </c>
      <c r="B4" s="552"/>
      <c r="C4" s="552"/>
      <c r="D4" s="552"/>
      <c r="E4" s="555" t="s">
        <v>3090</v>
      </c>
    </row>
    <row r="5" spans="1:5" ht="44.25" customHeight="1" thickBot="1">
      <c r="A5" s="553"/>
      <c r="B5" s="554"/>
      <c r="C5" s="554"/>
      <c r="D5" s="554"/>
      <c r="E5" s="556"/>
    </row>
    <row r="6" spans="1:5" ht="15.75" thickBot="1">
      <c r="A6" s="557" t="s">
        <v>3021</v>
      </c>
      <c r="B6" s="558"/>
      <c r="C6" s="559"/>
      <c r="D6" s="581">
        <f>Obsah!C4</f>
        <v>43190</v>
      </c>
      <c r="E6" s="582">
        <f>Obsah!D4</f>
        <v>0</v>
      </c>
    </row>
    <row r="7" spans="1:5">
      <c r="A7" s="563" t="s">
        <v>50</v>
      </c>
      <c r="B7" s="575"/>
      <c r="C7" s="564"/>
      <c r="D7" s="372" t="s">
        <v>3150</v>
      </c>
      <c r="E7" s="565" t="s">
        <v>49</v>
      </c>
    </row>
    <row r="8" spans="1:5">
      <c r="A8" s="568" t="s">
        <v>48</v>
      </c>
      <c r="B8" s="576"/>
      <c r="C8" s="569"/>
      <c r="D8" s="373" t="s">
        <v>3151</v>
      </c>
      <c r="E8" s="566"/>
    </row>
    <row r="9" spans="1:5" ht="25.5">
      <c r="A9" s="568" t="s">
        <v>47</v>
      </c>
      <c r="B9" s="576"/>
      <c r="C9" s="569"/>
      <c r="D9" s="374" t="s">
        <v>3152</v>
      </c>
      <c r="E9" s="566"/>
    </row>
    <row r="10" spans="1:5" ht="15.75" thickBot="1">
      <c r="A10" s="570" t="s">
        <v>46</v>
      </c>
      <c r="B10" s="577"/>
      <c r="C10" s="571"/>
      <c r="D10" s="375" t="s">
        <v>3153</v>
      </c>
      <c r="E10" s="567"/>
    </row>
    <row r="11" spans="1:5">
      <c r="A11" s="563" t="s">
        <v>45</v>
      </c>
      <c r="B11" s="575"/>
      <c r="C11" s="564"/>
      <c r="D11" s="376">
        <v>37034</v>
      </c>
      <c r="E11" s="565" t="s">
        <v>44</v>
      </c>
    </row>
    <row r="12" spans="1:5">
      <c r="A12" s="568" t="s">
        <v>43</v>
      </c>
      <c r="B12" s="576"/>
      <c r="C12" s="569"/>
      <c r="D12" s="377">
        <v>43069</v>
      </c>
      <c r="E12" s="566"/>
    </row>
    <row r="13" spans="1:5" ht="39" thickBot="1">
      <c r="A13" s="570" t="s">
        <v>42</v>
      </c>
      <c r="B13" s="577"/>
      <c r="C13" s="571"/>
      <c r="D13" s="366" t="s">
        <v>3154</v>
      </c>
      <c r="E13" s="567"/>
    </row>
    <row r="14" spans="1:5" ht="15.75" thickBot="1">
      <c r="A14" s="560" t="s">
        <v>41</v>
      </c>
      <c r="B14" s="561"/>
      <c r="C14" s="562"/>
      <c r="D14" s="378" t="s">
        <v>3155</v>
      </c>
      <c r="E14" s="379" t="s">
        <v>40</v>
      </c>
    </row>
    <row r="15" spans="1:5" ht="15.75" thickBot="1">
      <c r="A15" s="560" t="s">
        <v>39</v>
      </c>
      <c r="B15" s="561"/>
      <c r="C15" s="562"/>
      <c r="D15" s="378" t="s">
        <v>3155</v>
      </c>
      <c r="E15" s="380" t="s">
        <v>38</v>
      </c>
    </row>
    <row r="16" spans="1:5">
      <c r="A16" s="572" t="s">
        <v>37</v>
      </c>
      <c r="B16" s="563" t="s">
        <v>36</v>
      </c>
      <c r="C16" s="564"/>
      <c r="D16" s="578" t="s">
        <v>3156</v>
      </c>
      <c r="E16" s="565" t="s">
        <v>35</v>
      </c>
    </row>
    <row r="17" spans="1:5">
      <c r="A17" s="573"/>
      <c r="B17" s="568" t="s">
        <v>29</v>
      </c>
      <c r="C17" s="569"/>
      <c r="D17" s="579"/>
      <c r="E17" s="566"/>
    </row>
    <row r="18" spans="1:5" ht="15.75" thickBot="1">
      <c r="A18" s="574"/>
      <c r="B18" s="570" t="s">
        <v>28</v>
      </c>
      <c r="C18" s="571"/>
      <c r="D18" s="580"/>
      <c r="E18" s="567"/>
    </row>
    <row r="19" spans="1:5" ht="24.75" customHeight="1" thickBot="1">
      <c r="A19" s="588" t="s">
        <v>2976</v>
      </c>
      <c r="B19" s="589"/>
      <c r="C19" s="590"/>
      <c r="D19" s="381" t="s">
        <v>3157</v>
      </c>
      <c r="E19" s="380" t="s">
        <v>34</v>
      </c>
    </row>
    <row r="20" spans="1:5" ht="24.75" customHeight="1">
      <c r="A20" s="603" t="s">
        <v>33</v>
      </c>
      <c r="B20" s="598" t="s">
        <v>32</v>
      </c>
      <c r="C20" s="599"/>
      <c r="D20" s="382" t="s">
        <v>3158</v>
      </c>
      <c r="E20" s="565" t="s">
        <v>31</v>
      </c>
    </row>
    <row r="21" spans="1:5" ht="25.5" customHeight="1">
      <c r="A21" s="604"/>
      <c r="B21" s="607" t="s">
        <v>30</v>
      </c>
      <c r="C21" s="383" t="s">
        <v>3131</v>
      </c>
      <c r="D21" s="384" t="s">
        <v>3159</v>
      </c>
      <c r="E21" s="597"/>
    </row>
    <row r="22" spans="1:5">
      <c r="A22" s="604"/>
      <c r="B22" s="607"/>
      <c r="C22" s="332" t="s">
        <v>29</v>
      </c>
      <c r="D22" s="384" t="s">
        <v>3159</v>
      </c>
      <c r="E22" s="597"/>
    </row>
    <row r="23" spans="1:5">
      <c r="A23" s="604"/>
      <c r="B23" s="607"/>
      <c r="C23" s="332" t="s">
        <v>28</v>
      </c>
      <c r="D23" s="385" t="s">
        <v>3159</v>
      </c>
      <c r="E23" s="597"/>
    </row>
    <row r="24" spans="1:5">
      <c r="A24" s="604"/>
      <c r="B24" s="607"/>
      <c r="C24" s="332" t="s">
        <v>27</v>
      </c>
      <c r="D24" s="386" t="s">
        <v>3159</v>
      </c>
      <c r="E24" s="597"/>
    </row>
    <row r="25" spans="1:5" ht="15" customHeight="1">
      <c r="A25" s="604"/>
      <c r="B25" s="608"/>
      <c r="C25" s="332" t="s">
        <v>23</v>
      </c>
      <c r="D25" s="384" t="s">
        <v>3159</v>
      </c>
      <c r="E25" s="597"/>
    </row>
    <row r="26" spans="1:5">
      <c r="A26" s="604"/>
      <c r="B26" s="602" t="s">
        <v>26</v>
      </c>
      <c r="C26" s="332" t="s">
        <v>25</v>
      </c>
      <c r="D26" s="387" t="s">
        <v>3159</v>
      </c>
      <c r="E26" s="597"/>
    </row>
    <row r="27" spans="1:5" ht="25.5">
      <c r="A27" s="604"/>
      <c r="B27" s="607"/>
      <c r="C27" s="332" t="s">
        <v>24</v>
      </c>
      <c r="D27" s="387" t="s">
        <v>3159</v>
      </c>
      <c r="E27" s="597"/>
    </row>
    <row r="28" spans="1:5" ht="38.25" customHeight="1" thickBot="1">
      <c r="A28" s="604"/>
      <c r="B28" s="607"/>
      <c r="C28" s="388" t="s">
        <v>3132</v>
      </c>
      <c r="D28" s="389" t="s">
        <v>3159</v>
      </c>
      <c r="E28" s="597"/>
    </row>
    <row r="29" spans="1:5" ht="30" customHeight="1">
      <c r="A29" s="605" t="s">
        <v>2941</v>
      </c>
      <c r="B29" s="615" t="s">
        <v>2942</v>
      </c>
      <c r="C29" s="615"/>
      <c r="D29" s="387">
        <v>0</v>
      </c>
      <c r="E29" s="565" t="s">
        <v>22</v>
      </c>
    </row>
    <row r="30" spans="1:5" ht="34.5" customHeight="1" thickBot="1">
      <c r="A30" s="606"/>
      <c r="B30" s="616" t="s">
        <v>2943</v>
      </c>
      <c r="C30" s="616"/>
      <c r="D30" s="387">
        <v>0</v>
      </c>
      <c r="E30" s="566"/>
    </row>
    <row r="31" spans="1:5" ht="15" customHeight="1" thickBot="1">
      <c r="A31" s="591" t="s">
        <v>2941</v>
      </c>
      <c r="B31" s="592"/>
      <c r="C31" s="592"/>
      <c r="D31" s="593"/>
      <c r="E31" s="583" t="s">
        <v>3022</v>
      </c>
    </row>
    <row r="32" spans="1:5">
      <c r="A32" s="584" t="s">
        <v>21</v>
      </c>
      <c r="B32" s="585"/>
      <c r="C32" s="585"/>
      <c r="D32" s="401" t="s">
        <v>3242</v>
      </c>
      <c r="E32" s="566"/>
    </row>
    <row r="33" spans="1:5">
      <c r="A33" s="584" t="s">
        <v>20</v>
      </c>
      <c r="B33" s="586"/>
      <c r="C33" s="314" t="s">
        <v>19</v>
      </c>
      <c r="D33" s="393" t="s">
        <v>3300</v>
      </c>
      <c r="E33" s="566"/>
    </row>
    <row r="34" spans="1:5">
      <c r="A34" s="587"/>
      <c r="B34" s="586"/>
      <c r="C34" s="314" t="s">
        <v>18</v>
      </c>
      <c r="D34" s="393" t="s">
        <v>3160</v>
      </c>
      <c r="E34" s="566"/>
    </row>
    <row r="35" spans="1:5">
      <c r="A35" s="587"/>
      <c r="B35" s="586"/>
      <c r="C35" s="332" t="s">
        <v>17</v>
      </c>
      <c r="D35" s="409">
        <v>41781</v>
      </c>
      <c r="E35" s="566"/>
    </row>
    <row r="36" spans="1:5" ht="15" customHeight="1">
      <c r="A36" s="609" t="s">
        <v>16</v>
      </c>
      <c r="B36" s="610"/>
      <c r="C36" s="610"/>
      <c r="D36" s="611"/>
      <c r="E36" s="566"/>
    </row>
    <row r="37" spans="1:5" ht="39.75" customHeight="1">
      <c r="A37" s="612" t="s">
        <v>3298</v>
      </c>
      <c r="B37" s="613"/>
      <c r="C37" s="613"/>
      <c r="D37" s="614"/>
      <c r="E37" s="566"/>
    </row>
    <row r="38" spans="1:5" ht="15" hidden="1" customHeight="1" outlineLevel="1">
      <c r="A38" s="164"/>
      <c r="B38" s="165"/>
      <c r="C38" s="165"/>
      <c r="D38" s="165"/>
      <c r="E38" s="566"/>
    </row>
    <row r="39" spans="1:5" ht="15" hidden="1" customHeight="1" outlineLevel="1">
      <c r="A39" s="166"/>
      <c r="B39" s="167"/>
      <c r="C39" s="167"/>
      <c r="D39" s="167"/>
      <c r="E39" s="566"/>
    </row>
    <row r="40" spans="1:5" ht="15" hidden="1" customHeight="1" outlineLevel="1">
      <c r="A40" s="166"/>
      <c r="B40" s="167"/>
      <c r="C40" s="167"/>
      <c r="D40" s="167"/>
      <c r="E40" s="566"/>
    </row>
    <row r="41" spans="1:5" ht="15" hidden="1" customHeight="1" outlineLevel="1">
      <c r="A41" s="166"/>
      <c r="B41" s="167"/>
      <c r="C41" s="167"/>
      <c r="D41" s="167"/>
      <c r="E41" s="566"/>
    </row>
    <row r="42" spans="1:5" ht="15" hidden="1" customHeight="1" outlineLevel="1">
      <c r="A42" s="166"/>
      <c r="B42" s="167"/>
      <c r="C42" s="167"/>
      <c r="D42" s="167"/>
      <c r="E42" s="566"/>
    </row>
    <row r="43" spans="1:5" ht="15" hidden="1" customHeight="1" outlineLevel="1">
      <c r="A43" s="166"/>
      <c r="B43" s="167"/>
      <c r="C43" s="167"/>
      <c r="D43" s="167"/>
      <c r="E43" s="566"/>
    </row>
    <row r="44" spans="1:5" ht="15" hidden="1" customHeight="1" outlineLevel="1">
      <c r="A44" s="166"/>
      <c r="B44" s="167"/>
      <c r="C44" s="167"/>
      <c r="D44" s="167"/>
      <c r="E44" s="566"/>
    </row>
    <row r="45" spans="1:5" ht="15" hidden="1" customHeight="1" outlineLevel="1">
      <c r="A45" s="166"/>
      <c r="B45" s="167"/>
      <c r="C45" s="167"/>
      <c r="D45" s="167"/>
      <c r="E45" s="566"/>
    </row>
    <row r="46" spans="1:5" ht="15" hidden="1" customHeight="1" outlineLevel="1">
      <c r="A46" s="166"/>
      <c r="B46" s="167"/>
      <c r="C46" s="167"/>
      <c r="D46" s="167"/>
      <c r="E46" s="566"/>
    </row>
    <row r="47" spans="1:5" ht="15" hidden="1" customHeight="1" outlineLevel="1">
      <c r="A47" s="166"/>
      <c r="B47" s="167"/>
      <c r="C47" s="167"/>
      <c r="D47" s="167"/>
      <c r="E47" s="566"/>
    </row>
    <row r="48" spans="1:5" ht="15" hidden="1" customHeight="1" outlineLevel="1">
      <c r="A48" s="166"/>
      <c r="B48" s="167"/>
      <c r="C48" s="167"/>
      <c r="D48" s="167"/>
      <c r="E48" s="566"/>
    </row>
    <row r="49" spans="1:5" ht="15" hidden="1" customHeight="1" outlineLevel="1">
      <c r="A49" s="166"/>
      <c r="B49" s="167"/>
      <c r="C49" s="167"/>
      <c r="D49" s="167"/>
      <c r="E49" s="566"/>
    </row>
    <row r="50" spans="1:5" ht="15" hidden="1" customHeight="1" outlineLevel="1">
      <c r="A50" s="166"/>
      <c r="B50" s="167"/>
      <c r="C50" s="167"/>
      <c r="D50" s="167"/>
      <c r="E50" s="566"/>
    </row>
    <row r="51" spans="1:5" ht="15" hidden="1" customHeight="1" outlineLevel="1">
      <c r="A51" s="166"/>
      <c r="B51" s="167"/>
      <c r="C51" s="167"/>
      <c r="D51" s="167"/>
      <c r="E51" s="566"/>
    </row>
    <row r="52" spans="1:5" ht="15" hidden="1" customHeight="1" outlineLevel="1">
      <c r="A52" s="168"/>
      <c r="B52" s="169"/>
      <c r="C52" s="169"/>
      <c r="D52" s="169"/>
      <c r="E52" s="566"/>
    </row>
    <row r="53" spans="1:5" ht="15" customHeight="1" collapsed="1" thickBot="1">
      <c r="A53" s="600" t="s">
        <v>3027</v>
      </c>
      <c r="B53" s="601"/>
      <c r="C53" s="601"/>
      <c r="D53" s="602"/>
      <c r="E53" s="566"/>
    </row>
    <row r="54" spans="1:5" ht="15" customHeight="1">
      <c r="A54" s="617" t="s">
        <v>21</v>
      </c>
      <c r="B54" s="618"/>
      <c r="C54" s="619"/>
      <c r="D54" s="402" t="s">
        <v>3242</v>
      </c>
      <c r="E54" s="566"/>
    </row>
    <row r="55" spans="1:5" ht="15" customHeight="1">
      <c r="A55" s="620" t="s">
        <v>3297</v>
      </c>
      <c r="B55" s="621"/>
      <c r="C55" s="314" t="s">
        <v>3149</v>
      </c>
      <c r="D55" s="403" t="s">
        <v>3186</v>
      </c>
      <c r="E55" s="566"/>
    </row>
    <row r="56" spans="1:5" ht="15" customHeight="1">
      <c r="A56" s="622"/>
      <c r="B56" s="623"/>
      <c r="C56" s="314" t="s">
        <v>19</v>
      </c>
      <c r="D56" s="315" t="s">
        <v>3301</v>
      </c>
      <c r="E56" s="566"/>
    </row>
    <row r="57" spans="1:5" ht="15" customHeight="1" thickBot="1">
      <c r="A57" s="624"/>
      <c r="B57" s="625"/>
      <c r="C57" s="314" t="s">
        <v>2958</v>
      </c>
      <c r="D57" s="315" t="s">
        <v>3162</v>
      </c>
      <c r="E57" s="566"/>
    </row>
    <row r="58" spans="1:5" ht="15.75" thickBot="1">
      <c r="A58" s="594"/>
      <c r="B58" s="595"/>
      <c r="C58" s="595"/>
      <c r="D58" s="595"/>
      <c r="E58" s="596"/>
    </row>
    <row r="59" spans="1:5" ht="15" customHeight="1" outlineLevel="1">
      <c r="A59" s="591" t="s">
        <v>2941</v>
      </c>
      <c r="B59" s="592"/>
      <c r="C59" s="592"/>
      <c r="D59" s="593"/>
      <c r="E59" s="583" t="s">
        <v>3022</v>
      </c>
    </row>
    <row r="60" spans="1:5" outlineLevel="1">
      <c r="A60" s="584" t="s">
        <v>21</v>
      </c>
      <c r="B60" s="585"/>
      <c r="C60" s="585"/>
      <c r="D60" s="404" t="s">
        <v>3161</v>
      </c>
      <c r="E60" s="566"/>
    </row>
    <row r="61" spans="1:5" outlineLevel="1">
      <c r="A61" s="584" t="s">
        <v>20</v>
      </c>
      <c r="B61" s="586"/>
      <c r="C61" s="314" t="s">
        <v>19</v>
      </c>
      <c r="D61" s="393" t="s">
        <v>3300</v>
      </c>
      <c r="E61" s="566"/>
    </row>
    <row r="62" spans="1:5" outlineLevel="1">
      <c r="A62" s="587"/>
      <c r="B62" s="586"/>
      <c r="C62" s="314" t="s">
        <v>18</v>
      </c>
      <c r="D62" s="368" t="s">
        <v>3163</v>
      </c>
      <c r="E62" s="566"/>
    </row>
    <row r="63" spans="1:5" outlineLevel="1">
      <c r="A63" s="587"/>
      <c r="B63" s="586"/>
      <c r="C63" s="332" t="s">
        <v>17</v>
      </c>
      <c r="D63" s="369">
        <v>41869</v>
      </c>
      <c r="E63" s="566"/>
    </row>
    <row r="64" spans="1:5" ht="15" customHeight="1" outlineLevel="1">
      <c r="A64" s="609" t="s">
        <v>16</v>
      </c>
      <c r="B64" s="610"/>
      <c r="C64" s="610"/>
      <c r="D64" s="611"/>
      <c r="E64" s="566"/>
    </row>
    <row r="65" spans="1:5" ht="29.25" customHeight="1" outlineLevel="1" thickBot="1">
      <c r="A65" s="609" t="s">
        <v>3164</v>
      </c>
      <c r="B65" s="610"/>
      <c r="C65" s="610"/>
      <c r="D65" s="626"/>
      <c r="E65" s="566"/>
    </row>
    <row r="66" spans="1:5" ht="15" hidden="1" customHeight="1" outlineLevel="2">
      <c r="A66" s="164"/>
      <c r="B66" s="165"/>
      <c r="C66" s="165"/>
      <c r="D66" s="165"/>
      <c r="E66" s="566"/>
    </row>
    <row r="67" spans="1:5" ht="15" hidden="1" customHeight="1" outlineLevel="2">
      <c r="A67" s="166"/>
      <c r="B67" s="167"/>
      <c r="C67" s="167"/>
      <c r="D67" s="167"/>
      <c r="E67" s="566"/>
    </row>
    <row r="68" spans="1:5" ht="15" hidden="1" customHeight="1" outlineLevel="2">
      <c r="A68" s="166"/>
      <c r="B68" s="167"/>
      <c r="C68" s="167"/>
      <c r="D68" s="167"/>
      <c r="E68" s="566"/>
    </row>
    <row r="69" spans="1:5" ht="15" hidden="1" customHeight="1" outlineLevel="2">
      <c r="A69" s="166"/>
      <c r="B69" s="167"/>
      <c r="C69" s="167"/>
      <c r="D69" s="167"/>
      <c r="E69" s="566"/>
    </row>
    <row r="70" spans="1:5" ht="15" hidden="1" customHeight="1" outlineLevel="2">
      <c r="A70" s="166"/>
      <c r="B70" s="167"/>
      <c r="C70" s="167"/>
      <c r="D70" s="167"/>
      <c r="E70" s="566"/>
    </row>
    <row r="71" spans="1:5" ht="15" hidden="1" customHeight="1" outlineLevel="2">
      <c r="A71" s="166"/>
      <c r="B71" s="167"/>
      <c r="C71" s="167"/>
      <c r="D71" s="167"/>
      <c r="E71" s="566"/>
    </row>
    <row r="72" spans="1:5" ht="15" hidden="1" customHeight="1" outlineLevel="2">
      <c r="A72" s="166"/>
      <c r="B72" s="167"/>
      <c r="C72" s="167"/>
      <c r="D72" s="167"/>
      <c r="E72" s="566"/>
    </row>
    <row r="73" spans="1:5" ht="15" hidden="1" customHeight="1" outlineLevel="2">
      <c r="A73" s="166"/>
      <c r="B73" s="167"/>
      <c r="C73" s="167"/>
      <c r="D73" s="167"/>
      <c r="E73" s="566"/>
    </row>
    <row r="74" spans="1:5" ht="15" hidden="1" customHeight="1" outlineLevel="2">
      <c r="A74" s="166"/>
      <c r="B74" s="167"/>
      <c r="C74" s="167"/>
      <c r="D74" s="167"/>
      <c r="E74" s="566"/>
    </row>
    <row r="75" spans="1:5" ht="15" hidden="1" customHeight="1" outlineLevel="2">
      <c r="A75" s="166"/>
      <c r="B75" s="167"/>
      <c r="C75" s="167"/>
      <c r="D75" s="167"/>
      <c r="E75" s="566"/>
    </row>
    <row r="76" spans="1:5" ht="15" hidden="1" customHeight="1" outlineLevel="2">
      <c r="A76" s="166"/>
      <c r="B76" s="167"/>
      <c r="C76" s="167"/>
      <c r="D76" s="167"/>
      <c r="E76" s="566"/>
    </row>
    <row r="77" spans="1:5" ht="15" hidden="1" customHeight="1" outlineLevel="2">
      <c r="A77" s="166"/>
      <c r="B77" s="167"/>
      <c r="C77" s="167"/>
      <c r="D77" s="167"/>
      <c r="E77" s="566"/>
    </row>
    <row r="78" spans="1:5" ht="15" hidden="1" customHeight="1" outlineLevel="2">
      <c r="A78" s="166"/>
      <c r="B78" s="167"/>
      <c r="C78" s="167"/>
      <c r="D78" s="167"/>
      <c r="E78" s="566"/>
    </row>
    <row r="79" spans="1:5" ht="15" hidden="1" customHeight="1" outlineLevel="2">
      <c r="A79" s="166"/>
      <c r="B79" s="167"/>
      <c r="C79" s="167"/>
      <c r="D79" s="167"/>
      <c r="E79" s="566"/>
    </row>
    <row r="80" spans="1:5" ht="15" hidden="1" customHeight="1" outlineLevel="2">
      <c r="A80" s="168"/>
      <c r="B80" s="169"/>
      <c r="C80" s="169"/>
      <c r="D80" s="169"/>
      <c r="E80" s="566"/>
    </row>
    <row r="81" spans="1:5" ht="15.75" outlineLevel="1" collapsed="1" thickBot="1">
      <c r="A81" s="594"/>
      <c r="B81" s="595"/>
      <c r="C81" s="595"/>
      <c r="D81" s="595"/>
      <c r="E81" s="596"/>
    </row>
    <row r="82" spans="1:5" ht="15" customHeight="1" outlineLevel="1">
      <c r="A82" s="591" t="s">
        <v>2941</v>
      </c>
      <c r="B82" s="592"/>
      <c r="C82" s="592"/>
      <c r="D82" s="593"/>
      <c r="E82" s="583" t="s">
        <v>3022</v>
      </c>
    </row>
    <row r="83" spans="1:5" outlineLevel="1">
      <c r="A83" s="584" t="s">
        <v>21</v>
      </c>
      <c r="B83" s="585"/>
      <c r="C83" s="585"/>
      <c r="D83" s="405" t="s">
        <v>3165</v>
      </c>
      <c r="E83" s="566"/>
    </row>
    <row r="84" spans="1:5" outlineLevel="1">
      <c r="A84" s="584" t="s">
        <v>20</v>
      </c>
      <c r="B84" s="586"/>
      <c r="C84" s="314" t="s">
        <v>19</v>
      </c>
      <c r="D84" s="393" t="s">
        <v>3300</v>
      </c>
      <c r="E84" s="566"/>
    </row>
    <row r="85" spans="1:5" outlineLevel="1">
      <c r="A85" s="587"/>
      <c r="B85" s="586"/>
      <c r="C85" s="314" t="s">
        <v>18</v>
      </c>
      <c r="D85" s="368" t="s">
        <v>3163</v>
      </c>
      <c r="E85" s="566"/>
    </row>
    <row r="86" spans="1:5" outlineLevel="1">
      <c r="A86" s="587"/>
      <c r="B86" s="586"/>
      <c r="C86" s="332" t="s">
        <v>17</v>
      </c>
      <c r="D86" s="369">
        <v>41969</v>
      </c>
      <c r="E86" s="566"/>
    </row>
    <row r="87" spans="1:5" ht="15" customHeight="1" outlineLevel="1">
      <c r="A87" s="609" t="s">
        <v>16</v>
      </c>
      <c r="B87" s="610"/>
      <c r="C87" s="610"/>
      <c r="D87" s="611"/>
      <c r="E87" s="566"/>
    </row>
    <row r="88" spans="1:5" ht="15.75" outlineLevel="1" thickBot="1">
      <c r="A88" s="609" t="s">
        <v>3166</v>
      </c>
      <c r="B88" s="610"/>
      <c r="C88" s="610"/>
      <c r="D88" s="626"/>
      <c r="E88" s="566"/>
    </row>
    <row r="89" spans="1:5" ht="15" hidden="1" customHeight="1" outlineLevel="2">
      <c r="A89" s="164"/>
      <c r="B89" s="165"/>
      <c r="C89" s="165"/>
      <c r="D89" s="165"/>
      <c r="E89" s="566"/>
    </row>
    <row r="90" spans="1:5" ht="15" hidden="1" customHeight="1" outlineLevel="2">
      <c r="A90" s="166"/>
      <c r="B90" s="167"/>
      <c r="C90" s="167"/>
      <c r="D90" s="167"/>
      <c r="E90" s="566"/>
    </row>
    <row r="91" spans="1:5" ht="15" hidden="1" customHeight="1" outlineLevel="2">
      <c r="A91" s="166"/>
      <c r="B91" s="167"/>
      <c r="C91" s="167"/>
      <c r="D91" s="167"/>
      <c r="E91" s="566"/>
    </row>
    <row r="92" spans="1:5" ht="15" hidden="1" customHeight="1" outlineLevel="2">
      <c r="A92" s="166"/>
      <c r="B92" s="167"/>
      <c r="C92" s="167"/>
      <c r="D92" s="167"/>
      <c r="E92" s="566"/>
    </row>
    <row r="93" spans="1:5" ht="15" hidden="1" customHeight="1" outlineLevel="2">
      <c r="A93" s="166"/>
      <c r="B93" s="167"/>
      <c r="C93" s="167"/>
      <c r="D93" s="167"/>
      <c r="E93" s="566"/>
    </row>
    <row r="94" spans="1:5" ht="15" hidden="1" customHeight="1" outlineLevel="2">
      <c r="A94" s="166"/>
      <c r="B94" s="167"/>
      <c r="C94" s="167"/>
      <c r="D94" s="167"/>
      <c r="E94" s="566"/>
    </row>
    <row r="95" spans="1:5" ht="15" hidden="1" customHeight="1" outlineLevel="2">
      <c r="A95" s="166"/>
      <c r="B95" s="167"/>
      <c r="C95" s="167"/>
      <c r="D95" s="167"/>
      <c r="E95" s="566"/>
    </row>
    <row r="96" spans="1:5" ht="15" hidden="1" customHeight="1" outlineLevel="2">
      <c r="A96" s="166"/>
      <c r="B96" s="167"/>
      <c r="C96" s="167"/>
      <c r="D96" s="167"/>
      <c r="E96" s="566"/>
    </row>
    <row r="97" spans="1:5" ht="15" hidden="1" customHeight="1" outlineLevel="2">
      <c r="A97" s="166"/>
      <c r="B97" s="167"/>
      <c r="C97" s="167"/>
      <c r="D97" s="167"/>
      <c r="E97" s="566"/>
    </row>
    <row r="98" spans="1:5" ht="15" hidden="1" customHeight="1" outlineLevel="2">
      <c r="A98" s="166"/>
      <c r="B98" s="167"/>
      <c r="C98" s="167"/>
      <c r="D98" s="167"/>
      <c r="E98" s="566"/>
    </row>
    <row r="99" spans="1:5" ht="15" hidden="1" customHeight="1" outlineLevel="2">
      <c r="A99" s="166"/>
      <c r="B99" s="167"/>
      <c r="C99" s="167"/>
      <c r="D99" s="167"/>
      <c r="E99" s="566"/>
    </row>
    <row r="100" spans="1:5" ht="15" hidden="1" customHeight="1" outlineLevel="2">
      <c r="A100" s="166"/>
      <c r="B100" s="167"/>
      <c r="C100" s="167"/>
      <c r="D100" s="167"/>
      <c r="E100" s="566"/>
    </row>
    <row r="101" spans="1:5" ht="15" hidden="1" customHeight="1" outlineLevel="2">
      <c r="A101" s="166"/>
      <c r="B101" s="167"/>
      <c r="C101" s="167"/>
      <c r="D101" s="167"/>
      <c r="E101" s="566"/>
    </row>
    <row r="102" spans="1:5" ht="15" hidden="1" customHeight="1" outlineLevel="2">
      <c r="A102" s="166"/>
      <c r="B102" s="167"/>
      <c r="C102" s="167"/>
      <c r="D102" s="167"/>
      <c r="E102" s="566"/>
    </row>
    <row r="103" spans="1:5" ht="15" hidden="1" customHeight="1" outlineLevel="2">
      <c r="A103" s="168"/>
      <c r="B103" s="169"/>
      <c r="C103" s="169"/>
      <c r="D103" s="169"/>
      <c r="E103" s="566"/>
    </row>
    <row r="104" spans="1:5" ht="15.75" outlineLevel="1" collapsed="1" thickBot="1">
      <c r="A104" s="594"/>
      <c r="B104" s="595"/>
      <c r="C104" s="595"/>
      <c r="D104" s="595"/>
      <c r="E104" s="596"/>
    </row>
    <row r="105" spans="1:5" ht="15" customHeight="1" outlineLevel="1" thickBot="1">
      <c r="A105" s="591" t="s">
        <v>2941</v>
      </c>
      <c r="B105" s="592"/>
      <c r="C105" s="592"/>
      <c r="D105" s="593"/>
      <c r="E105" s="583" t="s">
        <v>3022</v>
      </c>
    </row>
    <row r="106" spans="1:5" outlineLevel="1">
      <c r="A106" s="584" t="s">
        <v>21</v>
      </c>
      <c r="B106" s="585"/>
      <c r="C106" s="585"/>
      <c r="D106" s="390" t="s">
        <v>3167</v>
      </c>
      <c r="E106" s="566"/>
    </row>
    <row r="107" spans="1:5" outlineLevel="1">
      <c r="A107" s="584" t="s">
        <v>20</v>
      </c>
      <c r="B107" s="586"/>
      <c r="C107" s="314" t="s">
        <v>19</v>
      </c>
      <c r="D107" s="391" t="s">
        <v>3302</v>
      </c>
      <c r="E107" s="566"/>
    </row>
    <row r="108" spans="1:5" outlineLevel="1">
      <c r="A108" s="587"/>
      <c r="B108" s="586"/>
      <c r="C108" s="314" t="s">
        <v>18</v>
      </c>
      <c r="D108" s="391" t="s">
        <v>3168</v>
      </c>
      <c r="E108" s="566"/>
    </row>
    <row r="109" spans="1:5" outlineLevel="1">
      <c r="A109" s="587"/>
      <c r="B109" s="586"/>
      <c r="C109" s="332" t="s">
        <v>17</v>
      </c>
      <c r="D109" s="369">
        <v>41969</v>
      </c>
      <c r="E109" s="566"/>
    </row>
    <row r="110" spans="1:5" ht="15" customHeight="1" outlineLevel="1">
      <c r="A110" s="609" t="s">
        <v>16</v>
      </c>
      <c r="B110" s="610"/>
      <c r="C110" s="610"/>
      <c r="D110" s="611"/>
      <c r="E110" s="566"/>
    </row>
    <row r="111" spans="1:5" ht="40.5" customHeight="1" outlineLevel="1">
      <c r="A111" s="609" t="s">
        <v>3303</v>
      </c>
      <c r="B111" s="610"/>
      <c r="C111" s="610"/>
      <c r="D111" s="626"/>
      <c r="E111" s="566"/>
    </row>
    <row r="112" spans="1:5" ht="15" hidden="1" customHeight="1" outlineLevel="2">
      <c r="A112" s="164"/>
      <c r="B112" s="165"/>
      <c r="C112" s="165"/>
      <c r="D112" s="165"/>
      <c r="E112" s="566"/>
    </row>
    <row r="113" spans="1:5" ht="15" hidden="1" customHeight="1" outlineLevel="2">
      <c r="A113" s="166"/>
      <c r="B113" s="167"/>
      <c r="C113" s="167"/>
      <c r="D113" s="167"/>
      <c r="E113" s="566"/>
    </row>
    <row r="114" spans="1:5" ht="15" hidden="1" customHeight="1" outlineLevel="2">
      <c r="A114" s="166"/>
      <c r="B114" s="167"/>
      <c r="C114" s="167"/>
      <c r="D114" s="167"/>
      <c r="E114" s="566"/>
    </row>
    <row r="115" spans="1:5" ht="15" hidden="1" customHeight="1" outlineLevel="2">
      <c r="A115" s="166"/>
      <c r="B115" s="167"/>
      <c r="C115" s="167"/>
      <c r="D115" s="167"/>
      <c r="E115" s="566"/>
    </row>
    <row r="116" spans="1:5" ht="15" hidden="1" customHeight="1" outlineLevel="2">
      <c r="A116" s="166"/>
      <c r="B116" s="167"/>
      <c r="C116" s="167"/>
      <c r="D116" s="167"/>
      <c r="E116" s="566"/>
    </row>
    <row r="117" spans="1:5" ht="15" hidden="1" customHeight="1" outlineLevel="2">
      <c r="A117" s="166"/>
      <c r="B117" s="167"/>
      <c r="C117" s="167"/>
      <c r="D117" s="167"/>
      <c r="E117" s="566"/>
    </row>
    <row r="118" spans="1:5" ht="15" hidden="1" customHeight="1" outlineLevel="2">
      <c r="A118" s="166"/>
      <c r="B118" s="167"/>
      <c r="C118" s="167"/>
      <c r="D118" s="167"/>
      <c r="E118" s="566"/>
    </row>
    <row r="119" spans="1:5" ht="15" hidden="1" customHeight="1" outlineLevel="2">
      <c r="A119" s="166"/>
      <c r="B119" s="167"/>
      <c r="C119" s="167"/>
      <c r="D119" s="167"/>
      <c r="E119" s="566"/>
    </row>
    <row r="120" spans="1:5" ht="15" hidden="1" customHeight="1" outlineLevel="2">
      <c r="A120" s="166"/>
      <c r="B120" s="167"/>
      <c r="C120" s="167"/>
      <c r="D120" s="167"/>
      <c r="E120" s="566"/>
    </row>
    <row r="121" spans="1:5" ht="15" hidden="1" customHeight="1" outlineLevel="2">
      <c r="A121" s="166"/>
      <c r="B121" s="167"/>
      <c r="C121" s="167"/>
      <c r="D121" s="167"/>
      <c r="E121" s="566"/>
    </row>
    <row r="122" spans="1:5" ht="15" hidden="1" customHeight="1" outlineLevel="2">
      <c r="A122" s="166"/>
      <c r="B122" s="167"/>
      <c r="C122" s="167"/>
      <c r="D122" s="167"/>
      <c r="E122" s="566"/>
    </row>
    <row r="123" spans="1:5" ht="15" hidden="1" customHeight="1" outlineLevel="2">
      <c r="A123" s="166"/>
      <c r="B123" s="167"/>
      <c r="C123" s="167"/>
      <c r="D123" s="167"/>
      <c r="E123" s="566"/>
    </row>
    <row r="124" spans="1:5" ht="15" hidden="1" customHeight="1" outlineLevel="2">
      <c r="A124" s="166"/>
      <c r="B124" s="167"/>
      <c r="C124" s="167"/>
      <c r="D124" s="167"/>
      <c r="E124" s="566"/>
    </row>
    <row r="125" spans="1:5" ht="15" hidden="1" customHeight="1" outlineLevel="2">
      <c r="A125" s="166"/>
      <c r="B125" s="167"/>
      <c r="C125" s="167"/>
      <c r="D125" s="167"/>
      <c r="E125" s="566"/>
    </row>
    <row r="126" spans="1:5" ht="15" hidden="1" customHeight="1" outlineLevel="2">
      <c r="A126" s="168"/>
      <c r="B126" s="169"/>
      <c r="C126" s="169"/>
      <c r="D126" s="169"/>
      <c r="E126" s="566"/>
    </row>
    <row r="127" spans="1:5" ht="15" customHeight="1" outlineLevel="1" collapsed="1" thickBot="1">
      <c r="A127" s="609" t="s">
        <v>3024</v>
      </c>
      <c r="B127" s="610"/>
      <c r="C127" s="610"/>
      <c r="D127" s="611"/>
      <c r="E127" s="566"/>
    </row>
    <row r="128" spans="1:5" ht="15" customHeight="1" outlineLevel="1">
      <c r="A128" s="584" t="s">
        <v>21</v>
      </c>
      <c r="B128" s="585"/>
      <c r="C128" s="585"/>
      <c r="D128" s="392" t="s">
        <v>3167</v>
      </c>
      <c r="E128" s="566"/>
    </row>
    <row r="129" spans="1:5" ht="15" customHeight="1" outlineLevel="1">
      <c r="A129" s="584" t="s">
        <v>3026</v>
      </c>
      <c r="B129" s="586"/>
      <c r="C129" s="314" t="s">
        <v>3025</v>
      </c>
      <c r="D129" s="315" t="s">
        <v>3169</v>
      </c>
      <c r="E129" s="566"/>
    </row>
    <row r="130" spans="1:5" ht="15" customHeight="1" outlineLevel="1">
      <c r="A130" s="587"/>
      <c r="B130" s="586"/>
      <c r="C130" s="314" t="s">
        <v>19</v>
      </c>
      <c r="D130" s="315" t="s">
        <v>3302</v>
      </c>
      <c r="E130" s="566"/>
    </row>
    <row r="131" spans="1:5" ht="15" customHeight="1" outlineLevel="1">
      <c r="A131" s="587"/>
      <c r="B131" s="586"/>
      <c r="C131" s="314" t="s">
        <v>2958</v>
      </c>
      <c r="D131" s="315" t="s">
        <v>3168</v>
      </c>
      <c r="E131" s="566"/>
    </row>
    <row r="132" spans="1:5" ht="15" customHeight="1" outlineLevel="1" thickBot="1">
      <c r="A132" s="316"/>
      <c r="B132" s="317"/>
      <c r="C132" s="317"/>
      <c r="D132" s="317"/>
      <c r="E132" s="566"/>
    </row>
    <row r="133" spans="1:5" outlineLevel="2">
      <c r="A133" s="609" t="s">
        <v>3024</v>
      </c>
      <c r="B133" s="610"/>
      <c r="C133" s="610"/>
      <c r="D133" s="610"/>
      <c r="E133" s="222"/>
    </row>
    <row r="134" spans="1:5" outlineLevel="2">
      <c r="A134" s="584" t="s">
        <v>21</v>
      </c>
      <c r="B134" s="585"/>
      <c r="C134" s="585"/>
      <c r="D134" s="406" t="s">
        <v>3167</v>
      </c>
      <c r="E134" s="222"/>
    </row>
    <row r="135" spans="1:5" outlineLevel="2">
      <c r="A135" s="584" t="s">
        <v>3026</v>
      </c>
      <c r="B135" s="586"/>
      <c r="C135" s="314" t="s">
        <v>3025</v>
      </c>
      <c r="D135" s="315" t="s">
        <v>3170</v>
      </c>
      <c r="E135" s="222"/>
    </row>
    <row r="136" spans="1:5" outlineLevel="2">
      <c r="A136" s="587"/>
      <c r="B136" s="586"/>
      <c r="C136" s="314" t="s">
        <v>19</v>
      </c>
      <c r="D136" s="315" t="s">
        <v>3302</v>
      </c>
      <c r="E136" s="222"/>
    </row>
    <row r="137" spans="1:5" ht="15.75" outlineLevel="2" thickBot="1">
      <c r="A137" s="606"/>
      <c r="B137" s="627"/>
      <c r="C137" s="318" t="s">
        <v>2958</v>
      </c>
      <c r="D137" s="319" t="s">
        <v>3171</v>
      </c>
      <c r="E137" s="222"/>
    </row>
    <row r="138" spans="1:5" outlineLevel="2">
      <c r="A138" s="591" t="s">
        <v>3024</v>
      </c>
      <c r="B138" s="592"/>
      <c r="C138" s="592"/>
      <c r="D138" s="592"/>
      <c r="E138" s="222"/>
    </row>
    <row r="139" spans="1:5" outlineLevel="2">
      <c r="A139" s="584" t="s">
        <v>21</v>
      </c>
      <c r="B139" s="585"/>
      <c r="C139" s="585"/>
      <c r="D139" s="406" t="s">
        <v>3167</v>
      </c>
      <c r="E139" s="222"/>
    </row>
    <row r="140" spans="1:5" outlineLevel="2">
      <c r="A140" s="584" t="s">
        <v>3026</v>
      </c>
      <c r="B140" s="586"/>
      <c r="C140" s="314" t="s">
        <v>3025</v>
      </c>
      <c r="D140" s="315" t="s">
        <v>3172</v>
      </c>
      <c r="E140" s="222"/>
    </row>
    <row r="141" spans="1:5" outlineLevel="2">
      <c r="A141" s="587"/>
      <c r="B141" s="586"/>
      <c r="C141" s="314" t="s">
        <v>19</v>
      </c>
      <c r="D141" s="408" t="s">
        <v>3300</v>
      </c>
      <c r="E141" s="222"/>
    </row>
    <row r="142" spans="1:5" ht="15.75" outlineLevel="2" thickBot="1">
      <c r="A142" s="606"/>
      <c r="B142" s="627"/>
      <c r="C142" s="318" t="s">
        <v>2958</v>
      </c>
      <c r="D142" s="319" t="s">
        <v>3173</v>
      </c>
      <c r="E142" s="222"/>
    </row>
    <row r="143" spans="1:5" outlineLevel="2">
      <c r="A143" s="591" t="s">
        <v>3024</v>
      </c>
      <c r="B143" s="592"/>
      <c r="C143" s="592"/>
      <c r="D143" s="592"/>
      <c r="E143" s="222"/>
    </row>
    <row r="144" spans="1:5" outlineLevel="2">
      <c r="A144" s="584" t="s">
        <v>21</v>
      </c>
      <c r="B144" s="585"/>
      <c r="C144" s="585"/>
      <c r="D144" s="407" t="s">
        <v>3167</v>
      </c>
      <c r="E144" s="222"/>
    </row>
    <row r="145" spans="1:5" outlineLevel="2">
      <c r="A145" s="584" t="s">
        <v>3026</v>
      </c>
      <c r="B145" s="586"/>
      <c r="C145" s="314" t="s">
        <v>3025</v>
      </c>
      <c r="D145" s="313" t="s">
        <v>3174</v>
      </c>
      <c r="E145" s="222"/>
    </row>
    <row r="146" spans="1:5" outlineLevel="2">
      <c r="A146" s="587"/>
      <c r="B146" s="586"/>
      <c r="C146" s="314" t="s">
        <v>19</v>
      </c>
      <c r="D146" s="315" t="s">
        <v>3302</v>
      </c>
      <c r="E146" s="222"/>
    </row>
    <row r="147" spans="1:5" outlineLevel="2">
      <c r="A147" s="587"/>
      <c r="B147" s="586"/>
      <c r="C147" s="314" t="s">
        <v>2958</v>
      </c>
      <c r="D147" s="315" t="s">
        <v>3171</v>
      </c>
      <c r="E147" s="222"/>
    </row>
    <row r="148" spans="1:5" ht="15.75" outlineLevel="2" thickBot="1">
      <c r="A148" s="166"/>
      <c r="B148" s="167"/>
      <c r="C148" s="167"/>
      <c r="D148" s="167"/>
      <c r="E148" s="223"/>
    </row>
    <row r="149" spans="1:5" ht="15.75" outlineLevel="1" thickBot="1">
      <c r="A149" s="594"/>
      <c r="B149" s="595"/>
      <c r="C149" s="595"/>
      <c r="D149" s="595"/>
      <c r="E149" s="596"/>
    </row>
    <row r="150" spans="1:5" ht="15" customHeight="1" outlineLevel="1">
      <c r="A150" s="591" t="s">
        <v>2941</v>
      </c>
      <c r="B150" s="592"/>
      <c r="C150" s="592"/>
      <c r="D150" s="593"/>
      <c r="E150" s="583" t="s">
        <v>3022</v>
      </c>
    </row>
    <row r="151" spans="1:5" outlineLevel="1">
      <c r="A151" s="584" t="s">
        <v>21</v>
      </c>
      <c r="B151" s="585"/>
      <c r="C151" s="585"/>
      <c r="D151" s="404" t="s">
        <v>3175</v>
      </c>
      <c r="E151" s="566"/>
    </row>
    <row r="152" spans="1:5" outlineLevel="1">
      <c r="A152" s="584" t="s">
        <v>20</v>
      </c>
      <c r="B152" s="586"/>
      <c r="C152" s="314" t="s">
        <v>19</v>
      </c>
      <c r="D152" s="393" t="s">
        <v>3302</v>
      </c>
      <c r="E152" s="566"/>
    </row>
    <row r="153" spans="1:5" outlineLevel="1">
      <c r="A153" s="587"/>
      <c r="B153" s="586"/>
      <c r="C153" s="314" t="s">
        <v>18</v>
      </c>
      <c r="D153" s="393" t="s">
        <v>3176</v>
      </c>
      <c r="E153" s="566"/>
    </row>
    <row r="154" spans="1:5" outlineLevel="1">
      <c r="A154" s="587"/>
      <c r="B154" s="586"/>
      <c r="C154" s="332" t="s">
        <v>17</v>
      </c>
      <c r="D154" s="394">
        <v>42815</v>
      </c>
      <c r="E154" s="566"/>
    </row>
    <row r="155" spans="1:5" ht="15" customHeight="1" outlineLevel="1">
      <c r="A155" s="609" t="s">
        <v>16</v>
      </c>
      <c r="B155" s="610"/>
      <c r="C155" s="610"/>
      <c r="D155" s="611"/>
      <c r="E155" s="566"/>
    </row>
    <row r="156" spans="1:5" ht="44.25" customHeight="1" outlineLevel="1">
      <c r="A156" s="609" t="s">
        <v>3177</v>
      </c>
      <c r="B156" s="610"/>
      <c r="C156" s="610"/>
      <c r="D156" s="626"/>
      <c r="E156" s="566"/>
    </row>
    <row r="157" spans="1:5" ht="15" hidden="1" customHeight="1" outlineLevel="2">
      <c r="A157" s="164"/>
      <c r="B157" s="165"/>
      <c r="C157" s="165"/>
      <c r="D157" s="165"/>
      <c r="E157" s="566"/>
    </row>
    <row r="158" spans="1:5" ht="15" hidden="1" customHeight="1" outlineLevel="2">
      <c r="A158" s="166"/>
      <c r="B158" s="167"/>
      <c r="C158" s="167"/>
      <c r="D158" s="167"/>
      <c r="E158" s="566"/>
    </row>
    <row r="159" spans="1:5" ht="15" hidden="1" customHeight="1" outlineLevel="2">
      <c r="A159" s="166"/>
      <c r="B159" s="167"/>
      <c r="C159" s="167"/>
      <c r="D159" s="167"/>
      <c r="E159" s="566"/>
    </row>
    <row r="160" spans="1:5" ht="15" hidden="1" customHeight="1" outlineLevel="2">
      <c r="A160" s="166"/>
      <c r="B160" s="167"/>
      <c r="C160" s="167"/>
      <c r="D160" s="167"/>
      <c r="E160" s="566"/>
    </row>
    <row r="161" spans="1:5" ht="15" hidden="1" customHeight="1" outlineLevel="2">
      <c r="A161" s="166"/>
      <c r="B161" s="167"/>
      <c r="C161" s="167"/>
      <c r="D161" s="167"/>
      <c r="E161" s="566"/>
    </row>
    <row r="162" spans="1:5" ht="15" hidden="1" customHeight="1" outlineLevel="2">
      <c r="A162" s="166"/>
      <c r="B162" s="167"/>
      <c r="C162" s="167"/>
      <c r="D162" s="167"/>
      <c r="E162" s="566"/>
    </row>
    <row r="163" spans="1:5" ht="15" hidden="1" customHeight="1" outlineLevel="2">
      <c r="A163" s="166"/>
      <c r="B163" s="167"/>
      <c r="C163" s="167"/>
      <c r="D163" s="167"/>
      <c r="E163" s="566"/>
    </row>
    <row r="164" spans="1:5" ht="15" hidden="1" customHeight="1" outlineLevel="2">
      <c r="A164" s="166"/>
      <c r="B164" s="167"/>
      <c r="C164" s="167"/>
      <c r="D164" s="167"/>
      <c r="E164" s="566"/>
    </row>
    <row r="165" spans="1:5" ht="15" hidden="1" customHeight="1" outlineLevel="2">
      <c r="A165" s="166"/>
      <c r="B165" s="167"/>
      <c r="C165" s="167"/>
      <c r="D165" s="167"/>
      <c r="E165" s="566"/>
    </row>
    <row r="166" spans="1:5" ht="15" hidden="1" customHeight="1" outlineLevel="2">
      <c r="A166" s="166"/>
      <c r="B166" s="167"/>
      <c r="C166" s="167"/>
      <c r="D166" s="167"/>
      <c r="E166" s="566"/>
    </row>
    <row r="167" spans="1:5" ht="15" hidden="1" customHeight="1" outlineLevel="2">
      <c r="A167" s="166"/>
      <c r="B167" s="167"/>
      <c r="C167" s="167"/>
      <c r="D167" s="167"/>
      <c r="E167" s="566"/>
    </row>
    <row r="168" spans="1:5" ht="15" hidden="1" customHeight="1" outlineLevel="2">
      <c r="A168" s="166"/>
      <c r="B168" s="167"/>
      <c r="C168" s="167"/>
      <c r="D168" s="167"/>
      <c r="E168" s="566"/>
    </row>
    <row r="169" spans="1:5" ht="15" hidden="1" customHeight="1" outlineLevel="2">
      <c r="A169" s="166"/>
      <c r="B169" s="167"/>
      <c r="C169" s="167"/>
      <c r="D169" s="167"/>
      <c r="E169" s="566"/>
    </row>
    <row r="170" spans="1:5" ht="15" hidden="1" customHeight="1" outlineLevel="2">
      <c r="A170" s="166"/>
      <c r="B170" s="167"/>
      <c r="C170" s="167"/>
      <c r="D170" s="167"/>
      <c r="E170" s="566"/>
    </row>
    <row r="171" spans="1:5" ht="15" hidden="1" customHeight="1" outlineLevel="2">
      <c r="A171" s="168"/>
      <c r="B171" s="169"/>
      <c r="C171" s="169"/>
      <c r="D171" s="169"/>
      <c r="E171" s="566"/>
    </row>
    <row r="172" spans="1:5" ht="15" customHeight="1" outlineLevel="1" collapsed="1">
      <c r="A172" s="609" t="s">
        <v>3024</v>
      </c>
      <c r="B172" s="610"/>
      <c r="C172" s="610"/>
      <c r="D172" s="611"/>
      <c r="E172" s="566"/>
    </row>
    <row r="173" spans="1:5" ht="15" customHeight="1" outlineLevel="1">
      <c r="A173" s="584" t="s">
        <v>21</v>
      </c>
      <c r="B173" s="585"/>
      <c r="C173" s="585"/>
      <c r="D173" s="406" t="s">
        <v>3175</v>
      </c>
      <c r="E173" s="566"/>
    </row>
    <row r="174" spans="1:5" ht="15" customHeight="1" outlineLevel="1">
      <c r="A174" s="584" t="s">
        <v>3026</v>
      </c>
      <c r="B174" s="586"/>
      <c r="C174" s="314" t="s">
        <v>3025</v>
      </c>
      <c r="D174" s="315" t="s">
        <v>3178</v>
      </c>
      <c r="E174" s="566"/>
    </row>
    <row r="175" spans="1:5" ht="15" customHeight="1" outlineLevel="1">
      <c r="A175" s="587"/>
      <c r="B175" s="586"/>
      <c r="C175" s="314" t="s">
        <v>19</v>
      </c>
      <c r="D175" s="315" t="s">
        <v>3300</v>
      </c>
      <c r="E175" s="566"/>
    </row>
    <row r="176" spans="1:5" ht="15" customHeight="1" outlineLevel="1">
      <c r="A176" s="587"/>
      <c r="B176" s="586"/>
      <c r="C176" s="314" t="s">
        <v>2958</v>
      </c>
      <c r="D176" s="315" t="s">
        <v>3173</v>
      </c>
      <c r="E176" s="566"/>
    </row>
    <row r="177" spans="1:5" ht="15" customHeight="1" outlineLevel="1" thickBot="1">
      <c r="A177" s="316"/>
      <c r="B177" s="317"/>
      <c r="C177" s="317"/>
      <c r="D177" s="317"/>
      <c r="E177" s="566"/>
    </row>
    <row r="178" spans="1:5" outlineLevel="2">
      <c r="A178" s="609" t="s">
        <v>3024</v>
      </c>
      <c r="B178" s="610"/>
      <c r="C178" s="610"/>
      <c r="D178" s="610"/>
      <c r="E178" s="222"/>
    </row>
    <row r="179" spans="1:5" outlineLevel="2">
      <c r="A179" s="584" t="s">
        <v>21</v>
      </c>
      <c r="B179" s="585"/>
      <c r="C179" s="585"/>
      <c r="D179" s="406" t="s">
        <v>3175</v>
      </c>
      <c r="E179" s="222"/>
    </row>
    <row r="180" spans="1:5" outlineLevel="2">
      <c r="A180" s="584" t="s">
        <v>3026</v>
      </c>
      <c r="B180" s="586"/>
      <c r="C180" s="314" t="s">
        <v>3025</v>
      </c>
      <c r="D180" s="315" t="s">
        <v>3169</v>
      </c>
      <c r="E180" s="222"/>
    </row>
    <row r="181" spans="1:5" outlineLevel="2">
      <c r="A181" s="587"/>
      <c r="B181" s="586"/>
      <c r="C181" s="314" t="s">
        <v>19</v>
      </c>
      <c r="D181" s="315" t="s">
        <v>3300</v>
      </c>
      <c r="E181" s="222"/>
    </row>
    <row r="182" spans="1:5" ht="15.75" outlineLevel="2" thickBot="1">
      <c r="A182" s="606"/>
      <c r="B182" s="627"/>
      <c r="C182" s="318" t="s">
        <v>2958</v>
      </c>
      <c r="D182" s="319" t="s">
        <v>3173</v>
      </c>
      <c r="E182" s="222"/>
    </row>
    <row r="183" spans="1:5" outlineLevel="2">
      <c r="A183" s="591" t="s">
        <v>3024</v>
      </c>
      <c r="B183" s="592"/>
      <c r="C183" s="592"/>
      <c r="D183" s="592"/>
      <c r="E183" s="222"/>
    </row>
    <row r="184" spans="1:5" outlineLevel="2">
      <c r="A184" s="584" t="s">
        <v>21</v>
      </c>
      <c r="B184" s="585"/>
      <c r="C184" s="585"/>
      <c r="D184" s="406" t="s">
        <v>3175</v>
      </c>
      <c r="E184" s="222"/>
    </row>
    <row r="185" spans="1:5" outlineLevel="2">
      <c r="A185" s="584" t="s">
        <v>3026</v>
      </c>
      <c r="B185" s="586"/>
      <c r="C185" s="314" t="s">
        <v>3025</v>
      </c>
      <c r="D185" s="315" t="s">
        <v>3179</v>
      </c>
      <c r="E185" s="222"/>
    </row>
    <row r="186" spans="1:5" outlineLevel="2">
      <c r="A186" s="587"/>
      <c r="B186" s="586"/>
      <c r="C186" s="314" t="s">
        <v>19</v>
      </c>
      <c r="D186" s="315" t="s">
        <v>3302</v>
      </c>
      <c r="E186" s="222"/>
    </row>
    <row r="187" spans="1:5" ht="15.75" outlineLevel="2" thickBot="1">
      <c r="A187" s="606"/>
      <c r="B187" s="627"/>
      <c r="C187" s="318" t="s">
        <v>2958</v>
      </c>
      <c r="D187" s="319" t="s">
        <v>3162</v>
      </c>
      <c r="E187" s="222"/>
    </row>
    <row r="188" spans="1:5" outlineLevel="2">
      <c r="A188" s="591" t="s">
        <v>3024</v>
      </c>
      <c r="B188" s="592"/>
      <c r="C188" s="592"/>
      <c r="D188" s="592"/>
      <c r="E188" s="222"/>
    </row>
    <row r="189" spans="1:5" outlineLevel="2">
      <c r="A189" s="584" t="s">
        <v>21</v>
      </c>
      <c r="B189" s="585"/>
      <c r="C189" s="585"/>
      <c r="D189" s="406" t="s">
        <v>3175</v>
      </c>
      <c r="E189" s="222"/>
    </row>
    <row r="190" spans="1:5" outlineLevel="2">
      <c r="A190" s="584" t="s">
        <v>3026</v>
      </c>
      <c r="B190" s="586"/>
      <c r="C190" s="314" t="s">
        <v>3025</v>
      </c>
      <c r="D190" s="315" t="s">
        <v>3170</v>
      </c>
      <c r="E190" s="222"/>
    </row>
    <row r="191" spans="1:5" outlineLevel="2">
      <c r="A191" s="587"/>
      <c r="B191" s="586"/>
      <c r="C191" s="314" t="s">
        <v>19</v>
      </c>
      <c r="D191" s="315" t="s">
        <v>3302</v>
      </c>
      <c r="E191" s="222"/>
    </row>
    <row r="192" spans="1:5" ht="15.75" outlineLevel="2" thickBot="1">
      <c r="A192" s="587"/>
      <c r="B192" s="586"/>
      <c r="C192" s="314" t="s">
        <v>2958</v>
      </c>
      <c r="D192" s="315" t="s">
        <v>3162</v>
      </c>
      <c r="E192" s="222"/>
    </row>
    <row r="193" spans="1:5" ht="15.75" outlineLevel="2" thickBot="1">
      <c r="A193" s="591" t="s">
        <v>3024</v>
      </c>
      <c r="B193" s="592"/>
      <c r="C193" s="592"/>
      <c r="D193" s="592"/>
      <c r="E193" s="223"/>
    </row>
    <row r="194" spans="1:5" outlineLevel="1">
      <c r="A194" s="584" t="s">
        <v>21</v>
      </c>
      <c r="B194" s="585"/>
      <c r="C194" s="585"/>
      <c r="D194" s="406" t="s">
        <v>3175</v>
      </c>
      <c r="E194" s="222"/>
    </row>
    <row r="195" spans="1:5" ht="15" customHeight="1" outlineLevel="1">
      <c r="A195" s="584" t="s">
        <v>3026</v>
      </c>
      <c r="B195" s="586"/>
      <c r="C195" s="314" t="s">
        <v>3025</v>
      </c>
      <c r="D195" s="315" t="s">
        <v>3180</v>
      </c>
      <c r="E195" s="222"/>
    </row>
    <row r="196" spans="1:5" outlineLevel="1">
      <c r="A196" s="587"/>
      <c r="B196" s="586"/>
      <c r="C196" s="314" t="s">
        <v>19</v>
      </c>
      <c r="D196" s="315" t="s">
        <v>3302</v>
      </c>
      <c r="E196" s="222"/>
    </row>
    <row r="197" spans="1:5" ht="15.75" outlineLevel="1" thickBot="1">
      <c r="A197" s="587"/>
      <c r="B197" s="586"/>
      <c r="C197" s="314" t="s">
        <v>2958</v>
      </c>
      <c r="D197" s="315" t="s">
        <v>3162</v>
      </c>
      <c r="E197" s="222"/>
    </row>
    <row r="198" spans="1:5" ht="15.75" hidden="1" outlineLevel="2" thickBot="1">
      <c r="A198" s="609" t="s">
        <v>3024</v>
      </c>
      <c r="B198" s="610"/>
      <c r="C198" s="610"/>
      <c r="D198" s="610"/>
      <c r="E198" s="222"/>
    </row>
    <row r="199" spans="1:5" ht="15.75" hidden="1" outlineLevel="2" thickBot="1">
      <c r="A199" s="584" t="s">
        <v>21</v>
      </c>
      <c r="B199" s="585"/>
      <c r="C199" s="585"/>
      <c r="D199" s="313"/>
      <c r="E199" s="222"/>
    </row>
    <row r="200" spans="1:5" ht="15.75" hidden="1" outlineLevel="2" thickBot="1">
      <c r="A200" s="584" t="s">
        <v>3026</v>
      </c>
      <c r="B200" s="586"/>
      <c r="C200" s="314" t="s">
        <v>3025</v>
      </c>
      <c r="D200" s="315"/>
      <c r="E200" s="222"/>
    </row>
    <row r="201" spans="1:5" ht="15.75" hidden="1" outlineLevel="2" thickBot="1">
      <c r="A201" s="587"/>
      <c r="B201" s="586"/>
      <c r="C201" s="314" t="s">
        <v>19</v>
      </c>
      <c r="D201" s="315"/>
      <c r="E201" s="222"/>
    </row>
    <row r="202" spans="1:5" ht="15.75" hidden="1" outlineLevel="2" thickBot="1">
      <c r="A202" s="606"/>
      <c r="B202" s="627"/>
      <c r="C202" s="318" t="s">
        <v>2958</v>
      </c>
      <c r="D202" s="319"/>
      <c r="E202" s="222"/>
    </row>
    <row r="203" spans="1:5" ht="15.75" hidden="1" outlineLevel="2" thickBot="1">
      <c r="A203" s="591" t="s">
        <v>3024</v>
      </c>
      <c r="B203" s="592"/>
      <c r="C203" s="592"/>
      <c r="D203" s="592"/>
      <c r="E203" s="222"/>
    </row>
    <row r="204" spans="1:5" ht="15.75" hidden="1" outlineLevel="2" thickBot="1">
      <c r="A204" s="584" t="s">
        <v>21</v>
      </c>
      <c r="B204" s="585"/>
      <c r="C204" s="585"/>
      <c r="D204" s="313"/>
      <c r="E204" s="222"/>
    </row>
    <row r="205" spans="1:5" ht="15.75" hidden="1" outlineLevel="2" thickBot="1">
      <c r="A205" s="584" t="s">
        <v>3026</v>
      </c>
      <c r="B205" s="586"/>
      <c r="C205" s="314" t="s">
        <v>3025</v>
      </c>
      <c r="D205" s="315"/>
      <c r="E205" s="222"/>
    </row>
    <row r="206" spans="1:5" ht="15.75" hidden="1" outlineLevel="2" thickBot="1">
      <c r="A206" s="587"/>
      <c r="B206" s="586"/>
      <c r="C206" s="314" t="s">
        <v>19</v>
      </c>
      <c r="D206" s="315"/>
      <c r="E206" s="222"/>
    </row>
    <row r="207" spans="1:5" ht="15.75" hidden="1" outlineLevel="2" thickBot="1">
      <c r="A207" s="606"/>
      <c r="B207" s="627"/>
      <c r="C207" s="318" t="s">
        <v>2958</v>
      </c>
      <c r="D207" s="319"/>
      <c r="E207" s="222"/>
    </row>
    <row r="208" spans="1:5" ht="15.75" hidden="1" outlineLevel="2" thickBot="1">
      <c r="A208" s="591" t="s">
        <v>3024</v>
      </c>
      <c r="B208" s="592"/>
      <c r="C208" s="592"/>
      <c r="D208" s="592"/>
      <c r="E208" s="222"/>
    </row>
    <row r="209" spans="1:5" ht="15.75" hidden="1" outlineLevel="2" thickBot="1">
      <c r="A209" s="584" t="s">
        <v>21</v>
      </c>
      <c r="B209" s="585"/>
      <c r="C209" s="585"/>
      <c r="D209" s="313"/>
      <c r="E209" s="222"/>
    </row>
    <row r="210" spans="1:5" ht="15.75" hidden="1" outlineLevel="2" thickBot="1">
      <c r="A210" s="584" t="s">
        <v>3026</v>
      </c>
      <c r="B210" s="586"/>
      <c r="C210" s="314" t="s">
        <v>3025</v>
      </c>
      <c r="D210" s="315"/>
      <c r="E210" s="222"/>
    </row>
    <row r="211" spans="1:5" ht="15.75" hidden="1" outlineLevel="2" thickBot="1">
      <c r="A211" s="587"/>
      <c r="B211" s="586"/>
      <c r="C211" s="314" t="s">
        <v>19</v>
      </c>
      <c r="D211" s="315"/>
      <c r="E211" s="222"/>
    </row>
    <row r="212" spans="1:5" ht="15.75" hidden="1" outlineLevel="2" thickBot="1">
      <c r="A212" s="587"/>
      <c r="B212" s="586"/>
      <c r="C212" s="314" t="s">
        <v>2958</v>
      </c>
      <c r="D212" s="315"/>
      <c r="E212" s="222"/>
    </row>
    <row r="213" spans="1:5" ht="15.75" hidden="1" outlineLevel="2" thickBot="1">
      <c r="A213" s="166"/>
      <c r="B213" s="167"/>
      <c r="C213" s="167"/>
      <c r="D213" s="167"/>
      <c r="E213" s="223"/>
    </row>
    <row r="214" spans="1:5" ht="15.75" collapsed="1" thickBot="1">
      <c r="A214" s="594"/>
      <c r="B214" s="595"/>
      <c r="C214" s="595"/>
      <c r="D214" s="595"/>
      <c r="E214" s="596"/>
    </row>
    <row r="215" spans="1:5" ht="15.75" thickBot="1">
      <c r="A215" s="591" t="s">
        <v>2941</v>
      </c>
      <c r="B215" s="592"/>
      <c r="C215" s="592"/>
      <c r="D215" s="593"/>
      <c r="E215" s="583" t="s">
        <v>3022</v>
      </c>
    </row>
    <row r="216" spans="1:5">
      <c r="A216" s="584" t="s">
        <v>21</v>
      </c>
      <c r="B216" s="585"/>
      <c r="C216" s="585"/>
      <c r="D216" s="367" t="s">
        <v>3181</v>
      </c>
      <c r="E216" s="566"/>
    </row>
    <row r="217" spans="1:5">
      <c r="A217" s="584" t="s">
        <v>20</v>
      </c>
      <c r="B217" s="586"/>
      <c r="C217" s="314" t="s">
        <v>19</v>
      </c>
      <c r="D217" s="368" t="s">
        <v>3302</v>
      </c>
      <c r="E217" s="566"/>
    </row>
    <row r="218" spans="1:5">
      <c r="A218" s="587"/>
      <c r="B218" s="586"/>
      <c r="C218" s="314" t="s">
        <v>18</v>
      </c>
      <c r="D218" s="368" t="s">
        <v>3168</v>
      </c>
      <c r="E218" s="566"/>
    </row>
    <row r="219" spans="1:5">
      <c r="A219" s="587"/>
      <c r="B219" s="586"/>
      <c r="C219" s="332" t="s">
        <v>17</v>
      </c>
      <c r="D219" s="369">
        <v>41969</v>
      </c>
      <c r="E219" s="566"/>
    </row>
    <row r="220" spans="1:5">
      <c r="A220" s="609" t="s">
        <v>16</v>
      </c>
      <c r="B220" s="610"/>
      <c r="C220" s="610"/>
      <c r="D220" s="611"/>
      <c r="E220" s="566"/>
    </row>
    <row r="221" spans="1:5">
      <c r="A221" s="609" t="s">
        <v>3182</v>
      </c>
      <c r="B221" s="610"/>
      <c r="C221" s="610"/>
      <c r="D221" s="626"/>
      <c r="E221" s="566"/>
    </row>
    <row r="222" spans="1:5">
      <c r="A222" s="168"/>
      <c r="B222" s="169"/>
      <c r="C222" s="169"/>
      <c r="D222" s="169"/>
      <c r="E222" s="566"/>
    </row>
    <row r="223" spans="1:5">
      <c r="A223" s="609" t="s">
        <v>3024</v>
      </c>
      <c r="B223" s="610"/>
      <c r="C223" s="610"/>
      <c r="D223" s="611"/>
      <c r="E223" s="566"/>
    </row>
    <row r="224" spans="1:5">
      <c r="A224" s="584" t="s">
        <v>21</v>
      </c>
      <c r="B224" s="585"/>
      <c r="C224" s="585"/>
      <c r="D224" s="406" t="s">
        <v>3181</v>
      </c>
      <c r="E224" s="566"/>
    </row>
    <row r="225" spans="1:5">
      <c r="A225" s="584" t="s">
        <v>3026</v>
      </c>
      <c r="B225" s="586"/>
      <c r="C225" s="314" t="s">
        <v>3025</v>
      </c>
      <c r="D225" s="315" t="s">
        <v>3169</v>
      </c>
      <c r="E225" s="566"/>
    </row>
    <row r="226" spans="1:5">
      <c r="A226" s="587"/>
      <c r="B226" s="586"/>
      <c r="C226" s="314" t="s">
        <v>19</v>
      </c>
      <c r="D226" s="315" t="s">
        <v>3302</v>
      </c>
      <c r="E226" s="566"/>
    </row>
    <row r="227" spans="1:5" ht="15.75" thickBot="1">
      <c r="A227" s="587"/>
      <c r="B227" s="586"/>
      <c r="C227" s="314" t="s">
        <v>2958</v>
      </c>
      <c r="D227" s="315" t="s">
        <v>3168</v>
      </c>
      <c r="E227" s="566"/>
    </row>
    <row r="228" spans="1:5" ht="15.75" thickBot="1">
      <c r="A228" s="594"/>
      <c r="B228" s="595"/>
      <c r="C228" s="595"/>
      <c r="D228" s="595"/>
      <c r="E228" s="596"/>
    </row>
    <row r="229" spans="1:5" ht="15.75" thickBot="1">
      <c r="A229" s="591" t="s">
        <v>2941</v>
      </c>
      <c r="B229" s="592"/>
      <c r="C229" s="592"/>
      <c r="D229" s="593"/>
      <c r="E229" s="583" t="s">
        <v>3022</v>
      </c>
    </row>
    <row r="230" spans="1:5">
      <c r="A230" s="584" t="s">
        <v>21</v>
      </c>
      <c r="B230" s="585"/>
      <c r="C230" s="585"/>
      <c r="D230" s="367" t="s">
        <v>3183</v>
      </c>
      <c r="E230" s="566"/>
    </row>
    <row r="231" spans="1:5">
      <c r="A231" s="584" t="s">
        <v>20</v>
      </c>
      <c r="B231" s="586"/>
      <c r="C231" s="314" t="s">
        <v>19</v>
      </c>
      <c r="D231" s="368" t="s">
        <v>3302</v>
      </c>
      <c r="E231" s="566"/>
    </row>
    <row r="232" spans="1:5">
      <c r="A232" s="587"/>
      <c r="B232" s="586"/>
      <c r="C232" s="314" t="s">
        <v>18</v>
      </c>
      <c r="D232" s="368" t="s">
        <v>3168</v>
      </c>
      <c r="E232" s="566"/>
    </row>
    <row r="233" spans="1:5">
      <c r="A233" s="587"/>
      <c r="B233" s="586"/>
      <c r="C233" s="332" t="s">
        <v>17</v>
      </c>
      <c r="D233" s="369">
        <v>42374</v>
      </c>
      <c r="E233" s="566"/>
    </row>
    <row r="234" spans="1:5">
      <c r="A234" s="609" t="s">
        <v>16</v>
      </c>
      <c r="B234" s="610"/>
      <c r="C234" s="610"/>
      <c r="D234" s="611"/>
      <c r="E234" s="566"/>
    </row>
    <row r="235" spans="1:5" ht="53.25" customHeight="1" thickBot="1">
      <c r="A235" s="628" t="s">
        <v>3184</v>
      </c>
      <c r="B235" s="629"/>
      <c r="C235" s="629"/>
      <c r="D235" s="630"/>
      <c r="E235" s="566"/>
    </row>
    <row r="236" spans="1:5">
      <c r="A236" s="168"/>
      <c r="B236" s="169"/>
      <c r="C236" s="169"/>
      <c r="D236" s="169"/>
      <c r="E236" s="566"/>
    </row>
    <row r="237" spans="1:5" ht="15.75" thickBot="1">
      <c r="A237" s="609" t="s">
        <v>3024</v>
      </c>
      <c r="B237" s="610"/>
      <c r="C237" s="610"/>
      <c r="D237" s="611"/>
      <c r="E237" s="566"/>
    </row>
    <row r="238" spans="1:5">
      <c r="A238" s="584" t="s">
        <v>21</v>
      </c>
      <c r="B238" s="585"/>
      <c r="C238" s="585"/>
      <c r="D238" s="370" t="s">
        <v>3183</v>
      </c>
      <c r="E238" s="566"/>
    </row>
    <row r="239" spans="1:5">
      <c r="A239" s="584" t="s">
        <v>3026</v>
      </c>
      <c r="B239" s="586"/>
      <c r="C239" s="314" t="s">
        <v>3025</v>
      </c>
      <c r="D239" s="371" t="s">
        <v>3169</v>
      </c>
      <c r="E239" s="566"/>
    </row>
    <row r="240" spans="1:5">
      <c r="A240" s="587"/>
      <c r="B240" s="586"/>
      <c r="C240" s="314" t="s">
        <v>19</v>
      </c>
      <c r="D240" s="315" t="s">
        <v>3302</v>
      </c>
      <c r="E240" s="566"/>
    </row>
    <row r="241" spans="1:5">
      <c r="A241" s="587"/>
      <c r="B241" s="586"/>
      <c r="C241" s="314" t="s">
        <v>2958</v>
      </c>
      <c r="D241" s="315" t="s">
        <v>3168</v>
      </c>
      <c r="E241" s="566"/>
    </row>
    <row r="242" spans="1:5">
      <c r="A242" s="168"/>
      <c r="B242" s="169"/>
      <c r="C242" s="169"/>
      <c r="D242" s="169"/>
      <c r="E242" s="395"/>
    </row>
    <row r="243" spans="1:5" ht="15.75" thickBot="1">
      <c r="A243" s="609" t="s">
        <v>3024</v>
      </c>
      <c r="B243" s="610"/>
      <c r="C243" s="610"/>
      <c r="D243" s="610"/>
      <c r="E243" s="395"/>
    </row>
    <row r="244" spans="1:5">
      <c r="A244" s="584" t="s">
        <v>21</v>
      </c>
      <c r="B244" s="585"/>
      <c r="C244" s="585"/>
      <c r="D244" s="396" t="s">
        <v>3183</v>
      </c>
      <c r="E244" s="395"/>
    </row>
    <row r="245" spans="1:5">
      <c r="A245" s="584" t="s">
        <v>3026</v>
      </c>
      <c r="B245" s="586"/>
      <c r="C245" s="314" t="s">
        <v>3025</v>
      </c>
      <c r="D245" s="397" t="s">
        <v>3185</v>
      </c>
      <c r="E245" s="395"/>
    </row>
    <row r="246" spans="1:5">
      <c r="A246" s="587"/>
      <c r="B246" s="586"/>
      <c r="C246" s="314" t="s">
        <v>19</v>
      </c>
      <c r="D246" s="315" t="s">
        <v>3301</v>
      </c>
      <c r="E246" s="395"/>
    </row>
    <row r="247" spans="1:5">
      <c r="A247" s="587"/>
      <c r="B247" s="586"/>
      <c r="C247" s="314" t="s">
        <v>2958</v>
      </c>
      <c r="D247" s="315" t="s">
        <v>3162</v>
      </c>
      <c r="E247" s="395"/>
    </row>
    <row r="248" spans="1:5">
      <c r="A248" s="168"/>
      <c r="B248" s="169"/>
      <c r="C248" s="169"/>
      <c r="D248" s="169"/>
      <c r="E248" s="395"/>
    </row>
    <row r="249" spans="1:5" ht="15.75" thickBot="1">
      <c r="A249" s="609" t="s">
        <v>3024</v>
      </c>
      <c r="B249" s="610"/>
      <c r="C249" s="610"/>
      <c r="D249" s="610"/>
      <c r="E249" s="395"/>
    </row>
    <row r="250" spans="1:5">
      <c r="A250" s="584" t="s">
        <v>21</v>
      </c>
      <c r="B250" s="585"/>
      <c r="C250" s="585"/>
      <c r="D250" s="396" t="s">
        <v>3183</v>
      </c>
      <c r="E250" s="395"/>
    </row>
    <row r="251" spans="1:5">
      <c r="A251" s="584" t="s">
        <v>3026</v>
      </c>
      <c r="B251" s="586"/>
      <c r="C251" s="314" t="s">
        <v>3025</v>
      </c>
      <c r="D251" s="398" t="s">
        <v>3186</v>
      </c>
      <c r="E251" s="395"/>
    </row>
    <row r="252" spans="1:5">
      <c r="A252" s="587"/>
      <c r="B252" s="586"/>
      <c r="C252" s="314" t="s">
        <v>19</v>
      </c>
      <c r="D252" s="315" t="s">
        <v>3301</v>
      </c>
      <c r="E252" s="395"/>
    </row>
    <row r="253" spans="1:5">
      <c r="A253" s="587"/>
      <c r="B253" s="586"/>
      <c r="C253" s="314" t="s">
        <v>2958</v>
      </c>
      <c r="D253" s="315" t="s">
        <v>3162</v>
      </c>
      <c r="E253" s="395"/>
    </row>
    <row r="254" spans="1:5" ht="15.75" thickBot="1">
      <c r="A254" s="399"/>
      <c r="B254" s="399"/>
      <c r="C254" s="399"/>
      <c r="D254" s="399"/>
      <c r="E254" s="400"/>
    </row>
    <row r="255" spans="1:5" ht="15.75" thickBot="1">
      <c r="A255" s="594"/>
      <c r="B255" s="595"/>
      <c r="C255" s="595"/>
      <c r="D255" s="595"/>
      <c r="E255" s="596"/>
    </row>
    <row r="256" spans="1:5" ht="15.75" thickBot="1">
      <c r="A256" s="591" t="s">
        <v>2941</v>
      </c>
      <c r="B256" s="592"/>
      <c r="C256" s="592"/>
      <c r="D256" s="593"/>
      <c r="E256" s="583" t="s">
        <v>3022</v>
      </c>
    </row>
    <row r="257" spans="1:5">
      <c r="A257" s="584" t="s">
        <v>21</v>
      </c>
      <c r="B257" s="585"/>
      <c r="C257" s="585"/>
      <c r="D257" s="367" t="s">
        <v>3187</v>
      </c>
      <c r="E257" s="566"/>
    </row>
    <row r="258" spans="1:5">
      <c r="A258" s="584" t="s">
        <v>20</v>
      </c>
      <c r="B258" s="586"/>
      <c r="C258" s="314" t="s">
        <v>19</v>
      </c>
      <c r="D258" s="368" t="s">
        <v>3302</v>
      </c>
      <c r="E258" s="566"/>
    </row>
    <row r="259" spans="1:5">
      <c r="A259" s="587"/>
      <c r="B259" s="586"/>
      <c r="C259" s="314" t="s">
        <v>18</v>
      </c>
      <c r="D259" s="368" t="s">
        <v>3168</v>
      </c>
      <c r="E259" s="566"/>
    </row>
    <row r="260" spans="1:5">
      <c r="A260" s="587"/>
      <c r="B260" s="586"/>
      <c r="C260" s="332" t="s">
        <v>17</v>
      </c>
      <c r="D260" s="369">
        <v>42614</v>
      </c>
      <c r="E260" s="566"/>
    </row>
    <row r="261" spans="1:5">
      <c r="A261" s="609" t="s">
        <v>16</v>
      </c>
      <c r="B261" s="610"/>
      <c r="C261" s="610"/>
      <c r="D261" s="611"/>
      <c r="E261" s="566"/>
    </row>
    <row r="262" spans="1:5" ht="45" customHeight="1" thickBot="1">
      <c r="A262" s="631" t="s">
        <v>3188</v>
      </c>
      <c r="B262" s="632"/>
      <c r="C262" s="632"/>
      <c r="D262" s="633"/>
      <c r="E262" s="566"/>
    </row>
    <row r="263" spans="1:5">
      <c r="A263" s="168"/>
      <c r="B263" s="169"/>
      <c r="C263" s="169"/>
      <c r="D263" s="169"/>
      <c r="E263" s="566"/>
    </row>
    <row r="264" spans="1:5" ht="15.75" thickBot="1">
      <c r="A264" s="609" t="s">
        <v>3024</v>
      </c>
      <c r="B264" s="610"/>
      <c r="C264" s="610"/>
      <c r="D264" s="611"/>
      <c r="E264" s="566"/>
    </row>
    <row r="265" spans="1:5">
      <c r="A265" s="584" t="s">
        <v>21</v>
      </c>
      <c r="B265" s="585"/>
      <c r="C265" s="585"/>
      <c r="D265" s="370" t="s">
        <v>3187</v>
      </c>
      <c r="E265" s="566"/>
    </row>
    <row r="266" spans="1:5">
      <c r="A266" s="584" t="s">
        <v>3026</v>
      </c>
      <c r="B266" s="586"/>
      <c r="C266" s="314" t="s">
        <v>3025</v>
      </c>
      <c r="D266" s="371" t="s">
        <v>3169</v>
      </c>
      <c r="E266" s="566"/>
    </row>
    <row r="267" spans="1:5">
      <c r="A267" s="587"/>
      <c r="B267" s="586"/>
      <c r="C267" s="314" t="s">
        <v>19</v>
      </c>
      <c r="D267" s="315" t="s">
        <v>3302</v>
      </c>
      <c r="E267" s="566"/>
    </row>
    <row r="268" spans="1:5">
      <c r="A268" s="587"/>
      <c r="B268" s="586"/>
      <c r="C268" s="314" t="s">
        <v>2958</v>
      </c>
      <c r="D268" s="315" t="s">
        <v>3168</v>
      </c>
      <c r="E268" s="566"/>
    </row>
  </sheetData>
  <mergeCells count="143">
    <mergeCell ref="A255:E255"/>
    <mergeCell ref="A256:D256"/>
    <mergeCell ref="E256:E268"/>
    <mergeCell ref="A257:C257"/>
    <mergeCell ref="A258:B260"/>
    <mergeCell ref="A261:D261"/>
    <mergeCell ref="A264:D264"/>
    <mergeCell ref="A265:C265"/>
    <mergeCell ref="A266:B268"/>
    <mergeCell ref="A262:D262"/>
    <mergeCell ref="A243:D243"/>
    <mergeCell ref="A244:C244"/>
    <mergeCell ref="A245:B247"/>
    <mergeCell ref="A249:D249"/>
    <mergeCell ref="A250:C250"/>
    <mergeCell ref="A251:B253"/>
    <mergeCell ref="A228:E228"/>
    <mergeCell ref="A229:D229"/>
    <mergeCell ref="E229:E241"/>
    <mergeCell ref="A230:C230"/>
    <mergeCell ref="A231:B233"/>
    <mergeCell ref="A234:D234"/>
    <mergeCell ref="A235:D235"/>
    <mergeCell ref="A237:D237"/>
    <mergeCell ref="A238:C238"/>
    <mergeCell ref="A239:B241"/>
    <mergeCell ref="A193:D193"/>
    <mergeCell ref="A194:C194"/>
    <mergeCell ref="A195:B197"/>
    <mergeCell ref="A221:D221"/>
    <mergeCell ref="A223:D223"/>
    <mergeCell ref="A214:E214"/>
    <mergeCell ref="A215:D215"/>
    <mergeCell ref="E215:E227"/>
    <mergeCell ref="A216:C216"/>
    <mergeCell ref="A217:B219"/>
    <mergeCell ref="A220:D220"/>
    <mergeCell ref="A224:C224"/>
    <mergeCell ref="A225:B227"/>
    <mergeCell ref="A198:D198"/>
    <mergeCell ref="A199:C199"/>
    <mergeCell ref="A200:B202"/>
    <mergeCell ref="A203:D203"/>
    <mergeCell ref="A204:C204"/>
    <mergeCell ref="A205:B207"/>
    <mergeCell ref="A208:D208"/>
    <mergeCell ref="A209:C209"/>
    <mergeCell ref="A210:B212"/>
    <mergeCell ref="A190:B192"/>
    <mergeCell ref="A144:C144"/>
    <mergeCell ref="A145:B147"/>
    <mergeCell ref="A149:E149"/>
    <mergeCell ref="A150:D150"/>
    <mergeCell ref="E150:E177"/>
    <mergeCell ref="A151:C151"/>
    <mergeCell ref="A152:B154"/>
    <mergeCell ref="A155:D155"/>
    <mergeCell ref="A172:D172"/>
    <mergeCell ref="A173:C173"/>
    <mergeCell ref="A174:B176"/>
    <mergeCell ref="A156:D156"/>
    <mergeCell ref="A178:D178"/>
    <mergeCell ref="A179:C179"/>
    <mergeCell ref="A180:B182"/>
    <mergeCell ref="A183:D183"/>
    <mergeCell ref="A184:C184"/>
    <mergeCell ref="A185:B187"/>
    <mergeCell ref="A188:D188"/>
    <mergeCell ref="A110:D110"/>
    <mergeCell ref="A127:D127"/>
    <mergeCell ref="A128:C128"/>
    <mergeCell ref="A129:B131"/>
    <mergeCell ref="A65:D65"/>
    <mergeCell ref="A88:D88"/>
    <mergeCell ref="A111:D111"/>
    <mergeCell ref="A133:D133"/>
    <mergeCell ref="A189:C189"/>
    <mergeCell ref="A134:C134"/>
    <mergeCell ref="A135:B137"/>
    <mergeCell ref="A138:D138"/>
    <mergeCell ref="A139:C139"/>
    <mergeCell ref="A140:B142"/>
    <mergeCell ref="A143:D143"/>
    <mergeCell ref="A105:D105"/>
    <mergeCell ref="A82:D82"/>
    <mergeCell ref="E82:E103"/>
    <mergeCell ref="A83:C83"/>
    <mergeCell ref="A84:B86"/>
    <mergeCell ref="A87:D87"/>
    <mergeCell ref="A81:E81"/>
    <mergeCell ref="A59:D59"/>
    <mergeCell ref="E59:E80"/>
    <mergeCell ref="A60:C60"/>
    <mergeCell ref="A61:B63"/>
    <mergeCell ref="A64:D64"/>
    <mergeCell ref="E105:E132"/>
    <mergeCell ref="A106:C106"/>
    <mergeCell ref="A107:B109"/>
    <mergeCell ref="A19:C19"/>
    <mergeCell ref="E31:E57"/>
    <mergeCell ref="A31:D31"/>
    <mergeCell ref="E29:E30"/>
    <mergeCell ref="A58:E58"/>
    <mergeCell ref="E20:E28"/>
    <mergeCell ref="B20:C20"/>
    <mergeCell ref="A53:D53"/>
    <mergeCell ref="A20:A28"/>
    <mergeCell ref="A29:A30"/>
    <mergeCell ref="B21:B25"/>
    <mergeCell ref="B26:B28"/>
    <mergeCell ref="A36:D36"/>
    <mergeCell ref="A32:C32"/>
    <mergeCell ref="A33:B35"/>
    <mergeCell ref="A37:D37"/>
    <mergeCell ref="B29:C29"/>
    <mergeCell ref="B30:C30"/>
    <mergeCell ref="A54:C54"/>
    <mergeCell ref="A55:B57"/>
    <mergeCell ref="A104:E104"/>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 ref="D6:E6"/>
  </mergeCells>
  <pageMargins left="0.7" right="0.7" top="0.78740157499999996" bottom="0.78740157499999996" header="0.3" footer="0.3"/>
  <pageSetup paperSize="9" orientation="landscape" r:id="rId1"/>
  <headerFooter>
    <oddHeader xml:space="preserve">&amp;R&amp;10&amp;"Arial"Internal
&amp;"Arial"&amp;06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Normal="100" zoomScaleSheetLayoutView="100" workbookViewId="0"/>
  </sheetViews>
  <sheetFormatPr defaultRowHeight="15"/>
  <cols>
    <col min="1" max="1" width="45.140625" customWidth="1"/>
    <col min="2" max="2" width="38.140625" customWidth="1"/>
    <col min="3" max="3" width="19.28515625" customWidth="1"/>
    <col min="4" max="4" width="23.140625" customWidth="1"/>
    <col min="5" max="5" width="16.7109375" customWidth="1"/>
  </cols>
  <sheetData>
    <row r="1" spans="1:5">
      <c r="A1" s="238" t="s">
        <v>2962</v>
      </c>
      <c r="B1" s="184"/>
      <c r="C1" s="184"/>
      <c r="D1" s="185"/>
    </row>
    <row r="2" spans="1:5">
      <c r="A2" s="240" t="s">
        <v>95</v>
      </c>
      <c r="B2" s="181"/>
      <c r="C2" s="181"/>
      <c r="D2" s="207"/>
    </row>
    <row r="3" spans="1:5" ht="15.75" thickBot="1">
      <c r="A3" s="548"/>
      <c r="B3" s="549"/>
      <c r="C3" s="549"/>
      <c r="D3" s="550"/>
    </row>
    <row r="4" spans="1:5" ht="15" customHeight="1">
      <c r="A4" s="551" t="s">
        <v>95</v>
      </c>
      <c r="B4" s="552"/>
      <c r="C4" s="552"/>
      <c r="D4" s="676" t="s">
        <v>3101</v>
      </c>
    </row>
    <row r="5" spans="1:5" ht="24.95" customHeight="1" thickBot="1">
      <c r="A5" s="553"/>
      <c r="B5" s="554"/>
      <c r="C5" s="554"/>
      <c r="D5" s="748"/>
    </row>
    <row r="6" spans="1:5" ht="15" customHeight="1" thickBot="1">
      <c r="A6" s="244" t="s">
        <v>3021</v>
      </c>
      <c r="B6" s="187"/>
      <c r="C6" s="443">
        <f>Obsah!C4</f>
        <v>43190</v>
      </c>
      <c r="D6" s="32"/>
    </row>
    <row r="7" spans="1:5" ht="26.25" thickBot="1">
      <c r="A7" s="1020" t="s">
        <v>3062</v>
      </c>
      <c r="B7" s="1021"/>
      <c r="C7" s="57" t="s">
        <v>98</v>
      </c>
      <c r="D7" s="88"/>
    </row>
    <row r="8" spans="1:5" ht="18.75" customHeight="1">
      <c r="A8" s="1017" t="s">
        <v>828</v>
      </c>
      <c r="B8" s="82" t="s">
        <v>94</v>
      </c>
      <c r="C8" s="82"/>
      <c r="D8" s="643" t="s">
        <v>774</v>
      </c>
    </row>
    <row r="9" spans="1:5" ht="18.75" customHeight="1">
      <c r="A9" s="1019"/>
      <c r="B9" s="242" t="s">
        <v>92</v>
      </c>
      <c r="C9" s="242"/>
      <c r="D9" s="644"/>
    </row>
    <row r="10" spans="1:5" ht="18.75" customHeight="1" thickBot="1">
      <c r="A10" s="1018"/>
      <c r="B10" s="81" t="s">
        <v>91</v>
      </c>
      <c r="C10" s="81"/>
      <c r="D10" s="688"/>
    </row>
    <row r="11" spans="1:5" ht="18.75" customHeight="1">
      <c r="A11" s="1017" t="s">
        <v>827</v>
      </c>
      <c r="B11" s="82" t="s">
        <v>92</v>
      </c>
      <c r="C11" s="82"/>
      <c r="D11" s="643" t="s">
        <v>767</v>
      </c>
    </row>
    <row r="12" spans="1:5" ht="18.75" customHeight="1" thickBot="1">
      <c r="A12" s="1018"/>
      <c r="B12" s="81" t="s">
        <v>91</v>
      </c>
      <c r="C12" s="81"/>
      <c r="D12" s="688"/>
    </row>
    <row r="13" spans="1:5">
      <c r="A13" s="75"/>
      <c r="B13" s="75"/>
      <c r="C13" s="75"/>
      <c r="D13" s="75"/>
      <c r="E13" s="1"/>
    </row>
    <row r="14" spans="1:5">
      <c r="A14" s="75"/>
      <c r="B14" s="75"/>
      <c r="C14" s="75"/>
      <c r="D14" s="75"/>
      <c r="E14" s="1"/>
    </row>
    <row r="15" spans="1:5">
      <c r="A15" s="75"/>
      <c r="B15" s="75"/>
      <c r="C15" s="75"/>
      <c r="D15" s="75"/>
      <c r="E15" s="1"/>
    </row>
    <row r="16" spans="1:5">
      <c r="A16" s="75"/>
      <c r="B16" s="75"/>
      <c r="C16" s="75"/>
      <c r="D16" s="75"/>
      <c r="E16" s="1"/>
    </row>
    <row r="17" spans="1:5">
      <c r="A17" s="75"/>
      <c r="B17" s="75"/>
      <c r="C17" s="75"/>
      <c r="D17" s="75"/>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headerFooter>
    <oddHeader xml:space="preserve">&amp;R&amp;10&amp;"Arial"Internal
&amp;"Arial"&amp;06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zoomScaleNormal="100" zoomScaleSheetLayoutView="100" workbookViewId="0"/>
  </sheetViews>
  <sheetFormatPr defaultRowHeight="15"/>
  <cols>
    <col min="1" max="1" width="23" customWidth="1"/>
    <col min="2" max="2" width="35.7109375" customWidth="1"/>
    <col min="3" max="3" width="27.7109375" customWidth="1"/>
    <col min="4" max="4" width="21" customWidth="1"/>
    <col min="5" max="5" width="23.42578125" customWidth="1"/>
  </cols>
  <sheetData>
    <row r="1" spans="1:5">
      <c r="A1" s="238" t="s">
        <v>2961</v>
      </c>
      <c r="B1" s="184"/>
      <c r="C1" s="184"/>
      <c r="D1" s="184"/>
      <c r="E1" s="185"/>
    </row>
    <row r="2" spans="1:5">
      <c r="A2" s="240" t="s">
        <v>832</v>
      </c>
      <c r="B2" s="181"/>
      <c r="C2" s="181"/>
      <c r="D2" s="181"/>
      <c r="E2" s="207"/>
    </row>
    <row r="3" spans="1:5" ht="15.75" thickBot="1">
      <c r="A3" s="548"/>
      <c r="B3" s="549"/>
      <c r="C3" s="549"/>
      <c r="D3" s="549"/>
      <c r="E3" s="550"/>
    </row>
    <row r="4" spans="1:5">
      <c r="A4" s="551" t="s">
        <v>826</v>
      </c>
      <c r="B4" s="552"/>
      <c r="C4" s="552"/>
      <c r="D4" s="552"/>
      <c r="E4" s="676" t="s">
        <v>3101</v>
      </c>
    </row>
    <row r="5" spans="1:5" ht="24.95" customHeight="1" thickBot="1">
      <c r="A5" s="553"/>
      <c r="B5" s="554"/>
      <c r="C5" s="554"/>
      <c r="D5" s="554"/>
      <c r="E5" s="748"/>
    </row>
    <row r="6" spans="1:5" ht="15.75" thickBot="1">
      <c r="A6" s="243" t="s">
        <v>3021</v>
      </c>
      <c r="B6" s="84"/>
      <c r="C6" s="78"/>
      <c r="D6" s="443">
        <f>Obsah!C4</f>
        <v>43190</v>
      </c>
      <c r="E6" s="83"/>
    </row>
    <row r="7" spans="1:5" ht="26.25" thickBot="1">
      <c r="A7" s="1020" t="s">
        <v>3062</v>
      </c>
      <c r="B7" s="1021"/>
      <c r="C7" s="1027"/>
      <c r="D7" s="57" t="s">
        <v>98</v>
      </c>
      <c r="E7" s="90"/>
    </row>
    <row r="8" spans="1:5">
      <c r="A8" s="1022" t="s">
        <v>831</v>
      </c>
      <c r="B8" s="1025" t="s">
        <v>89</v>
      </c>
      <c r="C8" s="956"/>
      <c r="D8" s="89"/>
      <c r="E8" s="848" t="s">
        <v>67</v>
      </c>
    </row>
    <row r="9" spans="1:5">
      <c r="A9" s="1023"/>
      <c r="B9" s="893" t="s">
        <v>81</v>
      </c>
      <c r="C9" s="947"/>
      <c r="D9" s="85"/>
      <c r="E9" s="849"/>
    </row>
    <row r="10" spans="1:5">
      <c r="A10" s="1023"/>
      <c r="B10" s="893" t="s">
        <v>791</v>
      </c>
      <c r="C10" s="947"/>
      <c r="D10" s="85"/>
      <c r="E10" s="849"/>
    </row>
    <row r="11" spans="1:5">
      <c r="A11" s="1023"/>
      <c r="B11" s="893" t="s">
        <v>790</v>
      </c>
      <c r="C11" s="947"/>
      <c r="D11" s="85"/>
      <c r="E11" s="849"/>
    </row>
    <row r="12" spans="1:5" ht="15.75" thickBot="1">
      <c r="A12" s="1024"/>
      <c r="B12" s="1026" t="s">
        <v>789</v>
      </c>
      <c r="C12" s="954"/>
      <c r="D12" s="86"/>
      <c r="E12" s="850"/>
    </row>
    <row r="13" spans="1:5">
      <c r="A13" s="1028" t="s">
        <v>830</v>
      </c>
      <c r="B13" s="1029" t="s">
        <v>84</v>
      </c>
      <c r="C13" s="964"/>
      <c r="D13" s="87"/>
      <c r="E13" s="848" t="s">
        <v>64</v>
      </c>
    </row>
    <row r="14" spans="1:5">
      <c r="A14" s="1023"/>
      <c r="B14" s="893" t="s">
        <v>83</v>
      </c>
      <c r="C14" s="947"/>
      <c r="D14" s="85"/>
      <c r="E14" s="849"/>
    </row>
    <row r="15" spans="1:5">
      <c r="A15" s="1023"/>
      <c r="B15" s="893" t="s">
        <v>82</v>
      </c>
      <c r="C15" s="947"/>
      <c r="D15" s="85"/>
      <c r="E15" s="849"/>
    </row>
    <row r="16" spans="1:5">
      <c r="A16" s="1023"/>
      <c r="B16" s="893" t="s">
        <v>829</v>
      </c>
      <c r="C16" s="947"/>
      <c r="D16" s="85"/>
      <c r="E16" s="849"/>
    </row>
    <row r="17" spans="1:5">
      <c r="A17" s="1023"/>
      <c r="B17" s="893" t="s">
        <v>80</v>
      </c>
      <c r="C17" s="947"/>
      <c r="D17" s="85"/>
      <c r="E17" s="849"/>
    </row>
    <row r="18" spans="1:5" ht="15.75" thickBot="1">
      <c r="A18" s="1024"/>
      <c r="B18" s="1026" t="s">
        <v>790</v>
      </c>
      <c r="C18" s="954"/>
      <c r="D18" s="86"/>
      <c r="E18" s="850"/>
    </row>
    <row r="19" spans="1:5">
      <c r="A19" s="1028" t="s">
        <v>792</v>
      </c>
      <c r="B19" s="1029" t="s">
        <v>89</v>
      </c>
      <c r="C19" s="964"/>
      <c r="D19" s="87"/>
      <c r="E19" s="848" t="s">
        <v>71</v>
      </c>
    </row>
    <row r="20" spans="1:5">
      <c r="A20" s="1023"/>
      <c r="B20" s="893" t="s">
        <v>81</v>
      </c>
      <c r="C20" s="947"/>
      <c r="D20" s="85"/>
      <c r="E20" s="849"/>
    </row>
    <row r="21" spans="1:5">
      <c r="A21" s="1023"/>
      <c r="B21" s="893" t="s">
        <v>791</v>
      </c>
      <c r="C21" s="947"/>
      <c r="D21" s="85"/>
      <c r="E21" s="849"/>
    </row>
    <row r="22" spans="1:5">
      <c r="A22" s="1023"/>
      <c r="B22" s="893" t="s">
        <v>790</v>
      </c>
      <c r="C22" s="947"/>
      <c r="D22" s="85"/>
      <c r="E22" s="849"/>
    </row>
    <row r="23" spans="1:5" ht="15.75" thickBot="1">
      <c r="A23" s="1024"/>
      <c r="B23" s="1026" t="s">
        <v>789</v>
      </c>
      <c r="C23" s="954"/>
      <c r="D23" s="86"/>
      <c r="E23" s="850"/>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headerFooter>
    <oddHeader xml:space="preserve">&amp;R&amp;10&amp;"Arial"Internal
&amp;"Arial"&amp;06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sqref="A1:C1"/>
    </sheetView>
  </sheetViews>
  <sheetFormatPr defaultRowHeight="12.75"/>
  <cols>
    <col min="1" max="2" width="7.7109375" style="99" customWidth="1"/>
    <col min="3" max="3" width="8.28515625" style="99" customWidth="1"/>
    <col min="4" max="4" width="65.28515625" style="98" customWidth="1"/>
    <col min="5" max="256" width="9.140625" style="98"/>
    <col min="257" max="257" width="6.42578125" style="98" customWidth="1"/>
    <col min="258" max="258" width="7.140625" style="98" customWidth="1"/>
    <col min="259" max="259" width="8.5703125" style="98" customWidth="1"/>
    <col min="260" max="260" width="60" style="98" customWidth="1"/>
    <col min="261" max="512" width="9.140625" style="98"/>
    <col min="513" max="513" width="6.42578125" style="98" customWidth="1"/>
    <col min="514" max="514" width="7.140625" style="98" customWidth="1"/>
    <col min="515" max="515" width="8.5703125" style="98" customWidth="1"/>
    <col min="516" max="516" width="60" style="98" customWidth="1"/>
    <col min="517" max="768" width="9.140625" style="98"/>
    <col min="769" max="769" width="6.42578125" style="98" customWidth="1"/>
    <col min="770" max="770" width="7.140625" style="98" customWidth="1"/>
    <col min="771" max="771" width="8.5703125" style="98" customWidth="1"/>
    <col min="772" max="772" width="60" style="98" customWidth="1"/>
    <col min="773" max="1024" width="9.140625" style="98"/>
    <col min="1025" max="1025" width="6.42578125" style="98" customWidth="1"/>
    <col min="1026" max="1026" width="7.140625" style="98" customWidth="1"/>
    <col min="1027" max="1027" width="8.5703125" style="98" customWidth="1"/>
    <col min="1028" max="1028" width="60" style="98" customWidth="1"/>
    <col min="1029" max="1280" width="9.140625" style="98"/>
    <col min="1281" max="1281" width="6.42578125" style="98" customWidth="1"/>
    <col min="1282" max="1282" width="7.140625" style="98" customWidth="1"/>
    <col min="1283" max="1283" width="8.5703125" style="98" customWidth="1"/>
    <col min="1284" max="1284" width="60" style="98" customWidth="1"/>
    <col min="1285" max="1536" width="9.140625" style="98"/>
    <col min="1537" max="1537" width="6.42578125" style="98" customWidth="1"/>
    <col min="1538" max="1538" width="7.140625" style="98" customWidth="1"/>
    <col min="1539" max="1539" width="8.5703125" style="98" customWidth="1"/>
    <col min="1540" max="1540" width="60" style="98" customWidth="1"/>
    <col min="1541" max="1792" width="9.140625" style="98"/>
    <col min="1793" max="1793" width="6.42578125" style="98" customWidth="1"/>
    <col min="1794" max="1794" width="7.140625" style="98" customWidth="1"/>
    <col min="1795" max="1795" width="8.5703125" style="98" customWidth="1"/>
    <col min="1796" max="1796" width="60" style="98" customWidth="1"/>
    <col min="1797" max="2048" width="9.140625" style="98"/>
    <col min="2049" max="2049" width="6.42578125" style="98" customWidth="1"/>
    <col min="2050" max="2050" width="7.140625" style="98" customWidth="1"/>
    <col min="2051" max="2051" width="8.5703125" style="98" customWidth="1"/>
    <col min="2052" max="2052" width="60" style="98" customWidth="1"/>
    <col min="2053" max="2304" width="9.140625" style="98"/>
    <col min="2305" max="2305" width="6.42578125" style="98" customWidth="1"/>
    <col min="2306" max="2306" width="7.140625" style="98" customWidth="1"/>
    <col min="2307" max="2307" width="8.5703125" style="98" customWidth="1"/>
    <col min="2308" max="2308" width="60" style="98" customWidth="1"/>
    <col min="2309" max="2560" width="9.140625" style="98"/>
    <col min="2561" max="2561" width="6.42578125" style="98" customWidth="1"/>
    <col min="2562" max="2562" width="7.140625" style="98" customWidth="1"/>
    <col min="2563" max="2563" width="8.5703125" style="98" customWidth="1"/>
    <col min="2564" max="2564" width="60" style="98" customWidth="1"/>
    <col min="2565" max="2816" width="9.140625" style="98"/>
    <col min="2817" max="2817" width="6.42578125" style="98" customWidth="1"/>
    <col min="2818" max="2818" width="7.140625" style="98" customWidth="1"/>
    <col min="2819" max="2819" width="8.5703125" style="98" customWidth="1"/>
    <col min="2820" max="2820" width="60" style="98" customWidth="1"/>
    <col min="2821" max="3072" width="9.140625" style="98"/>
    <col min="3073" max="3073" width="6.42578125" style="98" customWidth="1"/>
    <col min="3074" max="3074" width="7.140625" style="98" customWidth="1"/>
    <col min="3075" max="3075" width="8.5703125" style="98" customWidth="1"/>
    <col min="3076" max="3076" width="60" style="98" customWidth="1"/>
    <col min="3077" max="3328" width="9.140625" style="98"/>
    <col min="3329" max="3329" width="6.42578125" style="98" customWidth="1"/>
    <col min="3330" max="3330" width="7.140625" style="98" customWidth="1"/>
    <col min="3331" max="3331" width="8.5703125" style="98" customWidth="1"/>
    <col min="3332" max="3332" width="60" style="98" customWidth="1"/>
    <col min="3333" max="3584" width="9.140625" style="98"/>
    <col min="3585" max="3585" width="6.42578125" style="98" customWidth="1"/>
    <col min="3586" max="3586" width="7.140625" style="98" customWidth="1"/>
    <col min="3587" max="3587" width="8.5703125" style="98" customWidth="1"/>
    <col min="3588" max="3588" width="60" style="98" customWidth="1"/>
    <col min="3589" max="3840" width="9.140625" style="98"/>
    <col min="3841" max="3841" width="6.42578125" style="98" customWidth="1"/>
    <col min="3842" max="3842" width="7.140625" style="98" customWidth="1"/>
    <col min="3843" max="3843" width="8.5703125" style="98" customWidth="1"/>
    <col min="3844" max="3844" width="60" style="98" customWidth="1"/>
    <col min="3845" max="4096" width="9.140625" style="98"/>
    <col min="4097" max="4097" width="6.42578125" style="98" customWidth="1"/>
    <col min="4098" max="4098" width="7.140625" style="98" customWidth="1"/>
    <col min="4099" max="4099" width="8.5703125" style="98" customWidth="1"/>
    <col min="4100" max="4100" width="60" style="98" customWidth="1"/>
    <col min="4101" max="4352" width="9.140625" style="98"/>
    <col min="4353" max="4353" width="6.42578125" style="98" customWidth="1"/>
    <col min="4354" max="4354" width="7.140625" style="98" customWidth="1"/>
    <col min="4355" max="4355" width="8.5703125" style="98" customWidth="1"/>
    <col min="4356" max="4356" width="60" style="98" customWidth="1"/>
    <col min="4357" max="4608" width="9.140625" style="98"/>
    <col min="4609" max="4609" width="6.42578125" style="98" customWidth="1"/>
    <col min="4610" max="4610" width="7.140625" style="98" customWidth="1"/>
    <col min="4611" max="4611" width="8.5703125" style="98" customWidth="1"/>
    <col min="4612" max="4612" width="60" style="98" customWidth="1"/>
    <col min="4613" max="4864" width="9.140625" style="98"/>
    <col min="4865" max="4865" width="6.42578125" style="98" customWidth="1"/>
    <col min="4866" max="4866" width="7.140625" style="98" customWidth="1"/>
    <col min="4867" max="4867" width="8.5703125" style="98" customWidth="1"/>
    <col min="4868" max="4868" width="60" style="98" customWidth="1"/>
    <col min="4869" max="5120" width="9.140625" style="98"/>
    <col min="5121" max="5121" width="6.42578125" style="98" customWidth="1"/>
    <col min="5122" max="5122" width="7.140625" style="98" customWidth="1"/>
    <col min="5123" max="5123" width="8.5703125" style="98" customWidth="1"/>
    <col min="5124" max="5124" width="60" style="98" customWidth="1"/>
    <col min="5125" max="5376" width="9.140625" style="98"/>
    <col min="5377" max="5377" width="6.42578125" style="98" customWidth="1"/>
    <col min="5378" max="5378" width="7.140625" style="98" customWidth="1"/>
    <col min="5379" max="5379" width="8.5703125" style="98" customWidth="1"/>
    <col min="5380" max="5380" width="60" style="98" customWidth="1"/>
    <col min="5381" max="5632" width="9.140625" style="98"/>
    <col min="5633" max="5633" width="6.42578125" style="98" customWidth="1"/>
    <col min="5634" max="5634" width="7.140625" style="98" customWidth="1"/>
    <col min="5635" max="5635" width="8.5703125" style="98" customWidth="1"/>
    <col min="5636" max="5636" width="60" style="98" customWidth="1"/>
    <col min="5637" max="5888" width="9.140625" style="98"/>
    <col min="5889" max="5889" width="6.42578125" style="98" customWidth="1"/>
    <col min="5890" max="5890" width="7.140625" style="98" customWidth="1"/>
    <col min="5891" max="5891" width="8.5703125" style="98" customWidth="1"/>
    <col min="5892" max="5892" width="60" style="98" customWidth="1"/>
    <col min="5893" max="6144" width="9.140625" style="98"/>
    <col min="6145" max="6145" width="6.42578125" style="98" customWidth="1"/>
    <col min="6146" max="6146" width="7.140625" style="98" customWidth="1"/>
    <col min="6147" max="6147" width="8.5703125" style="98" customWidth="1"/>
    <col min="6148" max="6148" width="60" style="98" customWidth="1"/>
    <col min="6149" max="6400" width="9.140625" style="98"/>
    <col min="6401" max="6401" width="6.42578125" style="98" customWidth="1"/>
    <col min="6402" max="6402" width="7.140625" style="98" customWidth="1"/>
    <col min="6403" max="6403" width="8.5703125" style="98" customWidth="1"/>
    <col min="6404" max="6404" width="60" style="98" customWidth="1"/>
    <col min="6405" max="6656" width="9.140625" style="98"/>
    <col min="6657" max="6657" width="6.42578125" style="98" customWidth="1"/>
    <col min="6658" max="6658" width="7.140625" style="98" customWidth="1"/>
    <col min="6659" max="6659" width="8.5703125" style="98" customWidth="1"/>
    <col min="6660" max="6660" width="60" style="98" customWidth="1"/>
    <col min="6661" max="6912" width="9.140625" style="98"/>
    <col min="6913" max="6913" width="6.42578125" style="98" customWidth="1"/>
    <col min="6914" max="6914" width="7.140625" style="98" customWidth="1"/>
    <col min="6915" max="6915" width="8.5703125" style="98" customWidth="1"/>
    <col min="6916" max="6916" width="60" style="98" customWidth="1"/>
    <col min="6917" max="7168" width="9.140625" style="98"/>
    <col min="7169" max="7169" width="6.42578125" style="98" customWidth="1"/>
    <col min="7170" max="7170" width="7.140625" style="98" customWidth="1"/>
    <col min="7171" max="7171" width="8.5703125" style="98" customWidth="1"/>
    <col min="7172" max="7172" width="60" style="98" customWidth="1"/>
    <col min="7173" max="7424" width="9.140625" style="98"/>
    <col min="7425" max="7425" width="6.42578125" style="98" customWidth="1"/>
    <col min="7426" max="7426" width="7.140625" style="98" customWidth="1"/>
    <col min="7427" max="7427" width="8.5703125" style="98" customWidth="1"/>
    <col min="7428" max="7428" width="60" style="98" customWidth="1"/>
    <col min="7429" max="7680" width="9.140625" style="98"/>
    <col min="7681" max="7681" width="6.42578125" style="98" customWidth="1"/>
    <col min="7682" max="7682" width="7.140625" style="98" customWidth="1"/>
    <col min="7683" max="7683" width="8.5703125" style="98" customWidth="1"/>
    <col min="7684" max="7684" width="60" style="98" customWidth="1"/>
    <col min="7685" max="7936" width="9.140625" style="98"/>
    <col min="7937" max="7937" width="6.42578125" style="98" customWidth="1"/>
    <col min="7938" max="7938" width="7.140625" style="98" customWidth="1"/>
    <col min="7939" max="7939" width="8.5703125" style="98" customWidth="1"/>
    <col min="7940" max="7940" width="60" style="98" customWidth="1"/>
    <col min="7941" max="8192" width="9.140625" style="98"/>
    <col min="8193" max="8193" width="6.42578125" style="98" customWidth="1"/>
    <col min="8194" max="8194" width="7.140625" style="98" customWidth="1"/>
    <col min="8195" max="8195" width="8.5703125" style="98" customWidth="1"/>
    <col min="8196" max="8196" width="60" style="98" customWidth="1"/>
    <col min="8197" max="8448" width="9.140625" style="98"/>
    <col min="8449" max="8449" width="6.42578125" style="98" customWidth="1"/>
    <col min="8450" max="8450" width="7.140625" style="98" customWidth="1"/>
    <col min="8451" max="8451" width="8.5703125" style="98" customWidth="1"/>
    <col min="8452" max="8452" width="60" style="98" customWidth="1"/>
    <col min="8453" max="8704" width="9.140625" style="98"/>
    <col min="8705" max="8705" width="6.42578125" style="98" customWidth="1"/>
    <col min="8706" max="8706" width="7.140625" style="98" customWidth="1"/>
    <col min="8707" max="8707" width="8.5703125" style="98" customWidth="1"/>
    <col min="8708" max="8708" width="60" style="98" customWidth="1"/>
    <col min="8709" max="8960" width="9.140625" style="98"/>
    <col min="8961" max="8961" width="6.42578125" style="98" customWidth="1"/>
    <col min="8962" max="8962" width="7.140625" style="98" customWidth="1"/>
    <col min="8963" max="8963" width="8.5703125" style="98" customWidth="1"/>
    <col min="8964" max="8964" width="60" style="98" customWidth="1"/>
    <col min="8965" max="9216" width="9.140625" style="98"/>
    <col min="9217" max="9217" width="6.42578125" style="98" customWidth="1"/>
    <col min="9218" max="9218" width="7.140625" style="98" customWidth="1"/>
    <col min="9219" max="9219" width="8.5703125" style="98" customWidth="1"/>
    <col min="9220" max="9220" width="60" style="98" customWidth="1"/>
    <col min="9221" max="9472" width="9.140625" style="98"/>
    <col min="9473" max="9473" width="6.42578125" style="98" customWidth="1"/>
    <col min="9474" max="9474" width="7.140625" style="98" customWidth="1"/>
    <col min="9475" max="9475" width="8.5703125" style="98" customWidth="1"/>
    <col min="9476" max="9476" width="60" style="98" customWidth="1"/>
    <col min="9477" max="9728" width="9.140625" style="98"/>
    <col min="9729" max="9729" width="6.42578125" style="98" customWidth="1"/>
    <col min="9730" max="9730" width="7.140625" style="98" customWidth="1"/>
    <col min="9731" max="9731" width="8.5703125" style="98" customWidth="1"/>
    <col min="9732" max="9732" width="60" style="98" customWidth="1"/>
    <col min="9733" max="9984" width="9.140625" style="98"/>
    <col min="9985" max="9985" width="6.42578125" style="98" customWidth="1"/>
    <col min="9986" max="9986" width="7.140625" style="98" customWidth="1"/>
    <col min="9987" max="9987" width="8.5703125" style="98" customWidth="1"/>
    <col min="9988" max="9988" width="60" style="98" customWidth="1"/>
    <col min="9989" max="10240" width="9.140625" style="98"/>
    <col min="10241" max="10241" width="6.42578125" style="98" customWidth="1"/>
    <col min="10242" max="10242" width="7.140625" style="98" customWidth="1"/>
    <col min="10243" max="10243" width="8.5703125" style="98" customWidth="1"/>
    <col min="10244" max="10244" width="60" style="98" customWidth="1"/>
    <col min="10245" max="10496" width="9.140625" style="98"/>
    <col min="10497" max="10497" width="6.42578125" style="98" customWidth="1"/>
    <col min="10498" max="10498" width="7.140625" style="98" customWidth="1"/>
    <col min="10499" max="10499" width="8.5703125" style="98" customWidth="1"/>
    <col min="10500" max="10500" width="60" style="98" customWidth="1"/>
    <col min="10501" max="10752" width="9.140625" style="98"/>
    <col min="10753" max="10753" width="6.42578125" style="98" customWidth="1"/>
    <col min="10754" max="10754" width="7.140625" style="98" customWidth="1"/>
    <col min="10755" max="10755" width="8.5703125" style="98" customWidth="1"/>
    <col min="10756" max="10756" width="60" style="98" customWidth="1"/>
    <col min="10757" max="11008" width="9.140625" style="98"/>
    <col min="11009" max="11009" width="6.42578125" style="98" customWidth="1"/>
    <col min="11010" max="11010" width="7.140625" style="98" customWidth="1"/>
    <col min="11011" max="11011" width="8.5703125" style="98" customWidth="1"/>
    <col min="11012" max="11012" width="60" style="98" customWidth="1"/>
    <col min="11013" max="11264" width="9.140625" style="98"/>
    <col min="11265" max="11265" width="6.42578125" style="98" customWidth="1"/>
    <col min="11266" max="11266" width="7.140625" style="98" customWidth="1"/>
    <col min="11267" max="11267" width="8.5703125" style="98" customWidth="1"/>
    <col min="11268" max="11268" width="60" style="98" customWidth="1"/>
    <col min="11269" max="11520" width="9.140625" style="98"/>
    <col min="11521" max="11521" width="6.42578125" style="98" customWidth="1"/>
    <col min="11522" max="11522" width="7.140625" style="98" customWidth="1"/>
    <col min="11523" max="11523" width="8.5703125" style="98" customWidth="1"/>
    <col min="11524" max="11524" width="60" style="98" customWidth="1"/>
    <col min="11525" max="11776" width="9.140625" style="98"/>
    <col min="11777" max="11777" width="6.42578125" style="98" customWidth="1"/>
    <col min="11778" max="11778" width="7.140625" style="98" customWidth="1"/>
    <col min="11779" max="11779" width="8.5703125" style="98" customWidth="1"/>
    <col min="11780" max="11780" width="60" style="98" customWidth="1"/>
    <col min="11781" max="12032" width="9.140625" style="98"/>
    <col min="12033" max="12033" width="6.42578125" style="98" customWidth="1"/>
    <col min="12034" max="12034" width="7.140625" style="98" customWidth="1"/>
    <col min="12035" max="12035" width="8.5703125" style="98" customWidth="1"/>
    <col min="12036" max="12036" width="60" style="98" customWidth="1"/>
    <col min="12037" max="12288" width="9.140625" style="98"/>
    <col min="12289" max="12289" width="6.42578125" style="98" customWidth="1"/>
    <col min="12290" max="12290" width="7.140625" style="98" customWidth="1"/>
    <col min="12291" max="12291" width="8.5703125" style="98" customWidth="1"/>
    <col min="12292" max="12292" width="60" style="98" customWidth="1"/>
    <col min="12293" max="12544" width="9.140625" style="98"/>
    <col min="12545" max="12545" width="6.42578125" style="98" customWidth="1"/>
    <col min="12546" max="12546" width="7.140625" style="98" customWidth="1"/>
    <col min="12547" max="12547" width="8.5703125" style="98" customWidth="1"/>
    <col min="12548" max="12548" width="60" style="98" customWidth="1"/>
    <col min="12549" max="12800" width="9.140625" style="98"/>
    <col min="12801" max="12801" width="6.42578125" style="98" customWidth="1"/>
    <col min="12802" max="12802" width="7.140625" style="98" customWidth="1"/>
    <col min="12803" max="12803" width="8.5703125" style="98" customWidth="1"/>
    <col min="12804" max="12804" width="60" style="98" customWidth="1"/>
    <col min="12805" max="13056" width="9.140625" style="98"/>
    <col min="13057" max="13057" width="6.42578125" style="98" customWidth="1"/>
    <col min="13058" max="13058" width="7.140625" style="98" customWidth="1"/>
    <col min="13059" max="13059" width="8.5703125" style="98" customWidth="1"/>
    <col min="13060" max="13060" width="60" style="98" customWidth="1"/>
    <col min="13061" max="13312" width="9.140625" style="98"/>
    <col min="13313" max="13313" width="6.42578125" style="98" customWidth="1"/>
    <col min="13314" max="13314" width="7.140625" style="98" customWidth="1"/>
    <col min="13315" max="13315" width="8.5703125" style="98" customWidth="1"/>
    <col min="13316" max="13316" width="60" style="98" customWidth="1"/>
    <col min="13317" max="13568" width="9.140625" style="98"/>
    <col min="13569" max="13569" width="6.42578125" style="98" customWidth="1"/>
    <col min="13570" max="13570" width="7.140625" style="98" customWidth="1"/>
    <col min="13571" max="13571" width="8.5703125" style="98" customWidth="1"/>
    <col min="13572" max="13572" width="60" style="98" customWidth="1"/>
    <col min="13573" max="13824" width="9.140625" style="98"/>
    <col min="13825" max="13825" width="6.42578125" style="98" customWidth="1"/>
    <col min="13826" max="13826" width="7.140625" style="98" customWidth="1"/>
    <col min="13827" max="13827" width="8.5703125" style="98" customWidth="1"/>
    <col min="13828" max="13828" width="60" style="98" customWidth="1"/>
    <col min="13829" max="14080" width="9.140625" style="98"/>
    <col min="14081" max="14081" width="6.42578125" style="98" customWidth="1"/>
    <col min="14082" max="14082" width="7.140625" style="98" customWidth="1"/>
    <col min="14083" max="14083" width="8.5703125" style="98" customWidth="1"/>
    <col min="14084" max="14084" width="60" style="98" customWidth="1"/>
    <col min="14085" max="14336" width="9.140625" style="98"/>
    <col min="14337" max="14337" width="6.42578125" style="98" customWidth="1"/>
    <col min="14338" max="14338" width="7.140625" style="98" customWidth="1"/>
    <col min="14339" max="14339" width="8.5703125" style="98" customWidth="1"/>
    <col min="14340" max="14340" width="60" style="98" customWidth="1"/>
    <col min="14341" max="14592" width="9.140625" style="98"/>
    <col min="14593" max="14593" width="6.42578125" style="98" customWidth="1"/>
    <col min="14594" max="14594" width="7.140625" style="98" customWidth="1"/>
    <col min="14595" max="14595" width="8.5703125" style="98" customWidth="1"/>
    <col min="14596" max="14596" width="60" style="98" customWidth="1"/>
    <col min="14597" max="14848" width="9.140625" style="98"/>
    <col min="14849" max="14849" width="6.42578125" style="98" customWidth="1"/>
    <col min="14850" max="14850" width="7.140625" style="98" customWidth="1"/>
    <col min="14851" max="14851" width="8.5703125" style="98" customWidth="1"/>
    <col min="14852" max="14852" width="60" style="98" customWidth="1"/>
    <col min="14853" max="15104" width="9.140625" style="98"/>
    <col min="15105" max="15105" width="6.42578125" style="98" customWidth="1"/>
    <col min="15106" max="15106" width="7.140625" style="98" customWidth="1"/>
    <col min="15107" max="15107" width="8.5703125" style="98" customWidth="1"/>
    <col min="15108" max="15108" width="60" style="98" customWidth="1"/>
    <col min="15109" max="15360" width="9.140625" style="98"/>
    <col min="15361" max="15361" width="6.42578125" style="98" customWidth="1"/>
    <col min="15362" max="15362" width="7.140625" style="98" customWidth="1"/>
    <col min="15363" max="15363" width="8.5703125" style="98" customWidth="1"/>
    <col min="15364" max="15364" width="60" style="98" customWidth="1"/>
    <col min="15365" max="15616" width="9.140625" style="98"/>
    <col min="15617" max="15617" width="6.42578125" style="98" customWidth="1"/>
    <col min="15618" max="15618" width="7.140625" style="98" customWidth="1"/>
    <col min="15619" max="15619" width="8.5703125" style="98" customWidth="1"/>
    <col min="15620" max="15620" width="60" style="98" customWidth="1"/>
    <col min="15621" max="15872" width="9.140625" style="98"/>
    <col min="15873" max="15873" width="6.42578125" style="98" customWidth="1"/>
    <col min="15874" max="15874" width="7.140625" style="98" customWidth="1"/>
    <col min="15875" max="15875" width="8.5703125" style="98" customWidth="1"/>
    <col min="15876" max="15876" width="60" style="98" customWidth="1"/>
    <col min="15877" max="16128" width="9.140625" style="98"/>
    <col min="16129" max="16129" width="6.42578125" style="98" customWidth="1"/>
    <col min="16130" max="16130" width="7.140625" style="98" customWidth="1"/>
    <col min="16131" max="16131" width="8.5703125" style="98" customWidth="1"/>
    <col min="16132" max="16132" width="60" style="98" customWidth="1"/>
    <col min="16133" max="16384" width="9.140625" style="98"/>
  </cols>
  <sheetData>
    <row r="1" spans="1:5">
      <c r="A1" s="1030" t="s">
        <v>3</v>
      </c>
      <c r="B1" s="1031"/>
      <c r="C1" s="1031"/>
      <c r="D1" s="220"/>
    </row>
    <row r="2" spans="1:5">
      <c r="A2" s="1032" t="s">
        <v>2</v>
      </c>
      <c r="B2" s="1033"/>
      <c r="C2" s="1033"/>
      <c r="D2" s="221"/>
    </row>
    <row r="3" spans="1:5" ht="13.5" thickBot="1">
      <c r="A3" s="1034"/>
      <c r="B3" s="1035"/>
      <c r="C3" s="1035"/>
      <c r="D3" s="1036"/>
    </row>
    <row r="4" spans="1:5">
      <c r="A4" s="1037" t="s">
        <v>2</v>
      </c>
      <c r="B4" s="1038"/>
      <c r="C4" s="1038"/>
      <c r="D4" s="1039"/>
    </row>
    <row r="5" spans="1:5" ht="13.5" thickBot="1">
      <c r="A5" s="1040"/>
      <c r="B5" s="1041"/>
      <c r="C5" s="1041"/>
      <c r="D5" s="1042"/>
    </row>
    <row r="6" spans="1:5">
      <c r="A6" s="162"/>
      <c r="B6" s="161"/>
      <c r="C6" s="160"/>
      <c r="D6" s="159" t="s">
        <v>247</v>
      </c>
      <c r="E6" s="100"/>
    </row>
    <row r="7" spans="1:5">
      <c r="A7" s="255"/>
      <c r="B7" s="256"/>
      <c r="C7" s="257"/>
      <c r="D7" s="106"/>
      <c r="E7" s="100"/>
    </row>
    <row r="8" spans="1:5">
      <c r="A8" s="111" t="s">
        <v>3063</v>
      </c>
      <c r="B8" s="109"/>
      <c r="C8" s="107"/>
      <c r="D8" s="106" t="s">
        <v>2935</v>
      </c>
      <c r="E8" s="100"/>
    </row>
    <row r="9" spans="1:5">
      <c r="A9" s="245"/>
      <c r="B9" s="109"/>
      <c r="C9" s="108"/>
      <c r="D9" s="106"/>
      <c r="E9" s="100"/>
    </row>
    <row r="10" spans="1:5">
      <c r="A10" s="245"/>
      <c r="B10" s="108" t="s">
        <v>2934</v>
      </c>
      <c r="C10" s="107"/>
      <c r="D10" s="106" t="s">
        <v>2933</v>
      </c>
      <c r="E10" s="100"/>
    </row>
    <row r="11" spans="1:5">
      <c r="A11" s="245"/>
      <c r="B11" s="109"/>
      <c r="C11" s="113" t="s">
        <v>2932</v>
      </c>
      <c r="D11" s="112" t="s">
        <v>2931</v>
      </c>
      <c r="E11" s="100"/>
    </row>
    <row r="12" spans="1:5">
      <c r="A12" s="245"/>
      <c r="B12" s="109"/>
      <c r="C12" s="113" t="s">
        <v>2930</v>
      </c>
      <c r="D12" s="112" t="s">
        <v>2929</v>
      </c>
      <c r="E12" s="100"/>
    </row>
    <row r="13" spans="1:5">
      <c r="A13" s="245"/>
      <c r="B13" s="109"/>
      <c r="C13" s="113" t="s">
        <v>2928</v>
      </c>
      <c r="D13" s="112" t="s">
        <v>2927</v>
      </c>
      <c r="E13" s="100"/>
    </row>
    <row r="14" spans="1:5">
      <c r="A14" s="245"/>
      <c r="B14" s="109"/>
      <c r="C14" s="113" t="s">
        <v>2926</v>
      </c>
      <c r="D14" s="112" t="s">
        <v>2925</v>
      </c>
      <c r="E14" s="100"/>
    </row>
    <row r="15" spans="1:5">
      <c r="A15" s="245"/>
      <c r="B15" s="109"/>
      <c r="C15" s="113" t="s">
        <v>2924</v>
      </c>
      <c r="D15" s="112" t="s">
        <v>2923</v>
      </c>
      <c r="E15" s="100"/>
    </row>
    <row r="16" spans="1:5">
      <c r="A16" s="245"/>
      <c r="B16" s="109"/>
      <c r="C16" s="113" t="s">
        <v>2922</v>
      </c>
      <c r="D16" s="112" t="s">
        <v>2921</v>
      </c>
      <c r="E16" s="100"/>
    </row>
    <row r="17" spans="1:5">
      <c r="A17" s="245"/>
      <c r="B17" s="109"/>
      <c r="C17" s="113" t="s">
        <v>2920</v>
      </c>
      <c r="D17" s="112" t="s">
        <v>2919</v>
      </c>
      <c r="E17" s="100"/>
    </row>
    <row r="18" spans="1:5">
      <c r="A18" s="245"/>
      <c r="B18" s="109"/>
      <c r="C18" s="113"/>
      <c r="D18" s="112"/>
      <c r="E18" s="100"/>
    </row>
    <row r="19" spans="1:5">
      <c r="A19" s="245"/>
      <c r="B19" s="108" t="s">
        <v>2918</v>
      </c>
      <c r="C19" s="107"/>
      <c r="D19" s="106" t="s">
        <v>2917</v>
      </c>
      <c r="E19" s="100"/>
    </row>
    <row r="20" spans="1:5">
      <c r="A20" s="245"/>
      <c r="B20" s="109"/>
      <c r="C20" s="113" t="s">
        <v>2916</v>
      </c>
      <c r="D20" s="112" t="s">
        <v>2915</v>
      </c>
      <c r="E20" s="100"/>
    </row>
    <row r="21" spans="1:5">
      <c r="A21" s="245"/>
      <c r="B21" s="109"/>
      <c r="C21" s="113" t="s">
        <v>2914</v>
      </c>
      <c r="D21" s="112" t="s">
        <v>2913</v>
      </c>
      <c r="E21" s="100"/>
    </row>
    <row r="22" spans="1:5">
      <c r="A22" s="245"/>
      <c r="B22" s="109"/>
      <c r="C22" s="113" t="s">
        <v>2912</v>
      </c>
      <c r="D22" s="112" t="s">
        <v>2911</v>
      </c>
      <c r="E22" s="100"/>
    </row>
    <row r="23" spans="1:5">
      <c r="A23" s="245"/>
      <c r="B23" s="109"/>
      <c r="C23" s="113" t="s">
        <v>2910</v>
      </c>
      <c r="D23" s="112" t="s">
        <v>2909</v>
      </c>
      <c r="E23" s="100"/>
    </row>
    <row r="24" spans="1:5">
      <c r="A24" s="245"/>
      <c r="B24" s="109"/>
      <c r="C24" s="113" t="s">
        <v>2908</v>
      </c>
      <c r="D24" s="112" t="s">
        <v>2907</v>
      </c>
      <c r="E24" s="100"/>
    </row>
    <row r="25" spans="1:5">
      <c r="A25" s="245"/>
      <c r="B25" s="109"/>
      <c r="C25" s="113" t="s">
        <v>2906</v>
      </c>
      <c r="D25" s="112" t="s">
        <v>2905</v>
      </c>
      <c r="E25" s="100"/>
    </row>
    <row r="26" spans="1:5">
      <c r="A26" s="122"/>
      <c r="B26" s="148"/>
      <c r="C26" s="113" t="s">
        <v>2904</v>
      </c>
      <c r="D26" s="112" t="s">
        <v>2903</v>
      </c>
      <c r="E26" s="100"/>
    </row>
    <row r="27" spans="1:5">
      <c r="A27" s="245"/>
      <c r="B27" s="109"/>
      <c r="C27" s="113" t="s">
        <v>2902</v>
      </c>
      <c r="D27" s="112" t="s">
        <v>2901</v>
      </c>
      <c r="E27" s="100"/>
    </row>
    <row r="28" spans="1:5">
      <c r="A28" s="245"/>
      <c r="B28" s="109"/>
      <c r="C28" s="113" t="s">
        <v>2900</v>
      </c>
      <c r="D28" s="112" t="s">
        <v>2899</v>
      </c>
      <c r="E28" s="100"/>
    </row>
    <row r="29" spans="1:5">
      <c r="A29" s="245"/>
      <c r="B29" s="109"/>
      <c r="C29" s="108"/>
      <c r="D29" s="106"/>
      <c r="E29" s="100"/>
    </row>
    <row r="30" spans="1:5">
      <c r="A30" s="245"/>
      <c r="B30" s="108" t="s">
        <v>2898</v>
      </c>
      <c r="C30" s="107"/>
      <c r="D30" s="106" t="s">
        <v>2897</v>
      </c>
      <c r="E30" s="100"/>
    </row>
    <row r="31" spans="1:5">
      <c r="A31" s="245"/>
      <c r="B31" s="109"/>
      <c r="C31" s="113" t="s">
        <v>2896</v>
      </c>
      <c r="D31" s="112" t="s">
        <v>2895</v>
      </c>
      <c r="E31" s="100"/>
    </row>
    <row r="32" spans="1:5">
      <c r="A32" s="245"/>
      <c r="B32" s="109"/>
      <c r="C32" s="108"/>
      <c r="D32" s="106"/>
      <c r="E32" s="100"/>
    </row>
    <row r="33" spans="1:5">
      <c r="A33" s="245"/>
      <c r="B33" s="108" t="s">
        <v>2894</v>
      </c>
      <c r="C33" s="107"/>
      <c r="D33" s="106" t="s">
        <v>2893</v>
      </c>
      <c r="E33" s="100"/>
    </row>
    <row r="34" spans="1:5">
      <c r="A34" s="245"/>
      <c r="B34" s="109"/>
      <c r="C34" s="113" t="s">
        <v>2892</v>
      </c>
      <c r="D34" s="112" t="s">
        <v>2891</v>
      </c>
      <c r="E34" s="100"/>
    </row>
    <row r="35" spans="1:5">
      <c r="A35" s="245"/>
      <c r="B35" s="109"/>
      <c r="C35" s="113" t="s">
        <v>2890</v>
      </c>
      <c r="D35" s="112" t="s">
        <v>2889</v>
      </c>
      <c r="E35" s="100"/>
    </row>
    <row r="36" spans="1:5">
      <c r="A36" s="245"/>
      <c r="B36" s="109"/>
      <c r="C36" s="113" t="s">
        <v>2888</v>
      </c>
      <c r="D36" s="112" t="s">
        <v>2887</v>
      </c>
      <c r="E36" s="100"/>
    </row>
    <row r="37" spans="1:5">
      <c r="A37" s="245"/>
      <c r="B37" s="109"/>
      <c r="C37" s="113" t="s">
        <v>2886</v>
      </c>
      <c r="D37" s="112" t="s">
        <v>2885</v>
      </c>
      <c r="E37" s="100"/>
    </row>
    <row r="38" spans="1:5">
      <c r="A38" s="245"/>
      <c r="B38" s="109"/>
      <c r="C38" s="113" t="s">
        <v>2884</v>
      </c>
      <c r="D38" s="112" t="s">
        <v>2883</v>
      </c>
      <c r="E38" s="100"/>
    </row>
    <row r="39" spans="1:5">
      <c r="A39" s="245"/>
      <c r="B39" s="109"/>
      <c r="C39" s="113" t="s">
        <v>2882</v>
      </c>
      <c r="D39" s="112" t="s">
        <v>2881</v>
      </c>
      <c r="E39" s="100"/>
    </row>
    <row r="40" spans="1:5">
      <c r="A40" s="245"/>
      <c r="B40" s="109"/>
      <c r="C40" s="113" t="s">
        <v>2880</v>
      </c>
      <c r="D40" s="112" t="s">
        <v>2879</v>
      </c>
      <c r="E40" s="100"/>
    </row>
    <row r="41" spans="1:5">
      <c r="A41" s="245"/>
      <c r="B41" s="109"/>
      <c r="C41" s="113" t="s">
        <v>2878</v>
      </c>
      <c r="D41" s="112" t="s">
        <v>2877</v>
      </c>
      <c r="E41" s="100"/>
    </row>
    <row r="42" spans="1:5" ht="15">
      <c r="A42" s="121"/>
      <c r="B42" s="119"/>
      <c r="C42" s="113" t="s">
        <v>2876</v>
      </c>
      <c r="D42" s="116" t="s">
        <v>2875</v>
      </c>
      <c r="E42" s="100"/>
    </row>
    <row r="43" spans="1:5" ht="15">
      <c r="A43" s="121"/>
      <c r="B43" s="119"/>
      <c r="C43" s="113" t="s">
        <v>2874</v>
      </c>
      <c r="D43" s="112" t="s">
        <v>2873</v>
      </c>
      <c r="E43" s="100"/>
    </row>
    <row r="44" spans="1:5" ht="15">
      <c r="A44" s="121"/>
      <c r="B44" s="119"/>
      <c r="C44" s="113" t="s">
        <v>2872</v>
      </c>
      <c r="D44" s="112" t="s">
        <v>2871</v>
      </c>
      <c r="E44" s="100"/>
    </row>
    <row r="45" spans="1:5" ht="15">
      <c r="A45" s="121"/>
      <c r="B45" s="119"/>
      <c r="C45" s="113" t="s">
        <v>2870</v>
      </c>
      <c r="D45" s="112" t="s">
        <v>2869</v>
      </c>
      <c r="E45" s="100"/>
    </row>
    <row r="46" spans="1:5">
      <c r="A46" s="245"/>
      <c r="B46" s="109"/>
      <c r="C46" s="108"/>
      <c r="D46" s="106"/>
      <c r="E46" s="100"/>
    </row>
    <row r="47" spans="1:5">
      <c r="A47" s="245"/>
      <c r="B47" s="108" t="s">
        <v>2868</v>
      </c>
      <c r="C47" s="107"/>
      <c r="D47" s="106" t="s">
        <v>2866</v>
      </c>
      <c r="E47" s="100"/>
    </row>
    <row r="48" spans="1:5">
      <c r="A48" s="245"/>
      <c r="B48" s="109"/>
      <c r="C48" s="113" t="s">
        <v>2867</v>
      </c>
      <c r="D48" s="112" t="s">
        <v>2866</v>
      </c>
      <c r="E48" s="100"/>
    </row>
    <row r="49" spans="1:5">
      <c r="A49" s="245"/>
      <c r="B49" s="109"/>
      <c r="C49" s="108"/>
      <c r="D49" s="106"/>
      <c r="E49" s="100"/>
    </row>
    <row r="50" spans="1:5">
      <c r="A50" s="114"/>
      <c r="B50" s="108" t="s">
        <v>2865</v>
      </c>
      <c r="C50" s="110"/>
      <c r="D50" s="106" t="s">
        <v>2864</v>
      </c>
      <c r="E50" s="100"/>
    </row>
    <row r="51" spans="1:5">
      <c r="A51" s="245"/>
      <c r="B51" s="109"/>
      <c r="C51" s="113" t="s">
        <v>2863</v>
      </c>
      <c r="D51" s="112" t="s">
        <v>2862</v>
      </c>
      <c r="E51" s="100"/>
    </row>
    <row r="52" spans="1:5">
      <c r="A52" s="245"/>
      <c r="B52" s="109"/>
      <c r="C52" s="113" t="s">
        <v>2861</v>
      </c>
      <c r="D52" s="112" t="s">
        <v>2860</v>
      </c>
      <c r="E52" s="100"/>
    </row>
    <row r="53" spans="1:5">
      <c r="A53" s="245"/>
      <c r="B53" s="109"/>
      <c r="C53" s="113" t="s">
        <v>2859</v>
      </c>
      <c r="D53" s="112" t="s">
        <v>2858</v>
      </c>
      <c r="E53" s="100"/>
    </row>
    <row r="54" spans="1:5">
      <c r="A54" s="245"/>
      <c r="B54" s="109"/>
      <c r="C54" s="113" t="s">
        <v>2857</v>
      </c>
      <c r="D54" s="116" t="s">
        <v>2856</v>
      </c>
      <c r="E54" s="100"/>
    </row>
    <row r="55" spans="1:5">
      <c r="A55" s="245"/>
      <c r="B55" s="109"/>
      <c r="C55" s="108"/>
      <c r="D55" s="106"/>
      <c r="E55" s="100"/>
    </row>
    <row r="56" spans="1:5">
      <c r="A56" s="245"/>
      <c r="B56" s="108" t="s">
        <v>2855</v>
      </c>
      <c r="C56" s="107"/>
      <c r="D56" s="106" t="s">
        <v>2854</v>
      </c>
      <c r="E56" s="100"/>
    </row>
    <row r="57" spans="1:5">
      <c r="A57" s="245"/>
      <c r="B57" s="109"/>
      <c r="C57" s="113" t="s">
        <v>2853</v>
      </c>
      <c r="D57" s="112" t="s">
        <v>2852</v>
      </c>
      <c r="E57" s="100"/>
    </row>
    <row r="58" spans="1:5">
      <c r="A58" s="245"/>
      <c r="B58" s="109"/>
      <c r="C58" s="108"/>
      <c r="D58" s="106"/>
      <c r="E58" s="100"/>
    </row>
    <row r="59" spans="1:5">
      <c r="A59" s="111" t="s">
        <v>2851</v>
      </c>
      <c r="B59" s="109"/>
      <c r="C59" s="107"/>
      <c r="D59" s="106" t="s">
        <v>2850</v>
      </c>
      <c r="E59" s="100"/>
    </row>
    <row r="60" spans="1:5">
      <c r="A60" s="245"/>
      <c r="B60" s="109"/>
      <c r="C60" s="108"/>
      <c r="D60" s="106"/>
      <c r="E60" s="100"/>
    </row>
    <row r="61" spans="1:5">
      <c r="A61" s="245"/>
      <c r="B61" s="108" t="s">
        <v>2849</v>
      </c>
      <c r="C61" s="107"/>
      <c r="D61" s="106" t="s">
        <v>2847</v>
      </c>
      <c r="E61" s="100"/>
    </row>
    <row r="62" spans="1:5">
      <c r="A62" s="245"/>
      <c r="B62" s="109"/>
      <c r="C62" s="113" t="s">
        <v>2848</v>
      </c>
      <c r="D62" s="112" t="s">
        <v>2847</v>
      </c>
      <c r="E62" s="100"/>
    </row>
    <row r="63" spans="1:5">
      <c r="A63" s="245"/>
      <c r="B63" s="109"/>
      <c r="C63" s="108"/>
      <c r="D63" s="106"/>
      <c r="E63" s="100"/>
    </row>
    <row r="64" spans="1:5">
      <c r="A64" s="245"/>
      <c r="B64" s="108" t="s">
        <v>2846</v>
      </c>
      <c r="C64" s="107"/>
      <c r="D64" s="106" t="s">
        <v>2844</v>
      </c>
      <c r="E64" s="100"/>
    </row>
    <row r="65" spans="1:5">
      <c r="A65" s="245"/>
      <c r="B65" s="109"/>
      <c r="C65" s="113" t="s">
        <v>2845</v>
      </c>
      <c r="D65" s="112" t="s">
        <v>2844</v>
      </c>
      <c r="E65" s="100"/>
    </row>
    <row r="66" spans="1:5">
      <c r="A66" s="245"/>
      <c r="B66" s="109"/>
      <c r="C66" s="108"/>
      <c r="D66" s="106"/>
      <c r="E66" s="100"/>
    </row>
    <row r="67" spans="1:5">
      <c r="A67" s="245"/>
      <c r="B67" s="108" t="s">
        <v>2843</v>
      </c>
      <c r="C67" s="107"/>
      <c r="D67" s="106" t="s">
        <v>2842</v>
      </c>
      <c r="E67" s="100"/>
    </row>
    <row r="68" spans="1:5">
      <c r="A68" s="245"/>
      <c r="B68" s="109"/>
      <c r="C68" s="113" t="s">
        <v>2841</v>
      </c>
      <c r="D68" s="112" t="s">
        <v>2840</v>
      </c>
      <c r="E68" s="100"/>
    </row>
    <row r="69" spans="1:5">
      <c r="A69" s="245"/>
      <c r="B69" s="109"/>
      <c r="C69" s="108"/>
      <c r="D69" s="106"/>
      <c r="E69" s="100"/>
    </row>
    <row r="70" spans="1:5">
      <c r="A70" s="245"/>
      <c r="B70" s="108" t="s">
        <v>2839</v>
      </c>
      <c r="C70" s="107"/>
      <c r="D70" s="106" t="s">
        <v>2838</v>
      </c>
      <c r="E70" s="100"/>
    </row>
    <row r="71" spans="1:5">
      <c r="A71" s="245"/>
      <c r="B71" s="109"/>
      <c r="C71" s="113" t="s">
        <v>2837</v>
      </c>
      <c r="D71" s="112" t="s">
        <v>2836</v>
      </c>
      <c r="E71" s="100"/>
    </row>
    <row r="72" spans="1:5">
      <c r="A72" s="245"/>
      <c r="B72" s="109"/>
      <c r="C72" s="108"/>
      <c r="D72" s="106"/>
      <c r="E72" s="100"/>
    </row>
    <row r="73" spans="1:5">
      <c r="A73" s="111" t="s">
        <v>2835</v>
      </c>
      <c r="B73" s="109"/>
      <c r="C73" s="107"/>
      <c r="D73" s="106" t="s">
        <v>2834</v>
      </c>
      <c r="E73" s="100"/>
    </row>
    <row r="74" spans="1:5">
      <c r="A74" s="245"/>
      <c r="B74" s="109"/>
      <c r="C74" s="108"/>
      <c r="D74" s="106"/>
      <c r="E74" s="100"/>
    </row>
    <row r="75" spans="1:5">
      <c r="A75" s="245"/>
      <c r="B75" s="108" t="s">
        <v>2833</v>
      </c>
      <c r="C75" s="107"/>
      <c r="D75" s="106" t="s">
        <v>2832</v>
      </c>
      <c r="E75" s="100"/>
    </row>
    <row r="76" spans="1:5">
      <c r="A76" s="245"/>
      <c r="B76" s="109"/>
      <c r="C76" s="113" t="s">
        <v>2831</v>
      </c>
      <c r="D76" s="112" t="s">
        <v>2830</v>
      </c>
      <c r="E76" s="100"/>
    </row>
    <row r="77" spans="1:5">
      <c r="A77" s="245"/>
      <c r="B77" s="109"/>
      <c r="C77" s="113" t="s">
        <v>2829</v>
      </c>
      <c r="D77" s="112" t="s">
        <v>2828</v>
      </c>
      <c r="E77" s="100"/>
    </row>
    <row r="78" spans="1:5">
      <c r="A78" s="245"/>
      <c r="B78" s="109"/>
      <c r="C78" s="108"/>
      <c r="D78" s="106"/>
      <c r="E78" s="100"/>
    </row>
    <row r="79" spans="1:5">
      <c r="A79" s="245"/>
      <c r="B79" s="108" t="s">
        <v>2827</v>
      </c>
      <c r="C79" s="107"/>
      <c r="D79" s="106" t="s">
        <v>2826</v>
      </c>
      <c r="E79" s="100"/>
    </row>
    <row r="80" spans="1:5">
      <c r="A80" s="245"/>
      <c r="B80" s="109"/>
      <c r="C80" s="113" t="s">
        <v>2825</v>
      </c>
      <c r="D80" s="116" t="s">
        <v>2824</v>
      </c>
      <c r="E80" s="100"/>
    </row>
    <row r="81" spans="1:5">
      <c r="A81" s="245"/>
      <c r="B81" s="109"/>
      <c r="C81" s="113" t="s">
        <v>2823</v>
      </c>
      <c r="D81" s="112" t="s">
        <v>2822</v>
      </c>
      <c r="E81" s="100"/>
    </row>
    <row r="82" spans="1:5">
      <c r="A82" s="245"/>
      <c r="B82" s="109"/>
      <c r="C82" s="113"/>
      <c r="D82" s="112"/>
      <c r="E82" s="100"/>
    </row>
    <row r="83" spans="1:5">
      <c r="A83" s="245"/>
      <c r="B83" s="109"/>
      <c r="C83" s="108"/>
      <c r="D83" s="106"/>
      <c r="E83" s="100"/>
    </row>
    <row r="84" spans="1:5" s="128" customFormat="1">
      <c r="A84" s="135"/>
      <c r="B84" s="134"/>
      <c r="C84" s="137"/>
      <c r="D84" s="136" t="s">
        <v>246</v>
      </c>
      <c r="E84" s="129"/>
    </row>
    <row r="85" spans="1:5" s="128" customFormat="1">
      <c r="A85" s="135"/>
      <c r="B85" s="134"/>
      <c r="C85" s="137"/>
      <c r="D85" s="136"/>
      <c r="E85" s="129"/>
    </row>
    <row r="86" spans="1:5" s="128" customFormat="1" ht="15">
      <c r="A86" s="155" t="s">
        <v>2821</v>
      </c>
      <c r="B86" s="134"/>
      <c r="C86" s="134"/>
      <c r="D86" s="136" t="s">
        <v>2820</v>
      </c>
      <c r="E86" s="129"/>
    </row>
    <row r="87" spans="1:5" s="128" customFormat="1">
      <c r="A87" s="135"/>
      <c r="B87" s="134"/>
      <c r="C87" s="137"/>
      <c r="D87" s="136"/>
      <c r="E87" s="129"/>
    </row>
    <row r="88" spans="1:5" s="128" customFormat="1" ht="15">
      <c r="A88" s="135"/>
      <c r="B88" s="137" t="s">
        <v>2819</v>
      </c>
      <c r="C88" s="134"/>
      <c r="D88" s="136" t="s">
        <v>2818</v>
      </c>
      <c r="E88" s="129"/>
    </row>
    <row r="89" spans="1:5" s="128" customFormat="1" ht="15">
      <c r="A89" s="135"/>
      <c r="B89" s="134"/>
      <c r="C89" s="131" t="s">
        <v>2817</v>
      </c>
      <c r="D89" s="130" t="s">
        <v>2816</v>
      </c>
      <c r="E89" s="129"/>
    </row>
    <row r="90" spans="1:5" s="128" customFormat="1">
      <c r="A90" s="135"/>
      <c r="B90" s="134"/>
      <c r="C90" s="131" t="s">
        <v>2815</v>
      </c>
      <c r="D90" s="130" t="s">
        <v>2814</v>
      </c>
      <c r="E90" s="129"/>
    </row>
    <row r="91" spans="1:5" s="128" customFormat="1" ht="15">
      <c r="A91" s="133"/>
      <c r="B91" s="132"/>
      <c r="C91" s="131" t="s">
        <v>2813</v>
      </c>
      <c r="D91" s="130" t="s">
        <v>2812</v>
      </c>
      <c r="E91" s="129"/>
    </row>
    <row r="92" spans="1:5" s="128" customFormat="1" ht="15">
      <c r="A92" s="133"/>
      <c r="B92" s="132"/>
      <c r="C92" s="158"/>
      <c r="D92" s="157"/>
      <c r="E92" s="129"/>
    </row>
    <row r="93" spans="1:5" s="128" customFormat="1" ht="15">
      <c r="A93" s="135"/>
      <c r="B93" s="137" t="s">
        <v>2811</v>
      </c>
      <c r="C93" s="134"/>
      <c r="D93" s="136" t="s">
        <v>2810</v>
      </c>
      <c r="E93" s="129"/>
    </row>
    <row r="94" spans="1:5" s="128" customFormat="1" ht="15">
      <c r="A94" s="135"/>
      <c r="B94" s="134"/>
      <c r="C94" s="131" t="s">
        <v>2809</v>
      </c>
      <c r="D94" s="130" t="s">
        <v>2808</v>
      </c>
      <c r="E94" s="129"/>
    </row>
    <row r="95" spans="1:5" s="128" customFormat="1" ht="15">
      <c r="A95" s="133"/>
      <c r="B95" s="132"/>
      <c r="C95" s="131" t="s">
        <v>2807</v>
      </c>
      <c r="D95" s="130" t="s">
        <v>2806</v>
      </c>
      <c r="E95" s="129"/>
    </row>
    <row r="96" spans="1:5" s="128" customFormat="1" ht="15">
      <c r="A96" s="133"/>
      <c r="B96" s="132"/>
      <c r="C96" s="131" t="s">
        <v>2805</v>
      </c>
      <c r="D96" s="130" t="s">
        <v>2804</v>
      </c>
      <c r="E96" s="129"/>
    </row>
    <row r="97" spans="1:5" s="128" customFormat="1" ht="15">
      <c r="A97" s="133"/>
      <c r="B97" s="132"/>
      <c r="C97" s="131" t="s">
        <v>2803</v>
      </c>
      <c r="D97" s="130" t="s">
        <v>2802</v>
      </c>
      <c r="E97" s="129"/>
    </row>
    <row r="98" spans="1:5" s="128" customFormat="1" ht="15">
      <c r="A98" s="133"/>
      <c r="B98" s="132"/>
      <c r="C98" s="131" t="s">
        <v>2801</v>
      </c>
      <c r="D98" s="130" t="s">
        <v>2800</v>
      </c>
      <c r="E98" s="129"/>
    </row>
    <row r="99" spans="1:5" s="128" customFormat="1">
      <c r="A99" s="135"/>
      <c r="B99" s="134"/>
      <c r="C99" s="137"/>
      <c r="D99" s="136"/>
      <c r="E99" s="129"/>
    </row>
    <row r="100" spans="1:5" s="128" customFormat="1">
      <c r="A100" s="155" t="s">
        <v>2799</v>
      </c>
      <c r="B100" s="134"/>
      <c r="C100" s="134"/>
      <c r="D100" s="136" t="s">
        <v>2798</v>
      </c>
      <c r="E100" s="129"/>
    </row>
    <row r="101" spans="1:5" s="128" customFormat="1">
      <c r="A101" s="135"/>
      <c r="B101" s="134"/>
      <c r="C101" s="137"/>
      <c r="D101" s="136"/>
      <c r="E101" s="129"/>
    </row>
    <row r="102" spans="1:5" s="128" customFormat="1">
      <c r="A102" s="135"/>
      <c r="B102" s="137" t="s">
        <v>2797</v>
      </c>
      <c r="C102" s="134"/>
      <c r="D102" s="136" t="s">
        <v>2795</v>
      </c>
      <c r="E102" s="129"/>
    </row>
    <row r="103" spans="1:5" s="128" customFormat="1">
      <c r="A103" s="135"/>
      <c r="B103" s="134"/>
      <c r="C103" s="131" t="s">
        <v>2796</v>
      </c>
      <c r="D103" s="130" t="s">
        <v>2795</v>
      </c>
      <c r="E103" s="129"/>
    </row>
    <row r="104" spans="1:5" s="128" customFormat="1">
      <c r="A104" s="135"/>
      <c r="B104" s="134"/>
      <c r="C104" s="137"/>
      <c r="D104" s="136"/>
      <c r="E104" s="129"/>
    </row>
    <row r="105" spans="1:5" s="128" customFormat="1">
      <c r="A105" s="135"/>
      <c r="B105" s="137" t="s">
        <v>2794</v>
      </c>
      <c r="C105" s="134"/>
      <c r="D105" s="136" t="s">
        <v>2792</v>
      </c>
      <c r="E105" s="129"/>
    </row>
    <row r="106" spans="1:5" s="128" customFormat="1">
      <c r="A106" s="135"/>
      <c r="B106" s="134"/>
      <c r="C106" s="131" t="s">
        <v>2793</v>
      </c>
      <c r="D106" s="130" t="s">
        <v>2792</v>
      </c>
      <c r="E106" s="129"/>
    </row>
    <row r="107" spans="1:5" s="128" customFormat="1">
      <c r="A107" s="135"/>
      <c r="B107" s="134"/>
      <c r="C107" s="137"/>
      <c r="D107" s="136"/>
      <c r="E107" s="129"/>
    </row>
    <row r="108" spans="1:5" s="128" customFormat="1" ht="15">
      <c r="A108" s="155" t="s">
        <v>2791</v>
      </c>
      <c r="B108" s="134"/>
      <c r="C108" s="134"/>
      <c r="D108" s="136" t="s">
        <v>2790</v>
      </c>
      <c r="E108" s="129"/>
    </row>
    <row r="109" spans="1:5" s="128" customFormat="1">
      <c r="A109" s="135"/>
      <c r="B109" s="134"/>
      <c r="C109" s="137"/>
      <c r="D109" s="136"/>
      <c r="E109" s="129"/>
    </row>
    <row r="110" spans="1:5" s="128" customFormat="1" ht="15">
      <c r="A110" s="135"/>
      <c r="B110" s="137" t="s">
        <v>2789</v>
      </c>
      <c r="C110" s="134"/>
      <c r="D110" s="136" t="s">
        <v>2788</v>
      </c>
      <c r="E110" s="129"/>
    </row>
    <row r="111" spans="1:5" s="128" customFormat="1" ht="15">
      <c r="A111" s="135"/>
      <c r="B111" s="134"/>
      <c r="C111" s="131" t="s">
        <v>2787</v>
      </c>
      <c r="D111" s="130" t="s">
        <v>2786</v>
      </c>
      <c r="E111" s="129"/>
    </row>
    <row r="112" spans="1:5" s="128" customFormat="1" ht="15">
      <c r="A112" s="133"/>
      <c r="B112" s="132"/>
      <c r="C112" s="131" t="s">
        <v>2785</v>
      </c>
      <c r="D112" s="130" t="s">
        <v>2784</v>
      </c>
      <c r="E112" s="129"/>
    </row>
    <row r="113" spans="1:5" s="128" customFormat="1" ht="15">
      <c r="A113" s="133"/>
      <c r="B113" s="132"/>
      <c r="C113" s="131" t="s">
        <v>2783</v>
      </c>
      <c r="D113" s="130" t="s">
        <v>2782</v>
      </c>
      <c r="E113" s="129"/>
    </row>
    <row r="114" spans="1:5" s="128" customFormat="1">
      <c r="A114" s="135"/>
      <c r="B114" s="134"/>
      <c r="C114" s="137"/>
      <c r="D114" s="136"/>
      <c r="E114" s="129"/>
    </row>
    <row r="115" spans="1:5" s="128" customFormat="1" ht="15">
      <c r="A115" s="135"/>
      <c r="B115" s="137" t="s">
        <v>2781</v>
      </c>
      <c r="C115" s="134"/>
      <c r="D115" s="136" t="s">
        <v>2780</v>
      </c>
      <c r="E115" s="129"/>
    </row>
    <row r="116" spans="1:5" s="128" customFormat="1" ht="15">
      <c r="A116" s="135"/>
      <c r="B116" s="134"/>
      <c r="C116" s="131" t="s">
        <v>2779</v>
      </c>
      <c r="D116" s="130" t="s">
        <v>2778</v>
      </c>
      <c r="E116" s="129"/>
    </row>
    <row r="117" spans="1:5" s="128" customFormat="1" ht="15">
      <c r="A117" s="133"/>
      <c r="B117" s="132"/>
      <c r="C117" s="131" t="s">
        <v>2777</v>
      </c>
      <c r="D117" s="130" t="s">
        <v>2776</v>
      </c>
      <c r="E117" s="129"/>
    </row>
    <row r="118" spans="1:5" s="128" customFormat="1" ht="15">
      <c r="A118" s="133"/>
      <c r="B118" s="132"/>
      <c r="C118" s="131" t="s">
        <v>2775</v>
      </c>
      <c r="D118" s="130" t="s">
        <v>2774</v>
      </c>
      <c r="E118" s="129"/>
    </row>
    <row r="119" spans="1:5" s="128" customFormat="1" ht="15">
      <c r="A119" s="135"/>
      <c r="B119" s="134"/>
      <c r="C119" s="131" t="s">
        <v>2773</v>
      </c>
      <c r="D119" s="130" t="s">
        <v>2772</v>
      </c>
      <c r="E119" s="129"/>
    </row>
    <row r="120" spans="1:5" s="128" customFormat="1" ht="15">
      <c r="A120" s="133"/>
      <c r="B120" s="132"/>
      <c r="C120" s="131" t="s">
        <v>2771</v>
      </c>
      <c r="D120" s="130" t="s">
        <v>2770</v>
      </c>
      <c r="E120" s="129"/>
    </row>
    <row r="121" spans="1:5" s="128" customFormat="1" ht="15">
      <c r="A121" s="133"/>
      <c r="B121" s="132"/>
      <c r="C121" s="131" t="s">
        <v>2769</v>
      </c>
      <c r="D121" s="130" t="s">
        <v>2768</v>
      </c>
      <c r="E121" s="129"/>
    </row>
    <row r="122" spans="1:5" s="128" customFormat="1">
      <c r="A122" s="135"/>
      <c r="B122" s="134"/>
      <c r="C122" s="137"/>
      <c r="D122" s="136"/>
      <c r="E122" s="129"/>
    </row>
    <row r="123" spans="1:5" s="128" customFormat="1">
      <c r="A123" s="155" t="s">
        <v>2767</v>
      </c>
      <c r="B123" s="134"/>
      <c r="C123" s="134"/>
      <c r="D123" s="136" t="s">
        <v>2766</v>
      </c>
      <c r="E123" s="129"/>
    </row>
    <row r="124" spans="1:5" s="128" customFormat="1">
      <c r="A124" s="135"/>
      <c r="B124" s="134"/>
      <c r="C124" s="137"/>
      <c r="D124" s="136"/>
      <c r="E124" s="129"/>
    </row>
    <row r="125" spans="1:5" s="128" customFormat="1">
      <c r="A125" s="135"/>
      <c r="B125" s="137" t="s">
        <v>2765</v>
      </c>
      <c r="C125" s="134"/>
      <c r="D125" s="136" t="s">
        <v>2764</v>
      </c>
      <c r="E125" s="129"/>
    </row>
    <row r="126" spans="1:5" s="128" customFormat="1" ht="25.5">
      <c r="A126" s="135"/>
      <c r="B126" s="134"/>
      <c r="C126" s="113" t="s">
        <v>2763</v>
      </c>
      <c r="D126" s="130" t="s">
        <v>2762</v>
      </c>
      <c r="E126" s="129"/>
    </row>
    <row r="127" spans="1:5" s="128" customFormat="1">
      <c r="A127" s="135"/>
      <c r="B127" s="134"/>
      <c r="C127" s="131" t="s">
        <v>2761</v>
      </c>
      <c r="D127" s="130" t="s">
        <v>2760</v>
      </c>
      <c r="E127" s="129"/>
    </row>
    <row r="128" spans="1:5" s="128" customFormat="1">
      <c r="A128" s="135"/>
      <c r="B128" s="134"/>
      <c r="C128" s="137"/>
      <c r="D128" s="136"/>
      <c r="E128" s="129"/>
    </row>
    <row r="129" spans="1:5" s="128" customFormat="1">
      <c r="A129" s="135"/>
      <c r="B129" s="137" t="s">
        <v>2759</v>
      </c>
      <c r="C129" s="134"/>
      <c r="D129" s="136" t="s">
        <v>2758</v>
      </c>
      <c r="E129" s="129"/>
    </row>
    <row r="130" spans="1:5" s="128" customFormat="1">
      <c r="A130" s="135"/>
      <c r="B130" s="134"/>
      <c r="C130" s="131" t="s">
        <v>2757</v>
      </c>
      <c r="D130" s="130" t="s">
        <v>2756</v>
      </c>
      <c r="E130" s="129"/>
    </row>
    <row r="131" spans="1:5" s="128" customFormat="1">
      <c r="A131" s="135"/>
      <c r="B131" s="134"/>
      <c r="C131" s="131" t="s">
        <v>2755</v>
      </c>
      <c r="D131" s="130" t="s">
        <v>2754</v>
      </c>
      <c r="E131" s="129"/>
    </row>
    <row r="132" spans="1:5" s="128" customFormat="1">
      <c r="A132" s="135"/>
      <c r="B132" s="134"/>
      <c r="C132" s="131" t="s">
        <v>2753</v>
      </c>
      <c r="D132" s="130" t="s">
        <v>2752</v>
      </c>
      <c r="E132" s="129"/>
    </row>
    <row r="133" spans="1:5" s="128" customFormat="1">
      <c r="A133" s="135"/>
      <c r="B133" s="134"/>
      <c r="C133" s="131" t="s">
        <v>2751</v>
      </c>
      <c r="D133" s="156" t="s">
        <v>2750</v>
      </c>
      <c r="E133" s="129"/>
    </row>
    <row r="134" spans="1:5" s="128" customFormat="1">
      <c r="A134" s="135"/>
      <c r="B134" s="134"/>
      <c r="C134" s="137"/>
      <c r="D134" s="136"/>
      <c r="E134" s="129"/>
    </row>
    <row r="135" spans="1:5" s="128" customFormat="1" ht="15">
      <c r="A135" s="155" t="s">
        <v>2749</v>
      </c>
      <c r="B135" s="132"/>
      <c r="C135" s="134"/>
      <c r="D135" s="136" t="s">
        <v>2748</v>
      </c>
      <c r="E135" s="129"/>
    </row>
    <row r="136" spans="1:5" s="128" customFormat="1">
      <c r="A136" s="135"/>
      <c r="B136" s="134"/>
      <c r="C136" s="137"/>
      <c r="D136" s="136"/>
      <c r="E136" s="129"/>
    </row>
    <row r="137" spans="1:5" s="128" customFormat="1">
      <c r="A137" s="135"/>
      <c r="B137" s="137" t="s">
        <v>2747</v>
      </c>
      <c r="C137" s="134"/>
      <c r="D137" s="136" t="s">
        <v>2746</v>
      </c>
      <c r="E137" s="129"/>
    </row>
    <row r="138" spans="1:5" s="128" customFormat="1">
      <c r="A138" s="135"/>
      <c r="B138" s="134"/>
      <c r="C138" s="131" t="s">
        <v>2745</v>
      </c>
      <c r="D138" s="130" t="s">
        <v>2744</v>
      </c>
      <c r="E138" s="129"/>
    </row>
    <row r="139" spans="1:5" s="128" customFormat="1">
      <c r="A139" s="135"/>
      <c r="B139" s="134"/>
      <c r="C139" s="137"/>
      <c r="D139" s="136"/>
      <c r="E139" s="129"/>
    </row>
    <row r="140" spans="1:5" s="128" customFormat="1">
      <c r="A140" s="135"/>
      <c r="B140" s="137" t="s">
        <v>2743</v>
      </c>
      <c r="C140" s="134"/>
      <c r="D140" s="136" t="s">
        <v>2741</v>
      </c>
      <c r="E140" s="129"/>
    </row>
    <row r="141" spans="1:5" s="128" customFormat="1">
      <c r="A141" s="135"/>
      <c r="B141" s="134"/>
      <c r="C141" s="131" t="s">
        <v>2742</v>
      </c>
      <c r="D141" s="130" t="s">
        <v>2741</v>
      </c>
      <c r="E141" s="129"/>
    </row>
    <row r="142" spans="1:5" s="128" customFormat="1">
      <c r="A142" s="135"/>
      <c r="B142" s="134"/>
      <c r="C142" s="137"/>
      <c r="D142" s="136"/>
      <c r="E142" s="129"/>
    </row>
    <row r="143" spans="1:5">
      <c r="A143" s="245"/>
      <c r="B143" s="109"/>
      <c r="C143" s="108"/>
      <c r="D143" s="106"/>
      <c r="E143" s="100"/>
    </row>
    <row r="144" spans="1:5">
      <c r="A144" s="245"/>
      <c r="B144" s="109"/>
      <c r="C144" s="108"/>
      <c r="D144" s="106" t="s">
        <v>245</v>
      </c>
      <c r="E144" s="100"/>
    </row>
    <row r="145" spans="1:5">
      <c r="A145" s="245"/>
      <c r="B145" s="109"/>
      <c r="C145" s="113"/>
      <c r="D145" s="112"/>
      <c r="E145" s="100"/>
    </row>
    <row r="146" spans="1:5">
      <c r="A146" s="111">
        <v>10</v>
      </c>
      <c r="B146" s="109"/>
      <c r="C146" s="107"/>
      <c r="D146" s="106" t="s">
        <v>2740</v>
      </c>
      <c r="E146" s="100"/>
    </row>
    <row r="147" spans="1:5">
      <c r="A147" s="245"/>
      <c r="B147" s="109"/>
      <c r="C147" s="108"/>
      <c r="D147" s="106"/>
      <c r="E147" s="100"/>
    </row>
    <row r="148" spans="1:5">
      <c r="A148" s="245"/>
      <c r="B148" s="108" t="s">
        <v>2739</v>
      </c>
      <c r="C148" s="107"/>
      <c r="D148" s="106" t="s">
        <v>2738</v>
      </c>
      <c r="E148" s="100"/>
    </row>
    <row r="149" spans="1:5">
      <c r="A149" s="245"/>
      <c r="B149" s="109"/>
      <c r="C149" s="113" t="s">
        <v>2737</v>
      </c>
      <c r="D149" s="112" t="s">
        <v>2736</v>
      </c>
      <c r="E149" s="100"/>
    </row>
    <row r="150" spans="1:5">
      <c r="A150" s="245"/>
      <c r="B150" s="109"/>
      <c r="C150" s="113" t="s">
        <v>2735</v>
      </c>
      <c r="D150" s="112" t="s">
        <v>2734</v>
      </c>
      <c r="E150" s="100"/>
    </row>
    <row r="151" spans="1:5">
      <c r="A151" s="245"/>
      <c r="B151" s="109"/>
      <c r="C151" s="113" t="s">
        <v>2733</v>
      </c>
      <c r="D151" s="112" t="s">
        <v>2732</v>
      </c>
      <c r="E151" s="100"/>
    </row>
    <row r="152" spans="1:5">
      <c r="A152" s="245"/>
      <c r="B152" s="109"/>
      <c r="C152" s="108"/>
      <c r="D152" s="106"/>
      <c r="E152" s="100"/>
    </row>
    <row r="153" spans="1:5">
      <c r="A153" s="245"/>
      <c r="B153" s="108" t="s">
        <v>2731</v>
      </c>
      <c r="C153" s="107"/>
      <c r="D153" s="106" t="s">
        <v>2729</v>
      </c>
      <c r="E153" s="100"/>
    </row>
    <row r="154" spans="1:5">
      <c r="A154" s="245"/>
      <c r="B154" s="109"/>
      <c r="C154" s="113" t="s">
        <v>2730</v>
      </c>
      <c r="D154" s="112" t="s">
        <v>2729</v>
      </c>
      <c r="E154" s="100"/>
    </row>
    <row r="155" spans="1:5">
      <c r="A155" s="245"/>
      <c r="B155" s="109"/>
      <c r="C155" s="108"/>
      <c r="D155" s="106"/>
      <c r="E155" s="100"/>
    </row>
    <row r="156" spans="1:5">
      <c r="A156" s="245"/>
      <c r="B156" s="108" t="s">
        <v>2728</v>
      </c>
      <c r="C156" s="107"/>
      <c r="D156" s="106" t="s">
        <v>2727</v>
      </c>
      <c r="E156" s="100"/>
    </row>
    <row r="157" spans="1:5">
      <c r="A157" s="245"/>
      <c r="B157" s="109"/>
      <c r="C157" s="113" t="s">
        <v>2726</v>
      </c>
      <c r="D157" s="112" t="s">
        <v>2725</v>
      </c>
      <c r="E157" s="100"/>
    </row>
    <row r="158" spans="1:5">
      <c r="A158" s="245"/>
      <c r="B158" s="109"/>
      <c r="C158" s="113" t="s">
        <v>2724</v>
      </c>
      <c r="D158" s="112" t="s">
        <v>2723</v>
      </c>
      <c r="E158" s="100"/>
    </row>
    <row r="159" spans="1:5">
      <c r="A159" s="245"/>
      <c r="B159" s="109"/>
      <c r="C159" s="113" t="s">
        <v>2722</v>
      </c>
      <c r="D159" s="112" t="s">
        <v>2721</v>
      </c>
      <c r="E159" s="100"/>
    </row>
    <row r="160" spans="1:5">
      <c r="A160" s="245"/>
      <c r="B160" s="109"/>
      <c r="C160" s="108"/>
      <c r="D160" s="106"/>
      <c r="E160" s="100"/>
    </row>
    <row r="161" spans="1:5">
      <c r="A161" s="245"/>
      <c r="B161" s="108" t="s">
        <v>2720</v>
      </c>
      <c r="C161" s="107"/>
      <c r="D161" s="106" t="s">
        <v>2719</v>
      </c>
      <c r="E161" s="100"/>
    </row>
    <row r="162" spans="1:5">
      <c r="A162" s="245"/>
      <c r="B162" s="109"/>
      <c r="C162" s="113" t="s">
        <v>2718</v>
      </c>
      <c r="D162" s="112" t="s">
        <v>2717</v>
      </c>
      <c r="E162" s="100"/>
    </row>
    <row r="163" spans="1:5">
      <c r="A163" s="245"/>
      <c r="B163" s="109"/>
      <c r="C163" s="113" t="s">
        <v>2716</v>
      </c>
      <c r="D163" s="112" t="s">
        <v>2715</v>
      </c>
      <c r="E163" s="100"/>
    </row>
    <row r="164" spans="1:5">
      <c r="A164" s="245"/>
      <c r="B164" s="109"/>
      <c r="C164" s="108"/>
      <c r="D164" s="106"/>
      <c r="E164" s="100"/>
    </row>
    <row r="165" spans="1:5">
      <c r="A165" s="245"/>
      <c r="B165" s="108" t="s">
        <v>2714</v>
      </c>
      <c r="C165" s="107"/>
      <c r="D165" s="106" t="s">
        <v>2713</v>
      </c>
      <c r="E165" s="100"/>
    </row>
    <row r="166" spans="1:5">
      <c r="A166" s="245"/>
      <c r="B166" s="109"/>
      <c r="C166" s="113" t="s">
        <v>2712</v>
      </c>
      <c r="D166" s="112" t="s">
        <v>2711</v>
      </c>
      <c r="E166" s="100"/>
    </row>
    <row r="167" spans="1:5">
      <c r="A167" s="245"/>
      <c r="B167" s="109"/>
      <c r="C167" s="113" t="s">
        <v>2710</v>
      </c>
      <c r="D167" s="112" t="s">
        <v>2709</v>
      </c>
      <c r="E167" s="100"/>
    </row>
    <row r="168" spans="1:5">
      <c r="A168" s="245"/>
      <c r="B168" s="109"/>
      <c r="C168" s="108"/>
      <c r="D168" s="106"/>
      <c r="E168" s="100"/>
    </row>
    <row r="169" spans="1:5">
      <c r="A169" s="245"/>
      <c r="B169" s="108" t="s">
        <v>2708</v>
      </c>
      <c r="C169" s="107"/>
      <c r="D169" s="106" t="s">
        <v>2707</v>
      </c>
      <c r="E169" s="100"/>
    </row>
    <row r="170" spans="1:5">
      <c r="A170" s="245"/>
      <c r="B170" s="109"/>
      <c r="C170" s="113" t="s">
        <v>2706</v>
      </c>
      <c r="D170" s="112" t="s">
        <v>2705</v>
      </c>
      <c r="E170" s="100"/>
    </row>
    <row r="171" spans="1:5">
      <c r="A171" s="245"/>
      <c r="B171" s="109"/>
      <c r="C171" s="113" t="s">
        <v>2704</v>
      </c>
      <c r="D171" s="112" t="s">
        <v>2703</v>
      </c>
      <c r="E171" s="100"/>
    </row>
    <row r="172" spans="1:5">
      <c r="A172" s="245"/>
      <c r="B172" s="109"/>
      <c r="C172" s="108"/>
      <c r="D172" s="106"/>
      <c r="E172" s="100"/>
    </row>
    <row r="173" spans="1:5">
      <c r="A173" s="245"/>
      <c r="B173" s="108" t="s">
        <v>2702</v>
      </c>
      <c r="C173" s="107"/>
      <c r="D173" s="106" t="s">
        <v>2701</v>
      </c>
      <c r="E173" s="100"/>
    </row>
    <row r="174" spans="1:5">
      <c r="A174" s="245"/>
      <c r="B174" s="109"/>
      <c r="C174" s="113" t="s">
        <v>2700</v>
      </c>
      <c r="D174" s="112" t="s">
        <v>2699</v>
      </c>
      <c r="E174" s="100"/>
    </row>
    <row r="175" spans="1:5">
      <c r="A175" s="245"/>
      <c r="B175" s="109"/>
      <c r="C175" s="113" t="s">
        <v>2698</v>
      </c>
      <c r="D175" s="112" t="s">
        <v>2697</v>
      </c>
      <c r="E175" s="100"/>
    </row>
    <row r="176" spans="1:5">
      <c r="A176" s="245"/>
      <c r="B176" s="109"/>
      <c r="C176" s="113" t="s">
        <v>2696</v>
      </c>
      <c r="D176" s="116" t="s">
        <v>2695</v>
      </c>
      <c r="E176" s="100"/>
    </row>
    <row r="177" spans="1:5">
      <c r="A177" s="245"/>
      <c r="B177" s="109"/>
      <c r="C177" s="107"/>
      <c r="D177" s="112"/>
      <c r="E177" s="100"/>
    </row>
    <row r="178" spans="1:5">
      <c r="A178" s="245"/>
      <c r="B178" s="108" t="s">
        <v>2694</v>
      </c>
      <c r="C178" s="107"/>
      <c r="D178" s="106" t="s">
        <v>2693</v>
      </c>
      <c r="E178" s="100"/>
    </row>
    <row r="179" spans="1:5">
      <c r="A179" s="245"/>
      <c r="B179" s="109"/>
      <c r="C179" s="113" t="s">
        <v>2692</v>
      </c>
      <c r="D179" s="112" t="s">
        <v>2691</v>
      </c>
      <c r="E179" s="100"/>
    </row>
    <row r="180" spans="1:5">
      <c r="A180" s="245"/>
      <c r="B180" s="109"/>
      <c r="C180" s="113" t="s">
        <v>2690</v>
      </c>
      <c r="D180" s="112" t="s">
        <v>2689</v>
      </c>
      <c r="E180" s="100"/>
    </row>
    <row r="181" spans="1:5">
      <c r="A181" s="245"/>
      <c r="B181" s="109"/>
      <c r="C181" s="113" t="s">
        <v>2688</v>
      </c>
      <c r="D181" s="112" t="s">
        <v>2687</v>
      </c>
      <c r="E181" s="100"/>
    </row>
    <row r="182" spans="1:5">
      <c r="A182" s="245"/>
      <c r="B182" s="109"/>
      <c r="C182" s="113" t="s">
        <v>2686</v>
      </c>
      <c r="D182" s="112" t="s">
        <v>2685</v>
      </c>
      <c r="E182" s="100"/>
    </row>
    <row r="183" spans="1:5">
      <c r="A183" s="245"/>
      <c r="B183" s="109"/>
      <c r="C183" s="113" t="s">
        <v>2684</v>
      </c>
      <c r="D183" s="112" t="s">
        <v>2683</v>
      </c>
      <c r="E183" s="100"/>
    </row>
    <row r="184" spans="1:5">
      <c r="A184" s="245"/>
      <c r="B184" s="109"/>
      <c r="C184" s="113" t="s">
        <v>2682</v>
      </c>
      <c r="D184" s="112" t="s">
        <v>2681</v>
      </c>
      <c r="E184" s="100"/>
    </row>
    <row r="185" spans="1:5">
      <c r="A185" s="245"/>
      <c r="B185" s="109"/>
      <c r="C185" s="113" t="s">
        <v>2680</v>
      </c>
      <c r="D185" s="112" t="s">
        <v>2679</v>
      </c>
      <c r="E185" s="100"/>
    </row>
    <row r="186" spans="1:5">
      <c r="A186" s="245"/>
      <c r="B186" s="109"/>
      <c r="C186" s="113"/>
      <c r="D186" s="112"/>
      <c r="E186" s="100"/>
    </row>
    <row r="187" spans="1:5">
      <c r="A187" s="245"/>
      <c r="B187" s="108" t="s">
        <v>2678</v>
      </c>
      <c r="C187" s="107"/>
      <c r="D187" s="106" t="s">
        <v>2677</v>
      </c>
      <c r="E187" s="100"/>
    </row>
    <row r="188" spans="1:5">
      <c r="A188" s="245"/>
      <c r="B188" s="109"/>
      <c r="C188" s="113" t="s">
        <v>2676</v>
      </c>
      <c r="D188" s="112" t="s">
        <v>2675</v>
      </c>
      <c r="E188" s="100"/>
    </row>
    <row r="189" spans="1:5">
      <c r="A189" s="245"/>
      <c r="B189" s="109"/>
      <c r="C189" s="113" t="s">
        <v>2674</v>
      </c>
      <c r="D189" s="112" t="s">
        <v>2673</v>
      </c>
      <c r="E189" s="100"/>
    </row>
    <row r="190" spans="1:5">
      <c r="A190" s="245"/>
      <c r="B190" s="109"/>
      <c r="C190" s="108"/>
      <c r="D190" s="106"/>
      <c r="E190" s="100"/>
    </row>
    <row r="191" spans="1:5">
      <c r="A191" s="111">
        <v>11</v>
      </c>
      <c r="B191" s="109"/>
      <c r="C191" s="107"/>
      <c r="D191" s="106" t="s">
        <v>2671</v>
      </c>
      <c r="E191" s="100"/>
    </row>
    <row r="192" spans="1:5">
      <c r="A192" s="245"/>
      <c r="B192" s="109"/>
      <c r="C192" s="108"/>
      <c r="D192" s="106"/>
      <c r="E192" s="100"/>
    </row>
    <row r="193" spans="1:5">
      <c r="A193" s="245"/>
      <c r="B193" s="108" t="s">
        <v>2672</v>
      </c>
      <c r="C193" s="107"/>
      <c r="D193" s="106" t="s">
        <v>2671</v>
      </c>
      <c r="E193" s="100"/>
    </row>
    <row r="194" spans="1:5">
      <c r="A194" s="245"/>
      <c r="B194" s="109"/>
      <c r="C194" s="113" t="s">
        <v>2670</v>
      </c>
      <c r="D194" s="112" t="s">
        <v>2669</v>
      </c>
      <c r="E194" s="100"/>
    </row>
    <row r="195" spans="1:5">
      <c r="A195" s="245"/>
      <c r="B195" s="109"/>
      <c r="C195" s="113" t="s">
        <v>2668</v>
      </c>
      <c r="D195" s="112" t="s">
        <v>2667</v>
      </c>
      <c r="E195" s="100"/>
    </row>
    <row r="196" spans="1:5">
      <c r="A196" s="245"/>
      <c r="B196" s="109"/>
      <c r="C196" s="113" t="s">
        <v>2666</v>
      </c>
      <c r="D196" s="112" t="s">
        <v>2665</v>
      </c>
      <c r="E196" s="100"/>
    </row>
    <row r="197" spans="1:5">
      <c r="A197" s="245"/>
      <c r="B197" s="109"/>
      <c r="C197" s="113" t="s">
        <v>2664</v>
      </c>
      <c r="D197" s="112" t="s">
        <v>2663</v>
      </c>
      <c r="E197" s="100"/>
    </row>
    <row r="198" spans="1:5">
      <c r="A198" s="245"/>
      <c r="B198" s="109"/>
      <c r="C198" s="113" t="s">
        <v>2662</v>
      </c>
      <c r="D198" s="112" t="s">
        <v>2661</v>
      </c>
      <c r="E198" s="100"/>
    </row>
    <row r="199" spans="1:5">
      <c r="A199" s="245"/>
      <c r="B199" s="109"/>
      <c r="C199" s="113" t="s">
        <v>2660</v>
      </c>
      <c r="D199" s="112" t="s">
        <v>2659</v>
      </c>
      <c r="E199" s="100"/>
    </row>
    <row r="200" spans="1:5" ht="25.5">
      <c r="A200" s="245"/>
      <c r="B200" s="109"/>
      <c r="C200" s="113" t="s">
        <v>2658</v>
      </c>
      <c r="D200" s="112" t="s">
        <v>2657</v>
      </c>
      <c r="E200" s="100"/>
    </row>
    <row r="201" spans="1:5">
      <c r="A201" s="245"/>
      <c r="B201" s="109"/>
      <c r="C201" s="108"/>
      <c r="D201" s="106"/>
      <c r="E201" s="100"/>
    </row>
    <row r="202" spans="1:5">
      <c r="A202" s="111">
        <v>12</v>
      </c>
      <c r="B202" s="109"/>
      <c r="C202" s="107"/>
      <c r="D202" s="106" t="s">
        <v>2654</v>
      </c>
      <c r="E202" s="100"/>
    </row>
    <row r="203" spans="1:5">
      <c r="A203" s="245"/>
      <c r="B203" s="109"/>
      <c r="C203" s="108"/>
      <c r="D203" s="106"/>
      <c r="E203" s="100"/>
    </row>
    <row r="204" spans="1:5">
      <c r="A204" s="245"/>
      <c r="B204" s="108" t="s">
        <v>2656</v>
      </c>
      <c r="C204" s="107"/>
      <c r="D204" s="106" t="s">
        <v>2654</v>
      </c>
      <c r="E204" s="100"/>
    </row>
    <row r="205" spans="1:5">
      <c r="A205" s="245"/>
      <c r="B205" s="109"/>
      <c r="C205" s="113" t="s">
        <v>2655</v>
      </c>
      <c r="D205" s="112" t="s">
        <v>2654</v>
      </c>
      <c r="E205" s="100"/>
    </row>
    <row r="206" spans="1:5">
      <c r="A206" s="245"/>
      <c r="B206" s="109"/>
      <c r="C206" s="108"/>
      <c r="D206" s="106"/>
      <c r="E206" s="100"/>
    </row>
    <row r="207" spans="1:5">
      <c r="A207" s="111">
        <v>13</v>
      </c>
      <c r="B207" s="109"/>
      <c r="C207" s="107"/>
      <c r="D207" s="106" t="s">
        <v>2653</v>
      </c>
      <c r="E207" s="100"/>
    </row>
    <row r="208" spans="1:5">
      <c r="A208" s="245"/>
      <c r="B208" s="109"/>
      <c r="C208" s="108"/>
      <c r="D208" s="106"/>
      <c r="E208" s="100"/>
    </row>
    <row r="209" spans="1:5">
      <c r="A209" s="245"/>
      <c r="B209" s="108" t="s">
        <v>2652</v>
      </c>
      <c r="C209" s="107"/>
      <c r="D209" s="106" t="s">
        <v>2650</v>
      </c>
      <c r="E209" s="100"/>
    </row>
    <row r="210" spans="1:5">
      <c r="A210" s="245"/>
      <c r="B210" s="109"/>
      <c r="C210" s="113" t="s">
        <v>2651</v>
      </c>
      <c r="D210" s="112" t="s">
        <v>2650</v>
      </c>
      <c r="E210" s="100"/>
    </row>
    <row r="211" spans="1:5">
      <c r="A211" s="245"/>
      <c r="B211" s="109"/>
      <c r="C211" s="113"/>
      <c r="D211" s="112"/>
      <c r="E211" s="100"/>
    </row>
    <row r="212" spans="1:5">
      <c r="A212" s="245"/>
      <c r="B212" s="127" t="s">
        <v>2649</v>
      </c>
      <c r="C212" s="107"/>
      <c r="D212" s="106" t="s">
        <v>2647</v>
      </c>
      <c r="E212" s="100"/>
    </row>
    <row r="213" spans="1:5">
      <c r="A213" s="245"/>
      <c r="B213" s="109"/>
      <c r="C213" s="107" t="s">
        <v>2648</v>
      </c>
      <c r="D213" s="112" t="s">
        <v>2647</v>
      </c>
      <c r="E213" s="100"/>
    </row>
    <row r="214" spans="1:5">
      <c r="A214" s="245"/>
      <c r="B214" s="109"/>
      <c r="C214" s="107"/>
      <c r="D214" s="112"/>
      <c r="E214" s="100"/>
    </row>
    <row r="215" spans="1:5">
      <c r="A215" s="245"/>
      <c r="B215" s="127" t="s">
        <v>2646</v>
      </c>
      <c r="C215" s="107"/>
      <c r="D215" s="106" t="s">
        <v>2644</v>
      </c>
      <c r="E215" s="100"/>
    </row>
    <row r="216" spans="1:5">
      <c r="A216" s="245"/>
      <c r="B216" s="109"/>
      <c r="C216" s="107" t="s">
        <v>2645</v>
      </c>
      <c r="D216" s="112" t="s">
        <v>2644</v>
      </c>
      <c r="E216" s="100"/>
    </row>
    <row r="217" spans="1:5">
      <c r="A217" s="245"/>
      <c r="B217" s="109"/>
      <c r="C217" s="113"/>
      <c r="D217" s="112"/>
      <c r="E217" s="100"/>
    </row>
    <row r="218" spans="1:5">
      <c r="A218" s="245"/>
      <c r="B218" s="108" t="s">
        <v>2643</v>
      </c>
      <c r="C218" s="107"/>
      <c r="D218" s="106" t="s">
        <v>2642</v>
      </c>
      <c r="E218" s="100"/>
    </row>
    <row r="219" spans="1:5">
      <c r="A219" s="245"/>
      <c r="B219" s="109"/>
      <c r="C219" s="113" t="s">
        <v>2641</v>
      </c>
      <c r="D219" s="112" t="s">
        <v>2640</v>
      </c>
      <c r="E219" s="100"/>
    </row>
    <row r="220" spans="1:5">
      <c r="A220" s="245"/>
      <c r="B220" s="109"/>
      <c r="C220" s="113" t="s">
        <v>2639</v>
      </c>
      <c r="D220" s="112" t="s">
        <v>2638</v>
      </c>
      <c r="E220" s="100"/>
    </row>
    <row r="221" spans="1:5">
      <c r="A221" s="245"/>
      <c r="B221" s="109"/>
      <c r="C221" s="113" t="s">
        <v>2637</v>
      </c>
      <c r="D221" s="112" t="s">
        <v>2636</v>
      </c>
      <c r="E221" s="100"/>
    </row>
    <row r="222" spans="1:5">
      <c r="A222" s="245"/>
      <c r="B222" s="109"/>
      <c r="C222" s="113" t="s">
        <v>2635</v>
      </c>
      <c r="D222" s="112" t="s">
        <v>2634</v>
      </c>
      <c r="E222" s="100"/>
    </row>
    <row r="223" spans="1:5">
      <c r="A223" s="245"/>
      <c r="B223" s="109"/>
      <c r="C223" s="113" t="s">
        <v>2633</v>
      </c>
      <c r="D223" s="112" t="s">
        <v>2632</v>
      </c>
      <c r="E223" s="100"/>
    </row>
    <row r="224" spans="1:5">
      <c r="A224" s="245"/>
      <c r="B224" s="109"/>
      <c r="C224" s="113" t="s">
        <v>2631</v>
      </c>
      <c r="D224" s="112" t="s">
        <v>2630</v>
      </c>
      <c r="E224" s="100"/>
    </row>
    <row r="225" spans="1:5">
      <c r="A225" s="245"/>
      <c r="B225" s="109"/>
      <c r="C225" s="113" t="s">
        <v>2629</v>
      </c>
      <c r="D225" s="112" t="s">
        <v>2628</v>
      </c>
      <c r="E225" s="100"/>
    </row>
    <row r="226" spans="1:5">
      <c r="A226" s="245"/>
      <c r="B226" s="109"/>
      <c r="C226" s="113"/>
      <c r="D226" s="112"/>
      <c r="E226" s="100"/>
    </row>
    <row r="227" spans="1:5">
      <c r="A227" s="111">
        <v>14</v>
      </c>
      <c r="B227" s="109"/>
      <c r="C227" s="107"/>
      <c r="D227" s="106" t="s">
        <v>2627</v>
      </c>
      <c r="E227" s="100"/>
    </row>
    <row r="228" spans="1:5">
      <c r="A228" s="245"/>
      <c r="B228" s="109"/>
      <c r="C228" s="108"/>
      <c r="D228" s="106"/>
      <c r="E228" s="100"/>
    </row>
    <row r="229" spans="1:5">
      <c r="A229" s="245"/>
      <c r="B229" s="108" t="s">
        <v>2626</v>
      </c>
      <c r="C229" s="107"/>
      <c r="D229" s="106" t="s">
        <v>2625</v>
      </c>
      <c r="E229" s="100"/>
    </row>
    <row r="230" spans="1:5">
      <c r="A230" s="245"/>
      <c r="B230" s="109"/>
      <c r="C230" s="113" t="s">
        <v>2624</v>
      </c>
      <c r="D230" s="112" t="s">
        <v>2623</v>
      </c>
      <c r="E230" s="100"/>
    </row>
    <row r="231" spans="1:5">
      <c r="A231" s="245"/>
      <c r="B231" s="109"/>
      <c r="C231" s="113" t="s">
        <v>2622</v>
      </c>
      <c r="D231" s="112" t="s">
        <v>2621</v>
      </c>
      <c r="E231" s="100"/>
    </row>
    <row r="232" spans="1:5">
      <c r="A232" s="245"/>
      <c r="B232" s="109"/>
      <c r="C232" s="113" t="s">
        <v>2620</v>
      </c>
      <c r="D232" s="112" t="s">
        <v>2619</v>
      </c>
      <c r="E232" s="100"/>
    </row>
    <row r="233" spans="1:5">
      <c r="A233" s="245"/>
      <c r="B233" s="109"/>
      <c r="C233" s="113" t="s">
        <v>2618</v>
      </c>
      <c r="D233" s="112" t="s">
        <v>2617</v>
      </c>
      <c r="E233" s="100"/>
    </row>
    <row r="234" spans="1:5">
      <c r="A234" s="245"/>
      <c r="B234" s="109"/>
      <c r="C234" s="113" t="s">
        <v>2616</v>
      </c>
      <c r="D234" s="112" t="s">
        <v>2615</v>
      </c>
      <c r="E234" s="100"/>
    </row>
    <row r="235" spans="1:5">
      <c r="A235" s="245"/>
      <c r="B235" s="109"/>
      <c r="C235" s="108"/>
      <c r="D235" s="106"/>
      <c r="E235" s="100"/>
    </row>
    <row r="236" spans="1:5">
      <c r="A236" s="245"/>
      <c r="B236" s="108" t="s">
        <v>2614</v>
      </c>
      <c r="C236" s="107"/>
      <c r="D236" s="106" t="s">
        <v>2612</v>
      </c>
      <c r="E236" s="100"/>
    </row>
    <row r="237" spans="1:5">
      <c r="A237" s="245"/>
      <c r="B237" s="109"/>
      <c r="C237" s="113" t="s">
        <v>2613</v>
      </c>
      <c r="D237" s="112" t="s">
        <v>2612</v>
      </c>
      <c r="E237" s="100"/>
    </row>
    <row r="238" spans="1:5">
      <c r="A238" s="245"/>
      <c r="B238" s="109"/>
      <c r="C238" s="108"/>
      <c r="D238" s="106"/>
      <c r="E238" s="100"/>
    </row>
    <row r="239" spans="1:5">
      <c r="A239" s="245"/>
      <c r="B239" s="108" t="s">
        <v>2611</v>
      </c>
      <c r="C239" s="107"/>
      <c r="D239" s="106" t="s">
        <v>2610</v>
      </c>
      <c r="E239" s="100"/>
    </row>
    <row r="240" spans="1:5">
      <c r="A240" s="245"/>
      <c r="B240" s="109"/>
      <c r="C240" s="113" t="s">
        <v>2609</v>
      </c>
      <c r="D240" s="112" t="s">
        <v>2608</v>
      </c>
      <c r="E240" s="100"/>
    </row>
    <row r="241" spans="1:5">
      <c r="A241" s="245"/>
      <c r="B241" s="109"/>
      <c r="C241" s="113" t="s">
        <v>2607</v>
      </c>
      <c r="D241" s="112" t="s">
        <v>2606</v>
      </c>
      <c r="E241" s="100"/>
    </row>
    <row r="242" spans="1:5">
      <c r="A242" s="245"/>
      <c r="B242" s="109"/>
      <c r="C242" s="108"/>
      <c r="D242" s="106"/>
      <c r="E242" s="100"/>
    </row>
    <row r="243" spans="1:5">
      <c r="A243" s="111">
        <v>15</v>
      </c>
      <c r="B243" s="109"/>
      <c r="C243" s="107"/>
      <c r="D243" s="106" t="s">
        <v>2605</v>
      </c>
      <c r="E243" s="100"/>
    </row>
    <row r="244" spans="1:5">
      <c r="A244" s="245"/>
      <c r="B244" s="109"/>
      <c r="C244" s="108"/>
      <c r="D244" s="106"/>
      <c r="E244" s="100"/>
    </row>
    <row r="245" spans="1:5" ht="25.5">
      <c r="A245" s="245"/>
      <c r="B245" s="108" t="s">
        <v>2604</v>
      </c>
      <c r="C245" s="107"/>
      <c r="D245" s="106" t="s">
        <v>2603</v>
      </c>
      <c r="E245" s="100"/>
    </row>
    <row r="246" spans="1:5">
      <c r="A246" s="245"/>
      <c r="B246" s="109"/>
      <c r="C246" s="113" t="s">
        <v>2602</v>
      </c>
      <c r="D246" s="112" t="s">
        <v>2601</v>
      </c>
      <c r="E246" s="100"/>
    </row>
    <row r="247" spans="1:5">
      <c r="A247" s="245"/>
      <c r="B247" s="109"/>
      <c r="C247" s="113" t="s">
        <v>2600</v>
      </c>
      <c r="D247" s="112" t="s">
        <v>2599</v>
      </c>
      <c r="E247" s="100"/>
    </row>
    <row r="248" spans="1:5">
      <c r="A248" s="245"/>
      <c r="B248" s="109"/>
      <c r="C248" s="108"/>
      <c r="D248" s="106"/>
      <c r="E248" s="100"/>
    </row>
    <row r="249" spans="1:5">
      <c r="A249" s="245"/>
      <c r="B249" s="108" t="s">
        <v>2598</v>
      </c>
      <c r="C249" s="107"/>
      <c r="D249" s="106" t="s">
        <v>2596</v>
      </c>
      <c r="E249" s="100"/>
    </row>
    <row r="250" spans="1:5">
      <c r="A250" s="245"/>
      <c r="B250" s="109"/>
      <c r="C250" s="113" t="s">
        <v>2597</v>
      </c>
      <c r="D250" s="112" t="s">
        <v>2596</v>
      </c>
      <c r="E250" s="100"/>
    </row>
    <row r="251" spans="1:5">
      <c r="A251" s="245"/>
      <c r="B251" s="109"/>
      <c r="C251" s="113" t="s">
        <v>2595</v>
      </c>
      <c r="D251" s="112" t="s">
        <v>2594</v>
      </c>
      <c r="E251" s="100"/>
    </row>
    <row r="252" spans="1:5" ht="15">
      <c r="A252" s="121"/>
      <c r="B252" s="119"/>
      <c r="C252" s="113" t="s">
        <v>2593</v>
      </c>
      <c r="D252" s="112" t="s">
        <v>2592</v>
      </c>
      <c r="E252" s="100"/>
    </row>
    <row r="253" spans="1:5" ht="15">
      <c r="A253" s="121"/>
      <c r="B253" s="119"/>
      <c r="C253" s="115"/>
      <c r="D253" s="117"/>
      <c r="E253" s="100"/>
    </row>
    <row r="254" spans="1:5" ht="25.5">
      <c r="A254" s="111">
        <v>16</v>
      </c>
      <c r="B254" s="109"/>
      <c r="C254" s="107"/>
      <c r="D254" s="154" t="s">
        <v>2591</v>
      </c>
      <c r="E254" s="100"/>
    </row>
    <row r="255" spans="1:5">
      <c r="A255" s="245"/>
      <c r="B255" s="109"/>
      <c r="C255" s="108"/>
      <c r="D255" s="106"/>
      <c r="E255" s="100"/>
    </row>
    <row r="256" spans="1:5">
      <c r="A256" s="245"/>
      <c r="B256" s="108" t="s">
        <v>2590</v>
      </c>
      <c r="C256" s="107"/>
      <c r="D256" s="106" t="s">
        <v>2588</v>
      </c>
      <c r="E256" s="100"/>
    </row>
    <row r="257" spans="1:5">
      <c r="A257" s="245"/>
      <c r="B257" s="109"/>
      <c r="C257" s="113" t="s">
        <v>2589</v>
      </c>
      <c r="D257" s="112" t="s">
        <v>2588</v>
      </c>
      <c r="E257" s="100"/>
    </row>
    <row r="258" spans="1:5">
      <c r="A258" s="245"/>
      <c r="B258" s="109"/>
      <c r="C258" s="113"/>
      <c r="D258" s="153"/>
      <c r="E258" s="100"/>
    </row>
    <row r="259" spans="1:5" ht="25.5">
      <c r="A259" s="245"/>
      <c r="B259" s="108" t="s">
        <v>2587</v>
      </c>
      <c r="C259" s="107"/>
      <c r="D259" s="106" t="s">
        <v>2586</v>
      </c>
      <c r="E259" s="100"/>
    </row>
    <row r="260" spans="1:5">
      <c r="A260" s="245"/>
      <c r="B260" s="109"/>
      <c r="C260" s="113" t="s">
        <v>2585</v>
      </c>
      <c r="D260" s="112" t="s">
        <v>2584</v>
      </c>
      <c r="E260" s="100"/>
    </row>
    <row r="261" spans="1:5">
      <c r="A261" s="245"/>
      <c r="B261" s="109"/>
      <c r="C261" s="113" t="s">
        <v>2583</v>
      </c>
      <c r="D261" s="112" t="s">
        <v>2582</v>
      </c>
      <c r="E261" s="100"/>
    </row>
    <row r="262" spans="1:5">
      <c r="A262" s="245"/>
      <c r="B262" s="109"/>
      <c r="C262" s="113" t="s">
        <v>2581</v>
      </c>
      <c r="D262" s="112" t="s">
        <v>2580</v>
      </c>
      <c r="E262" s="100"/>
    </row>
    <row r="263" spans="1:5">
      <c r="A263" s="245"/>
      <c r="B263" s="109"/>
      <c r="C263" s="113" t="s">
        <v>2579</v>
      </c>
      <c r="D263" s="112" t="s">
        <v>2578</v>
      </c>
      <c r="E263" s="100"/>
    </row>
    <row r="264" spans="1:5" ht="25.5">
      <c r="A264" s="245"/>
      <c r="B264" s="109"/>
      <c r="C264" s="113" t="s">
        <v>2577</v>
      </c>
      <c r="D264" s="149" t="s">
        <v>2576</v>
      </c>
      <c r="E264" s="100"/>
    </row>
    <row r="265" spans="1:5">
      <c r="A265" s="245"/>
      <c r="B265" s="109"/>
      <c r="C265" s="113" t="s">
        <v>1657</v>
      </c>
      <c r="D265" s="106"/>
      <c r="E265" s="100"/>
    </row>
    <row r="266" spans="1:5">
      <c r="A266" s="111">
        <v>17</v>
      </c>
      <c r="B266" s="109"/>
      <c r="C266" s="107"/>
      <c r="D266" s="106" t="s">
        <v>2575</v>
      </c>
      <c r="E266" s="100"/>
    </row>
    <row r="267" spans="1:5">
      <c r="A267" s="245"/>
      <c r="B267" s="109"/>
      <c r="C267" s="108"/>
      <c r="D267" s="106"/>
      <c r="E267" s="100"/>
    </row>
    <row r="268" spans="1:5">
      <c r="A268" s="245"/>
      <c r="B268" s="108" t="s">
        <v>2574</v>
      </c>
      <c r="C268" s="107"/>
      <c r="D268" s="106" t="s">
        <v>2573</v>
      </c>
      <c r="E268" s="100"/>
    </row>
    <row r="269" spans="1:5">
      <c r="A269" s="245"/>
      <c r="B269" s="109"/>
      <c r="C269" s="113" t="s">
        <v>2572</v>
      </c>
      <c r="D269" s="112" t="s">
        <v>2571</v>
      </c>
      <c r="E269" s="100"/>
    </row>
    <row r="270" spans="1:5" ht="15">
      <c r="A270" s="121"/>
      <c r="B270" s="119"/>
      <c r="C270" s="113" t="s">
        <v>2570</v>
      </c>
      <c r="D270" s="112" t="s">
        <v>2569</v>
      </c>
      <c r="E270" s="100"/>
    </row>
    <row r="271" spans="1:5" ht="15">
      <c r="A271" s="121"/>
      <c r="B271" s="119"/>
      <c r="C271" s="113" t="s">
        <v>2568</v>
      </c>
      <c r="D271" s="112" t="s">
        <v>2567</v>
      </c>
      <c r="E271" s="100"/>
    </row>
    <row r="272" spans="1:5" ht="15">
      <c r="A272" s="121"/>
      <c r="B272" s="119"/>
      <c r="C272" s="113" t="s">
        <v>2566</v>
      </c>
      <c r="D272" s="112" t="s">
        <v>2565</v>
      </c>
      <c r="E272" s="100"/>
    </row>
    <row r="273" spans="1:5">
      <c r="A273" s="245"/>
      <c r="B273" s="109"/>
      <c r="C273" s="113" t="s">
        <v>2564</v>
      </c>
      <c r="D273" s="112" t="s">
        <v>2563</v>
      </c>
      <c r="E273" s="100"/>
    </row>
    <row r="274" spans="1:5">
      <c r="A274" s="245"/>
      <c r="B274" s="109"/>
      <c r="C274" s="113"/>
      <c r="D274" s="112"/>
      <c r="E274" s="100"/>
    </row>
    <row r="275" spans="1:5">
      <c r="A275" s="245"/>
      <c r="B275" s="108" t="s">
        <v>2562</v>
      </c>
      <c r="C275" s="107"/>
      <c r="D275" s="106" t="s">
        <v>2561</v>
      </c>
      <c r="E275" s="100"/>
    </row>
    <row r="276" spans="1:5">
      <c r="A276" s="245"/>
      <c r="B276" s="109"/>
      <c r="C276" s="113" t="s">
        <v>2560</v>
      </c>
      <c r="D276" s="112" t="s">
        <v>2559</v>
      </c>
      <c r="E276" s="100"/>
    </row>
    <row r="277" spans="1:5">
      <c r="A277" s="245"/>
      <c r="B277" s="109"/>
      <c r="C277" s="113" t="s">
        <v>2558</v>
      </c>
      <c r="D277" s="112" t="s">
        <v>2557</v>
      </c>
      <c r="E277" s="100"/>
    </row>
    <row r="278" spans="1:5">
      <c r="A278" s="245"/>
      <c r="B278" s="109"/>
      <c r="C278" s="113" t="s">
        <v>2556</v>
      </c>
      <c r="D278" s="112" t="s">
        <v>2555</v>
      </c>
      <c r="E278" s="100"/>
    </row>
    <row r="279" spans="1:5">
      <c r="A279" s="245"/>
      <c r="B279" s="109"/>
      <c r="C279" s="113" t="s">
        <v>2554</v>
      </c>
      <c r="D279" s="112" t="s">
        <v>2553</v>
      </c>
      <c r="E279" s="100"/>
    </row>
    <row r="280" spans="1:5">
      <c r="A280" s="245"/>
      <c r="B280" s="109"/>
      <c r="C280" s="113" t="s">
        <v>2552</v>
      </c>
      <c r="D280" s="112" t="s">
        <v>2551</v>
      </c>
      <c r="E280" s="100"/>
    </row>
    <row r="281" spans="1:5">
      <c r="A281" s="245"/>
      <c r="B281" s="109"/>
      <c r="C281" s="108"/>
      <c r="D281" s="106"/>
      <c r="E281" s="100"/>
    </row>
    <row r="282" spans="1:5">
      <c r="A282" s="111">
        <v>18</v>
      </c>
      <c r="B282" s="109"/>
      <c r="C282" s="107"/>
      <c r="D282" s="106" t="s">
        <v>2550</v>
      </c>
      <c r="E282" s="100"/>
    </row>
    <row r="283" spans="1:5">
      <c r="A283" s="245"/>
      <c r="B283" s="109"/>
      <c r="C283" s="108"/>
      <c r="D283" s="106"/>
      <c r="E283" s="100"/>
    </row>
    <row r="284" spans="1:5">
      <c r="A284" s="245"/>
      <c r="B284" s="108" t="s">
        <v>2549</v>
      </c>
      <c r="C284" s="107"/>
      <c r="D284" s="106" t="s">
        <v>2548</v>
      </c>
      <c r="E284" s="100"/>
    </row>
    <row r="285" spans="1:5">
      <c r="A285" s="245"/>
      <c r="B285" s="109"/>
      <c r="C285" s="113" t="s">
        <v>2547</v>
      </c>
      <c r="D285" s="112" t="s">
        <v>2546</v>
      </c>
      <c r="E285" s="100"/>
    </row>
    <row r="286" spans="1:5">
      <c r="A286" s="122"/>
      <c r="B286" s="148"/>
      <c r="C286" s="113" t="s">
        <v>2545</v>
      </c>
      <c r="D286" s="112" t="s">
        <v>2544</v>
      </c>
      <c r="E286" s="100"/>
    </row>
    <row r="287" spans="1:5">
      <c r="A287" s="245"/>
      <c r="B287" s="109"/>
      <c r="C287" s="113" t="s">
        <v>2543</v>
      </c>
      <c r="D287" s="151" t="s">
        <v>2542</v>
      </c>
      <c r="E287" s="100"/>
    </row>
    <row r="288" spans="1:5">
      <c r="A288" s="152"/>
      <c r="B288" s="107"/>
      <c r="C288" s="113" t="s">
        <v>2541</v>
      </c>
      <c r="D288" s="151" t="s">
        <v>2540</v>
      </c>
      <c r="E288" s="100"/>
    </row>
    <row r="289" spans="1:5">
      <c r="A289" s="245"/>
      <c r="B289" s="109"/>
      <c r="C289" s="108"/>
      <c r="D289" s="106"/>
      <c r="E289" s="100"/>
    </row>
    <row r="290" spans="1:5">
      <c r="A290" s="245"/>
      <c r="B290" s="108" t="s">
        <v>2539</v>
      </c>
      <c r="C290" s="107"/>
      <c r="D290" s="106" t="s">
        <v>2538</v>
      </c>
      <c r="E290" s="100"/>
    </row>
    <row r="291" spans="1:5">
      <c r="A291" s="245"/>
      <c r="B291" s="109"/>
      <c r="C291" s="113" t="s">
        <v>2537</v>
      </c>
      <c r="D291" s="112" t="s">
        <v>2536</v>
      </c>
      <c r="E291" s="100"/>
    </row>
    <row r="292" spans="1:5">
      <c r="A292" s="245"/>
      <c r="B292" s="109"/>
      <c r="C292" s="108"/>
      <c r="D292" s="106"/>
      <c r="E292" s="100"/>
    </row>
    <row r="293" spans="1:5">
      <c r="A293" s="111">
        <v>19</v>
      </c>
      <c r="B293" s="109"/>
      <c r="C293" s="107"/>
      <c r="D293" s="106" t="s">
        <v>2535</v>
      </c>
      <c r="E293" s="100"/>
    </row>
    <row r="294" spans="1:5">
      <c r="A294" s="245"/>
      <c r="B294" s="109"/>
      <c r="C294" s="108"/>
      <c r="D294" s="106"/>
      <c r="E294" s="100"/>
    </row>
    <row r="295" spans="1:5">
      <c r="A295" s="245"/>
      <c r="B295" s="108" t="s">
        <v>2534</v>
      </c>
      <c r="C295" s="107"/>
      <c r="D295" s="106" t="s">
        <v>2532</v>
      </c>
      <c r="E295" s="100"/>
    </row>
    <row r="296" spans="1:5">
      <c r="A296" s="245"/>
      <c r="B296" s="109"/>
      <c r="C296" s="113" t="s">
        <v>2533</v>
      </c>
      <c r="D296" s="112" t="s">
        <v>2532</v>
      </c>
      <c r="E296" s="100"/>
    </row>
    <row r="297" spans="1:5">
      <c r="A297" s="245"/>
      <c r="B297" s="109"/>
      <c r="C297" s="108"/>
      <c r="D297" s="106"/>
      <c r="E297" s="100"/>
    </row>
    <row r="298" spans="1:5">
      <c r="A298" s="245"/>
      <c r="B298" s="108" t="s">
        <v>2531</v>
      </c>
      <c r="C298" s="107"/>
      <c r="D298" s="106" t="s">
        <v>2529</v>
      </c>
      <c r="E298" s="100"/>
    </row>
    <row r="299" spans="1:5">
      <c r="A299" s="245"/>
      <c r="B299" s="109"/>
      <c r="C299" s="113" t="s">
        <v>2530</v>
      </c>
      <c r="D299" s="112" t="s">
        <v>2529</v>
      </c>
      <c r="E299" s="100"/>
    </row>
    <row r="300" spans="1:5">
      <c r="A300" s="245"/>
      <c r="B300" s="109"/>
      <c r="C300" s="108"/>
      <c r="D300" s="106"/>
      <c r="E300" s="100"/>
    </row>
    <row r="301" spans="1:5">
      <c r="A301" s="111">
        <v>20</v>
      </c>
      <c r="B301" s="109"/>
      <c r="C301" s="108"/>
      <c r="D301" s="106" t="s">
        <v>2528</v>
      </c>
      <c r="E301" s="100"/>
    </row>
    <row r="302" spans="1:5">
      <c r="A302" s="245"/>
      <c r="B302" s="109"/>
      <c r="C302" s="108"/>
      <c r="D302" s="106"/>
      <c r="E302" s="100"/>
    </row>
    <row r="303" spans="1:5" ht="25.5">
      <c r="A303" s="245"/>
      <c r="B303" s="108" t="s">
        <v>2527</v>
      </c>
      <c r="C303" s="107"/>
      <c r="D303" s="106" t="s">
        <v>2526</v>
      </c>
      <c r="E303" s="100"/>
    </row>
    <row r="304" spans="1:5">
      <c r="A304" s="245"/>
      <c r="B304" s="109"/>
      <c r="C304" s="113" t="s">
        <v>2525</v>
      </c>
      <c r="D304" s="112" t="s">
        <v>2524</v>
      </c>
      <c r="E304" s="100"/>
    </row>
    <row r="305" spans="1:5">
      <c r="A305" s="245"/>
      <c r="B305" s="109"/>
      <c r="C305" s="113" t="s">
        <v>2523</v>
      </c>
      <c r="D305" s="112" t="s">
        <v>2522</v>
      </c>
      <c r="E305" s="100"/>
    </row>
    <row r="306" spans="1:5">
      <c r="A306" s="245"/>
      <c r="B306" s="109"/>
      <c r="C306" s="113" t="s">
        <v>2521</v>
      </c>
      <c r="D306" s="112" t="s">
        <v>2520</v>
      </c>
      <c r="E306" s="100"/>
    </row>
    <row r="307" spans="1:5">
      <c r="A307" s="245"/>
      <c r="B307" s="109"/>
      <c r="C307" s="113" t="s">
        <v>2519</v>
      </c>
      <c r="D307" s="112" t="s">
        <v>2518</v>
      </c>
      <c r="E307" s="100"/>
    </row>
    <row r="308" spans="1:5" ht="25.5">
      <c r="A308" s="245"/>
      <c r="B308" s="109"/>
      <c r="C308" s="150" t="s">
        <v>2517</v>
      </c>
      <c r="D308" s="149" t="s">
        <v>2516</v>
      </c>
      <c r="E308" s="100"/>
    </row>
    <row r="309" spans="1:5">
      <c r="A309" s="245"/>
      <c r="B309" s="109"/>
      <c r="C309" s="147" t="s">
        <v>2515</v>
      </c>
      <c r="D309" s="141" t="s">
        <v>2514</v>
      </c>
      <c r="E309" s="100"/>
    </row>
    <row r="310" spans="1:5">
      <c r="A310" s="245"/>
      <c r="B310" s="109"/>
      <c r="C310" s="113" t="s">
        <v>2513</v>
      </c>
      <c r="D310" s="112" t="s">
        <v>2512</v>
      </c>
      <c r="E310" s="100"/>
    </row>
    <row r="311" spans="1:5">
      <c r="A311" s="245"/>
      <c r="B311" s="109"/>
      <c r="C311" s="113" t="s">
        <v>2511</v>
      </c>
      <c r="D311" s="112" t="s">
        <v>2510</v>
      </c>
      <c r="E311" s="100"/>
    </row>
    <row r="312" spans="1:5">
      <c r="A312" s="245"/>
      <c r="B312" s="109"/>
      <c r="C312" s="113" t="s">
        <v>2509</v>
      </c>
      <c r="D312" s="112" t="s">
        <v>2508</v>
      </c>
      <c r="E312" s="100"/>
    </row>
    <row r="313" spans="1:5">
      <c r="A313" s="245"/>
      <c r="B313" s="109"/>
      <c r="C313" s="113"/>
      <c r="D313" s="112"/>
      <c r="E313" s="100"/>
    </row>
    <row r="314" spans="1:5">
      <c r="A314" s="245"/>
      <c r="B314" s="108" t="s">
        <v>2507</v>
      </c>
      <c r="C314" s="107"/>
      <c r="D314" s="106" t="s">
        <v>2505</v>
      </c>
      <c r="E314" s="100"/>
    </row>
    <row r="315" spans="1:5">
      <c r="A315" s="245"/>
      <c r="B315" s="109"/>
      <c r="C315" s="113" t="s">
        <v>2506</v>
      </c>
      <c r="D315" s="112" t="s">
        <v>2505</v>
      </c>
      <c r="E315" s="100"/>
    </row>
    <row r="316" spans="1:5">
      <c r="A316" s="114"/>
      <c r="B316" s="110"/>
      <c r="C316" s="113"/>
      <c r="D316" s="112"/>
      <c r="E316" s="100"/>
    </row>
    <row r="317" spans="1:5" ht="25.5">
      <c r="A317" s="245"/>
      <c r="B317" s="108" t="s">
        <v>2504</v>
      </c>
      <c r="C317" s="107"/>
      <c r="D317" s="106" t="s">
        <v>2502</v>
      </c>
      <c r="E317" s="100"/>
    </row>
    <row r="318" spans="1:5" ht="25.5">
      <c r="A318" s="245"/>
      <c r="B318" s="109"/>
      <c r="C318" s="113" t="s">
        <v>2503</v>
      </c>
      <c r="D318" s="112" t="s">
        <v>2502</v>
      </c>
      <c r="E318" s="100"/>
    </row>
    <row r="319" spans="1:5">
      <c r="A319" s="114"/>
      <c r="B319" s="110"/>
      <c r="C319" s="113"/>
      <c r="D319" s="112"/>
      <c r="E319" s="100"/>
    </row>
    <row r="320" spans="1:5" ht="25.5">
      <c r="A320" s="245"/>
      <c r="B320" s="108" t="s">
        <v>2501</v>
      </c>
      <c r="C320" s="107"/>
      <c r="D320" s="106" t="s">
        <v>2500</v>
      </c>
      <c r="E320" s="100"/>
    </row>
    <row r="321" spans="1:5">
      <c r="A321" s="245"/>
      <c r="B321" s="109"/>
      <c r="C321" s="113" t="s">
        <v>2499</v>
      </c>
      <c r="D321" s="141" t="s">
        <v>2498</v>
      </c>
      <c r="E321" s="100"/>
    </row>
    <row r="322" spans="1:5">
      <c r="A322" s="245"/>
      <c r="B322" s="109"/>
      <c r="C322" s="113" t="s">
        <v>2497</v>
      </c>
      <c r="D322" s="112" t="s">
        <v>2496</v>
      </c>
      <c r="E322" s="100"/>
    </row>
    <row r="323" spans="1:5">
      <c r="A323" s="114"/>
      <c r="B323" s="110"/>
      <c r="C323" s="113"/>
      <c r="D323" s="112"/>
      <c r="E323" s="100"/>
    </row>
    <row r="324" spans="1:5">
      <c r="A324" s="245"/>
      <c r="B324" s="108" t="s">
        <v>2495</v>
      </c>
      <c r="C324" s="107"/>
      <c r="D324" s="106" t="s">
        <v>2494</v>
      </c>
      <c r="E324" s="100"/>
    </row>
    <row r="325" spans="1:5">
      <c r="A325" s="245"/>
      <c r="B325" s="109"/>
      <c r="C325" s="113" t="s">
        <v>2493</v>
      </c>
      <c r="D325" s="112" t="s">
        <v>2492</v>
      </c>
      <c r="E325" s="100"/>
    </row>
    <row r="326" spans="1:5">
      <c r="A326" s="245"/>
      <c r="B326" s="109"/>
      <c r="C326" s="113" t="s">
        <v>2491</v>
      </c>
      <c r="D326" s="112" t="s">
        <v>2490</v>
      </c>
      <c r="E326" s="100"/>
    </row>
    <row r="327" spans="1:5">
      <c r="A327" s="245"/>
      <c r="B327" s="109"/>
      <c r="C327" s="113" t="s">
        <v>2489</v>
      </c>
      <c r="D327" s="112" t="s">
        <v>2488</v>
      </c>
      <c r="E327" s="100"/>
    </row>
    <row r="328" spans="1:5">
      <c r="A328" s="122"/>
      <c r="B328" s="148"/>
      <c r="C328" s="113" t="s">
        <v>2487</v>
      </c>
      <c r="D328" s="112" t="s">
        <v>2486</v>
      </c>
      <c r="E328" s="100"/>
    </row>
    <row r="329" spans="1:5" ht="25.5">
      <c r="A329" s="122"/>
      <c r="B329" s="148"/>
      <c r="C329" s="150" t="s">
        <v>2485</v>
      </c>
      <c r="D329" s="149" t="s">
        <v>2484</v>
      </c>
      <c r="E329" s="100"/>
    </row>
    <row r="330" spans="1:5">
      <c r="A330" s="122"/>
      <c r="B330" s="148"/>
      <c r="C330" s="147" t="s">
        <v>2483</v>
      </c>
      <c r="D330" s="141" t="s">
        <v>2482</v>
      </c>
      <c r="E330" s="100"/>
    </row>
    <row r="331" spans="1:5">
      <c r="A331" s="245"/>
      <c r="B331" s="109"/>
      <c r="C331" s="108"/>
      <c r="D331" s="106"/>
      <c r="E331" s="100"/>
    </row>
    <row r="332" spans="1:5">
      <c r="A332" s="245"/>
      <c r="B332" s="108" t="s">
        <v>2481</v>
      </c>
      <c r="C332" s="107"/>
      <c r="D332" s="106" t="s">
        <v>2479</v>
      </c>
      <c r="E332" s="100"/>
    </row>
    <row r="333" spans="1:5">
      <c r="A333" s="245"/>
      <c r="B333" s="109"/>
      <c r="C333" s="113" t="s">
        <v>2480</v>
      </c>
      <c r="D333" s="112" t="s">
        <v>2479</v>
      </c>
      <c r="E333" s="100"/>
    </row>
    <row r="334" spans="1:5">
      <c r="A334" s="245"/>
      <c r="B334" s="109"/>
      <c r="C334" s="108"/>
      <c r="D334" s="106"/>
      <c r="E334" s="100"/>
    </row>
    <row r="335" spans="1:5" ht="25.5">
      <c r="A335" s="111">
        <v>21</v>
      </c>
      <c r="B335" s="109"/>
      <c r="C335" s="107"/>
      <c r="D335" s="106" t="s">
        <v>2478</v>
      </c>
      <c r="E335" s="100"/>
    </row>
    <row r="336" spans="1:5">
      <c r="A336" s="245"/>
      <c r="B336" s="109"/>
      <c r="C336" s="108"/>
      <c r="D336" s="106"/>
      <c r="E336" s="100"/>
    </row>
    <row r="337" spans="1:5">
      <c r="A337" s="245"/>
      <c r="B337" s="108" t="s">
        <v>2477</v>
      </c>
      <c r="C337" s="107"/>
      <c r="D337" s="106" t="s">
        <v>2475</v>
      </c>
      <c r="E337" s="100"/>
    </row>
    <row r="338" spans="1:5">
      <c r="A338" s="245"/>
      <c r="B338" s="109"/>
      <c r="C338" s="113" t="s">
        <v>2476</v>
      </c>
      <c r="D338" s="112" t="s">
        <v>2475</v>
      </c>
      <c r="E338" s="100"/>
    </row>
    <row r="339" spans="1:5">
      <c r="A339" s="245"/>
      <c r="B339" s="109"/>
      <c r="C339" s="113"/>
      <c r="D339" s="112"/>
      <c r="E339" s="100"/>
    </row>
    <row r="340" spans="1:5">
      <c r="A340" s="245"/>
      <c r="B340" s="108" t="s">
        <v>2474</v>
      </c>
      <c r="C340" s="107"/>
      <c r="D340" s="106" t="s">
        <v>2472</v>
      </c>
      <c r="E340" s="100"/>
    </row>
    <row r="341" spans="1:5">
      <c r="A341" s="245"/>
      <c r="B341" s="109"/>
      <c r="C341" s="113" t="s">
        <v>2473</v>
      </c>
      <c r="D341" s="112" t="s">
        <v>2472</v>
      </c>
      <c r="E341" s="100"/>
    </row>
    <row r="342" spans="1:5">
      <c r="A342" s="245"/>
      <c r="B342" s="109"/>
      <c r="C342" s="108"/>
      <c r="D342" s="106"/>
      <c r="E342" s="100"/>
    </row>
    <row r="343" spans="1:5">
      <c r="A343" s="111">
        <v>22</v>
      </c>
      <c r="B343" s="109"/>
      <c r="C343" s="107"/>
      <c r="D343" s="106" t="s">
        <v>2471</v>
      </c>
      <c r="E343" s="100"/>
    </row>
    <row r="344" spans="1:5">
      <c r="A344" s="245"/>
      <c r="B344" s="109"/>
      <c r="C344" s="108"/>
      <c r="D344" s="106"/>
      <c r="E344" s="100"/>
    </row>
    <row r="345" spans="1:5">
      <c r="A345" s="245"/>
      <c r="B345" s="108" t="s">
        <v>2470</v>
      </c>
      <c r="C345" s="107"/>
      <c r="D345" s="106" t="s">
        <v>2469</v>
      </c>
      <c r="E345" s="100"/>
    </row>
    <row r="346" spans="1:5">
      <c r="A346" s="245"/>
      <c r="B346" s="109"/>
      <c r="C346" s="113" t="s">
        <v>2468</v>
      </c>
      <c r="D346" s="112" t="s">
        <v>2467</v>
      </c>
      <c r="E346" s="100"/>
    </row>
    <row r="347" spans="1:5">
      <c r="A347" s="245"/>
      <c r="B347" s="109"/>
      <c r="C347" s="113" t="s">
        <v>2466</v>
      </c>
      <c r="D347" s="112" t="s">
        <v>2465</v>
      </c>
      <c r="E347" s="100"/>
    </row>
    <row r="348" spans="1:5">
      <c r="A348" s="245"/>
      <c r="B348" s="109"/>
      <c r="C348" s="108"/>
      <c r="D348" s="106"/>
      <c r="E348" s="100"/>
    </row>
    <row r="349" spans="1:5">
      <c r="A349" s="245"/>
      <c r="B349" s="108" t="s">
        <v>2464</v>
      </c>
      <c r="C349" s="107"/>
      <c r="D349" s="106" t="s">
        <v>2463</v>
      </c>
      <c r="E349" s="100"/>
    </row>
    <row r="350" spans="1:5">
      <c r="A350" s="245"/>
      <c r="B350" s="109"/>
      <c r="C350" s="113" t="s">
        <v>2462</v>
      </c>
      <c r="D350" s="112" t="s">
        <v>2461</v>
      </c>
      <c r="E350" s="100"/>
    </row>
    <row r="351" spans="1:5">
      <c r="A351" s="245"/>
      <c r="B351" s="109"/>
      <c r="C351" s="113" t="s">
        <v>2460</v>
      </c>
      <c r="D351" s="112" t="s">
        <v>2459</v>
      </c>
      <c r="E351" s="100"/>
    </row>
    <row r="352" spans="1:5">
      <c r="A352" s="245"/>
      <c r="B352" s="109"/>
      <c r="C352" s="113" t="s">
        <v>2458</v>
      </c>
      <c r="D352" s="112" t="s">
        <v>2457</v>
      </c>
      <c r="E352" s="100"/>
    </row>
    <row r="353" spans="1:5">
      <c r="A353" s="245"/>
      <c r="B353" s="109"/>
      <c r="C353" s="113" t="s">
        <v>2456</v>
      </c>
      <c r="D353" s="112" t="s">
        <v>2455</v>
      </c>
      <c r="E353" s="100"/>
    </row>
    <row r="354" spans="1:5">
      <c r="A354" s="245"/>
      <c r="B354" s="109"/>
      <c r="C354" s="108"/>
      <c r="D354" s="106"/>
      <c r="E354" s="100"/>
    </row>
    <row r="355" spans="1:5">
      <c r="A355" s="111">
        <v>23</v>
      </c>
      <c r="B355" s="109"/>
      <c r="C355" s="107"/>
      <c r="D355" s="106" t="s">
        <v>2454</v>
      </c>
      <c r="E355" s="100"/>
    </row>
    <row r="356" spans="1:5">
      <c r="A356" s="245"/>
      <c r="B356" s="109"/>
      <c r="C356" s="108"/>
      <c r="D356" s="106"/>
      <c r="E356" s="100"/>
    </row>
    <row r="357" spans="1:5">
      <c r="A357" s="245"/>
      <c r="B357" s="108" t="s">
        <v>2453</v>
      </c>
      <c r="C357" s="107"/>
      <c r="D357" s="106" t="s">
        <v>2452</v>
      </c>
      <c r="E357" s="100"/>
    </row>
    <row r="358" spans="1:5">
      <c r="A358" s="245"/>
      <c r="B358" s="109"/>
      <c r="C358" s="113" t="s">
        <v>2451</v>
      </c>
      <c r="D358" s="112" t="s">
        <v>2450</v>
      </c>
      <c r="E358" s="100"/>
    </row>
    <row r="359" spans="1:5">
      <c r="A359" s="245"/>
      <c r="B359" s="109"/>
      <c r="C359" s="113" t="s">
        <v>2449</v>
      </c>
      <c r="D359" s="112" t="s">
        <v>2448</v>
      </c>
      <c r="E359" s="100"/>
    </row>
    <row r="360" spans="1:5">
      <c r="A360" s="245"/>
      <c r="B360" s="109"/>
      <c r="C360" s="113" t="s">
        <v>2447</v>
      </c>
      <c r="D360" s="112" t="s">
        <v>2446</v>
      </c>
      <c r="E360" s="100"/>
    </row>
    <row r="361" spans="1:5">
      <c r="A361" s="245"/>
      <c r="B361" s="109"/>
      <c r="C361" s="113" t="s">
        <v>2445</v>
      </c>
      <c r="D361" s="112" t="s">
        <v>2444</v>
      </c>
      <c r="E361" s="100"/>
    </row>
    <row r="362" spans="1:5">
      <c r="A362" s="245"/>
      <c r="B362" s="109"/>
      <c r="C362" s="113" t="s">
        <v>2443</v>
      </c>
      <c r="D362" s="112" t="s">
        <v>2442</v>
      </c>
      <c r="E362" s="100"/>
    </row>
    <row r="363" spans="1:5">
      <c r="A363" s="114"/>
      <c r="B363" s="110"/>
      <c r="C363" s="113"/>
      <c r="D363" s="112"/>
      <c r="E363" s="100"/>
    </row>
    <row r="364" spans="1:5">
      <c r="A364" s="245"/>
      <c r="B364" s="108" t="s">
        <v>2441</v>
      </c>
      <c r="C364" s="109"/>
      <c r="D364" s="106" t="s">
        <v>2439</v>
      </c>
      <c r="E364" s="100"/>
    </row>
    <row r="365" spans="1:5">
      <c r="A365" s="245"/>
      <c r="B365" s="109"/>
      <c r="C365" s="113" t="s">
        <v>2440</v>
      </c>
      <c r="D365" s="112" t="s">
        <v>2439</v>
      </c>
      <c r="E365" s="100"/>
    </row>
    <row r="366" spans="1:5">
      <c r="A366" s="114"/>
      <c r="B366" s="110"/>
      <c r="C366" s="107"/>
      <c r="D366" s="112"/>
      <c r="E366" s="100"/>
    </row>
    <row r="367" spans="1:5">
      <c r="A367" s="245"/>
      <c r="B367" s="108" t="s">
        <v>2438</v>
      </c>
      <c r="C367" s="109"/>
      <c r="D367" s="106" t="s">
        <v>2437</v>
      </c>
      <c r="E367" s="100"/>
    </row>
    <row r="368" spans="1:5">
      <c r="A368" s="245"/>
      <c r="B368" s="109"/>
      <c r="C368" s="113" t="s">
        <v>2436</v>
      </c>
      <c r="D368" s="112" t="s">
        <v>2435</v>
      </c>
      <c r="E368" s="100"/>
    </row>
    <row r="369" spans="1:5">
      <c r="A369" s="245"/>
      <c r="B369" s="109"/>
      <c r="C369" s="113" t="s">
        <v>2434</v>
      </c>
      <c r="D369" s="112" t="s">
        <v>2433</v>
      </c>
      <c r="E369" s="100"/>
    </row>
    <row r="370" spans="1:5">
      <c r="A370" s="245"/>
      <c r="B370" s="109"/>
      <c r="C370" s="113"/>
      <c r="D370" s="112"/>
      <c r="E370" s="100"/>
    </row>
    <row r="371" spans="1:5">
      <c r="A371" s="245"/>
      <c r="B371" s="108" t="s">
        <v>2432</v>
      </c>
      <c r="C371" s="107"/>
      <c r="D371" s="106" t="s">
        <v>2431</v>
      </c>
      <c r="E371" s="100"/>
    </row>
    <row r="372" spans="1:5" ht="25.5">
      <c r="A372" s="245"/>
      <c r="B372" s="109"/>
      <c r="C372" s="113" t="s">
        <v>2430</v>
      </c>
      <c r="D372" s="112" t="s">
        <v>2429</v>
      </c>
      <c r="E372" s="100"/>
    </row>
    <row r="373" spans="1:5">
      <c r="A373" s="245"/>
      <c r="B373" s="109"/>
      <c r="C373" s="113" t="s">
        <v>2428</v>
      </c>
      <c r="D373" s="112" t="s">
        <v>2427</v>
      </c>
      <c r="E373" s="100"/>
    </row>
    <row r="374" spans="1:5">
      <c r="A374" s="245"/>
      <c r="B374" s="109"/>
      <c r="C374" s="113" t="s">
        <v>2426</v>
      </c>
      <c r="D374" s="112" t="s">
        <v>2425</v>
      </c>
      <c r="E374" s="100"/>
    </row>
    <row r="375" spans="1:5">
      <c r="A375" s="245"/>
      <c r="B375" s="109"/>
      <c r="C375" s="113" t="s">
        <v>2424</v>
      </c>
      <c r="D375" s="112" t="s">
        <v>2423</v>
      </c>
      <c r="E375" s="100"/>
    </row>
    <row r="376" spans="1:5">
      <c r="A376" s="245"/>
      <c r="B376" s="109"/>
      <c r="C376" s="113" t="s">
        <v>2422</v>
      </c>
      <c r="D376" s="112" t="s">
        <v>2421</v>
      </c>
      <c r="E376" s="100"/>
    </row>
    <row r="377" spans="1:5">
      <c r="A377" s="114"/>
      <c r="B377" s="110"/>
      <c r="C377" s="113"/>
      <c r="D377" s="112"/>
      <c r="E377" s="100"/>
    </row>
    <row r="378" spans="1:5">
      <c r="A378" s="245"/>
      <c r="B378" s="108" t="s">
        <v>2420</v>
      </c>
      <c r="C378" s="109"/>
      <c r="D378" s="106" t="s">
        <v>2419</v>
      </c>
      <c r="E378" s="100"/>
    </row>
    <row r="379" spans="1:5">
      <c r="A379" s="245"/>
      <c r="B379" s="109"/>
      <c r="C379" s="113" t="s">
        <v>2418</v>
      </c>
      <c r="D379" s="112" t="s">
        <v>2417</v>
      </c>
      <c r="E379" s="100"/>
    </row>
    <row r="380" spans="1:5">
      <c r="A380" s="245"/>
      <c r="B380" s="109"/>
      <c r="C380" s="113" t="s">
        <v>2416</v>
      </c>
      <c r="D380" s="112" t="s">
        <v>2415</v>
      </c>
      <c r="E380" s="100"/>
    </row>
    <row r="381" spans="1:5">
      <c r="A381" s="114"/>
      <c r="B381" s="110"/>
      <c r="C381" s="113"/>
      <c r="D381" s="125"/>
      <c r="E381" s="100"/>
    </row>
    <row r="382" spans="1:5">
      <c r="A382" s="245"/>
      <c r="B382" s="108" t="s">
        <v>2414</v>
      </c>
      <c r="C382" s="109"/>
      <c r="D382" s="106" t="s">
        <v>2413</v>
      </c>
      <c r="E382" s="100"/>
    </row>
    <row r="383" spans="1:5">
      <c r="A383" s="245"/>
      <c r="B383" s="109"/>
      <c r="C383" s="113" t="s">
        <v>2412</v>
      </c>
      <c r="D383" s="112" t="s">
        <v>2411</v>
      </c>
      <c r="E383" s="100"/>
    </row>
    <row r="384" spans="1:5">
      <c r="A384" s="245"/>
      <c r="B384" s="109"/>
      <c r="C384" s="113" t="s">
        <v>2410</v>
      </c>
      <c r="D384" s="112" t="s">
        <v>2409</v>
      </c>
      <c r="E384" s="100"/>
    </row>
    <row r="385" spans="1:5">
      <c r="A385" s="245"/>
      <c r="B385" s="109"/>
      <c r="C385" s="113" t="s">
        <v>2408</v>
      </c>
      <c r="D385" s="112" t="s">
        <v>2407</v>
      </c>
      <c r="E385" s="100"/>
    </row>
    <row r="386" spans="1:5">
      <c r="A386" s="245"/>
      <c r="B386" s="109"/>
      <c r="C386" s="113" t="s">
        <v>2406</v>
      </c>
      <c r="D386" s="112" t="s">
        <v>2405</v>
      </c>
      <c r="E386" s="100"/>
    </row>
    <row r="387" spans="1:5">
      <c r="A387" s="245"/>
      <c r="B387" s="109"/>
      <c r="C387" s="113" t="s">
        <v>2404</v>
      </c>
      <c r="D387" s="112" t="s">
        <v>2403</v>
      </c>
      <c r="E387" s="100"/>
    </row>
    <row r="388" spans="1:5">
      <c r="A388" s="245"/>
      <c r="B388" s="109"/>
      <c r="C388" s="113" t="s">
        <v>2402</v>
      </c>
      <c r="D388" s="112" t="s">
        <v>2401</v>
      </c>
      <c r="E388" s="100"/>
    </row>
    <row r="389" spans="1:5">
      <c r="A389" s="114"/>
      <c r="B389" s="110"/>
      <c r="C389" s="113"/>
      <c r="D389" s="112"/>
      <c r="E389" s="100"/>
    </row>
    <row r="390" spans="1:5">
      <c r="A390" s="245"/>
      <c r="B390" s="108" t="s">
        <v>2400</v>
      </c>
      <c r="C390" s="109"/>
      <c r="D390" s="106" t="s">
        <v>2398</v>
      </c>
      <c r="E390" s="100"/>
    </row>
    <row r="391" spans="1:5">
      <c r="A391" s="245"/>
      <c r="B391" s="109"/>
      <c r="C391" s="113" t="s">
        <v>2399</v>
      </c>
      <c r="D391" s="112" t="s">
        <v>2398</v>
      </c>
      <c r="E391" s="100"/>
    </row>
    <row r="392" spans="1:5">
      <c r="A392" s="114"/>
      <c r="B392" s="110"/>
      <c r="C392" s="113"/>
      <c r="D392" s="112"/>
      <c r="E392" s="100"/>
    </row>
    <row r="393" spans="1:5">
      <c r="A393" s="245"/>
      <c r="B393" s="108" t="s">
        <v>2397</v>
      </c>
      <c r="C393" s="107"/>
      <c r="D393" s="123" t="s">
        <v>2396</v>
      </c>
      <c r="E393" s="100"/>
    </row>
    <row r="394" spans="1:5">
      <c r="A394" s="245"/>
      <c r="B394" s="109"/>
      <c r="C394" s="113" t="s">
        <v>2395</v>
      </c>
      <c r="D394" s="112" t="s">
        <v>2394</v>
      </c>
      <c r="E394" s="100"/>
    </row>
    <row r="395" spans="1:5">
      <c r="A395" s="245"/>
      <c r="B395" s="109"/>
      <c r="C395" s="113" t="s">
        <v>2393</v>
      </c>
      <c r="D395" s="112" t="s">
        <v>2392</v>
      </c>
      <c r="E395" s="100"/>
    </row>
    <row r="396" spans="1:5">
      <c r="A396" s="245"/>
      <c r="B396" s="109"/>
      <c r="C396" s="113"/>
      <c r="D396" s="112"/>
      <c r="E396" s="100"/>
    </row>
    <row r="397" spans="1:5">
      <c r="A397" s="111">
        <v>24</v>
      </c>
      <c r="B397" s="109"/>
      <c r="C397" s="107"/>
      <c r="D397" s="106" t="s">
        <v>2391</v>
      </c>
      <c r="E397" s="100"/>
    </row>
    <row r="398" spans="1:5">
      <c r="A398" s="245"/>
      <c r="B398" s="109"/>
      <c r="C398" s="108"/>
      <c r="D398" s="106"/>
      <c r="E398" s="100"/>
    </row>
    <row r="399" spans="1:5" ht="25.5">
      <c r="A399" s="245"/>
      <c r="B399" s="108" t="s">
        <v>2390</v>
      </c>
      <c r="C399" s="107"/>
      <c r="D399" s="106" t="s">
        <v>2388</v>
      </c>
      <c r="E399" s="100"/>
    </row>
    <row r="400" spans="1:5" ht="25.5">
      <c r="A400" s="245"/>
      <c r="B400" s="109"/>
      <c r="C400" s="113" t="s">
        <v>2389</v>
      </c>
      <c r="D400" s="112" t="s">
        <v>2388</v>
      </c>
      <c r="E400" s="100"/>
    </row>
    <row r="401" spans="1:5" ht="15">
      <c r="A401" s="121"/>
      <c r="B401" s="119"/>
      <c r="C401" s="113" t="s">
        <v>2387</v>
      </c>
      <c r="D401" s="112" t="s">
        <v>2386</v>
      </c>
      <c r="E401" s="100"/>
    </row>
    <row r="402" spans="1:5" ht="15">
      <c r="A402" s="121"/>
      <c r="B402" s="119"/>
      <c r="C402" s="113" t="s">
        <v>2385</v>
      </c>
      <c r="D402" s="112" t="s">
        <v>2384</v>
      </c>
      <c r="E402" s="100"/>
    </row>
    <row r="403" spans="1:5" ht="15">
      <c r="A403" s="121"/>
      <c r="B403" s="119"/>
      <c r="C403" s="113" t="s">
        <v>2383</v>
      </c>
      <c r="D403" s="112" t="s">
        <v>2382</v>
      </c>
      <c r="E403" s="100"/>
    </row>
    <row r="404" spans="1:5">
      <c r="A404" s="114"/>
      <c r="B404" s="110"/>
      <c r="C404" s="113"/>
      <c r="D404" s="112"/>
      <c r="E404" s="100"/>
    </row>
    <row r="405" spans="1:5" ht="25.5">
      <c r="A405" s="245"/>
      <c r="B405" s="108" t="s">
        <v>2381</v>
      </c>
      <c r="C405" s="107"/>
      <c r="D405" s="106" t="s">
        <v>2379</v>
      </c>
      <c r="E405" s="100"/>
    </row>
    <row r="406" spans="1:5" ht="25.5">
      <c r="A406" s="245"/>
      <c r="B406" s="109"/>
      <c r="C406" s="113" t="s">
        <v>2380</v>
      </c>
      <c r="D406" s="112" t="s">
        <v>2379</v>
      </c>
      <c r="E406" s="100"/>
    </row>
    <row r="407" spans="1:5">
      <c r="A407" s="114"/>
      <c r="B407" s="110"/>
      <c r="C407" s="126"/>
      <c r="D407" s="125"/>
      <c r="E407" s="100"/>
    </row>
    <row r="408" spans="1:5" ht="25.5">
      <c r="A408" s="245"/>
      <c r="B408" s="108" t="s">
        <v>2378</v>
      </c>
      <c r="C408" s="107"/>
      <c r="D408" s="106" t="s">
        <v>2377</v>
      </c>
      <c r="E408" s="100"/>
    </row>
    <row r="409" spans="1:5">
      <c r="A409" s="245"/>
      <c r="B409" s="109"/>
      <c r="C409" s="113" t="s">
        <v>2376</v>
      </c>
      <c r="D409" s="112" t="s">
        <v>2375</v>
      </c>
      <c r="E409" s="100"/>
    </row>
    <row r="410" spans="1:5">
      <c r="A410" s="245"/>
      <c r="B410" s="109"/>
      <c r="C410" s="113" t="s">
        <v>2374</v>
      </c>
      <c r="D410" s="112" t="s">
        <v>2373</v>
      </c>
      <c r="E410" s="100"/>
    </row>
    <row r="411" spans="1:5">
      <c r="A411" s="245"/>
      <c r="B411" s="109"/>
      <c r="C411" s="113" t="s">
        <v>2372</v>
      </c>
      <c r="D411" s="112" t="s">
        <v>2371</v>
      </c>
      <c r="E411" s="100"/>
    </row>
    <row r="412" spans="1:5">
      <c r="A412" s="245"/>
      <c r="B412" s="109"/>
      <c r="C412" s="113" t="s">
        <v>2370</v>
      </c>
      <c r="D412" s="112" t="s">
        <v>2369</v>
      </c>
      <c r="E412" s="100"/>
    </row>
    <row r="413" spans="1:5">
      <c r="A413" s="245"/>
      <c r="B413" s="109"/>
      <c r="C413" s="108"/>
      <c r="D413" s="106"/>
      <c r="E413" s="100"/>
    </row>
    <row r="414" spans="1:5">
      <c r="A414" s="245"/>
      <c r="B414" s="108" t="s">
        <v>2368</v>
      </c>
      <c r="C414" s="107"/>
      <c r="D414" s="106" t="s">
        <v>2367</v>
      </c>
      <c r="E414" s="100"/>
    </row>
    <row r="415" spans="1:5">
      <c r="A415" s="245"/>
      <c r="B415" s="109"/>
      <c r="C415" s="113" t="s">
        <v>2366</v>
      </c>
      <c r="D415" s="112" t="s">
        <v>2365</v>
      </c>
      <c r="E415" s="100"/>
    </row>
    <row r="416" spans="1:5">
      <c r="A416" s="245"/>
      <c r="B416" s="109"/>
      <c r="C416" s="113" t="s">
        <v>2364</v>
      </c>
      <c r="D416" s="112" t="s">
        <v>2363</v>
      </c>
      <c r="E416" s="100"/>
    </row>
    <row r="417" spans="1:5">
      <c r="A417" s="245"/>
      <c r="B417" s="109"/>
      <c r="C417" s="113" t="s">
        <v>2362</v>
      </c>
      <c r="D417" s="112" t="s">
        <v>2361</v>
      </c>
      <c r="E417" s="100"/>
    </row>
    <row r="418" spans="1:5">
      <c r="A418" s="245"/>
      <c r="B418" s="109"/>
      <c r="C418" s="113" t="s">
        <v>2360</v>
      </c>
      <c r="D418" s="112" t="s">
        <v>2359</v>
      </c>
      <c r="E418" s="100"/>
    </row>
    <row r="419" spans="1:5">
      <c r="A419" s="245"/>
      <c r="B419" s="109"/>
      <c r="C419" s="113" t="s">
        <v>2358</v>
      </c>
      <c r="D419" s="112" t="s">
        <v>2357</v>
      </c>
      <c r="E419" s="100"/>
    </row>
    <row r="420" spans="1:5">
      <c r="A420" s="245"/>
      <c r="B420" s="109"/>
      <c r="C420" s="113" t="s">
        <v>2356</v>
      </c>
      <c r="D420" s="112" t="s">
        <v>2355</v>
      </c>
      <c r="E420" s="100"/>
    </row>
    <row r="421" spans="1:5">
      <c r="A421" s="245"/>
      <c r="B421" s="109"/>
      <c r="C421" s="108"/>
      <c r="D421" s="106"/>
      <c r="E421" s="100"/>
    </row>
    <row r="422" spans="1:5">
      <c r="A422" s="245"/>
      <c r="B422" s="108" t="s">
        <v>2354</v>
      </c>
      <c r="C422" s="107"/>
      <c r="D422" s="106" t="s">
        <v>2353</v>
      </c>
      <c r="E422" s="100"/>
    </row>
    <row r="423" spans="1:5">
      <c r="A423" s="245"/>
      <c r="B423" s="109"/>
      <c r="C423" s="113" t="s">
        <v>2352</v>
      </c>
      <c r="D423" s="112" t="s">
        <v>2351</v>
      </c>
      <c r="E423" s="100"/>
    </row>
    <row r="424" spans="1:5" ht="15">
      <c r="A424" s="121"/>
      <c r="B424" s="119"/>
      <c r="C424" s="113" t="s">
        <v>2350</v>
      </c>
      <c r="D424" s="112" t="s">
        <v>2349</v>
      </c>
      <c r="E424" s="100"/>
    </row>
    <row r="425" spans="1:5" ht="15">
      <c r="A425" s="121"/>
      <c r="B425" s="119"/>
      <c r="C425" s="113" t="s">
        <v>2348</v>
      </c>
      <c r="D425" s="112" t="s">
        <v>2347</v>
      </c>
      <c r="E425" s="100"/>
    </row>
    <row r="426" spans="1:5" ht="15">
      <c r="A426" s="121"/>
      <c r="B426" s="119"/>
      <c r="C426" s="113" t="s">
        <v>2346</v>
      </c>
      <c r="D426" s="112" t="s">
        <v>2345</v>
      </c>
      <c r="E426" s="100"/>
    </row>
    <row r="427" spans="1:5">
      <c r="A427" s="245"/>
      <c r="B427" s="109"/>
      <c r="C427" s="113" t="s">
        <v>2344</v>
      </c>
      <c r="D427" s="112" t="s">
        <v>2343</v>
      </c>
      <c r="E427" s="100"/>
    </row>
    <row r="428" spans="1:5" ht="15">
      <c r="A428" s="121"/>
      <c r="B428" s="119"/>
      <c r="C428" s="113" t="s">
        <v>2342</v>
      </c>
      <c r="D428" s="112" t="s">
        <v>2341</v>
      </c>
      <c r="E428" s="100"/>
    </row>
    <row r="429" spans="1:5" ht="15">
      <c r="A429" s="121"/>
      <c r="B429" s="119"/>
      <c r="C429" s="113" t="s">
        <v>2340</v>
      </c>
      <c r="D429" s="112" t="s">
        <v>2339</v>
      </c>
      <c r="E429" s="100"/>
    </row>
    <row r="430" spans="1:5" ht="15">
      <c r="A430" s="121"/>
      <c r="B430" s="119"/>
      <c r="C430" s="113" t="s">
        <v>2338</v>
      </c>
      <c r="D430" s="112" t="s">
        <v>2337</v>
      </c>
      <c r="E430" s="100"/>
    </row>
    <row r="431" spans="1:5">
      <c r="A431" s="245"/>
      <c r="B431" s="109"/>
      <c r="C431" s="113" t="s">
        <v>2336</v>
      </c>
      <c r="D431" s="112" t="s">
        <v>2335</v>
      </c>
      <c r="E431" s="100"/>
    </row>
    <row r="432" spans="1:5">
      <c r="A432" s="245"/>
      <c r="B432" s="109"/>
      <c r="C432" s="108"/>
      <c r="D432" s="106"/>
      <c r="E432" s="100"/>
    </row>
    <row r="433" spans="1:5" ht="25.5">
      <c r="A433" s="111">
        <v>25</v>
      </c>
      <c r="B433" s="109"/>
      <c r="C433" s="107"/>
      <c r="D433" s="106" t="s">
        <v>2334</v>
      </c>
      <c r="E433" s="100"/>
    </row>
    <row r="434" spans="1:5">
      <c r="A434" s="245"/>
      <c r="B434" s="109"/>
      <c r="C434" s="108"/>
      <c r="D434" s="106"/>
      <c r="E434" s="100"/>
    </row>
    <row r="435" spans="1:5">
      <c r="A435" s="245"/>
      <c r="B435" s="108" t="s">
        <v>2333</v>
      </c>
      <c r="C435" s="107"/>
      <c r="D435" s="106" t="s">
        <v>2332</v>
      </c>
      <c r="E435" s="100"/>
    </row>
    <row r="436" spans="1:5">
      <c r="A436" s="245"/>
      <c r="B436" s="109"/>
      <c r="C436" s="113" t="s">
        <v>2331</v>
      </c>
      <c r="D436" s="112" t="s">
        <v>2330</v>
      </c>
      <c r="E436" s="100"/>
    </row>
    <row r="437" spans="1:5">
      <c r="A437" s="245"/>
      <c r="B437" s="109"/>
      <c r="C437" s="113" t="s">
        <v>2329</v>
      </c>
      <c r="D437" s="112" t="s">
        <v>2328</v>
      </c>
      <c r="E437" s="100"/>
    </row>
    <row r="438" spans="1:5">
      <c r="A438" s="114"/>
      <c r="B438" s="110"/>
      <c r="C438" s="108"/>
      <c r="D438" s="112"/>
      <c r="E438" s="100"/>
    </row>
    <row r="439" spans="1:5" ht="25.5">
      <c r="A439" s="245"/>
      <c r="B439" s="108" t="s">
        <v>2327</v>
      </c>
      <c r="C439" s="107"/>
      <c r="D439" s="106" t="s">
        <v>2326</v>
      </c>
      <c r="E439" s="100"/>
    </row>
    <row r="440" spans="1:5">
      <c r="A440" s="245"/>
      <c r="B440" s="109"/>
      <c r="C440" s="113" t="s">
        <v>2325</v>
      </c>
      <c r="D440" s="112" t="s">
        <v>2324</v>
      </c>
      <c r="E440" s="100"/>
    </row>
    <row r="441" spans="1:5">
      <c r="A441" s="245"/>
      <c r="B441" s="109"/>
      <c r="C441" s="113" t="s">
        <v>2323</v>
      </c>
      <c r="D441" s="116" t="s">
        <v>2322</v>
      </c>
      <c r="E441" s="100"/>
    </row>
    <row r="442" spans="1:5">
      <c r="A442" s="114"/>
      <c r="B442" s="110"/>
      <c r="C442" s="113"/>
      <c r="D442" s="112"/>
      <c r="E442" s="100"/>
    </row>
    <row r="443" spans="1:5">
      <c r="A443" s="245"/>
      <c r="B443" s="108" t="s">
        <v>2321</v>
      </c>
      <c r="C443" s="107"/>
      <c r="D443" s="106" t="s">
        <v>2319</v>
      </c>
      <c r="E443" s="100"/>
    </row>
    <row r="444" spans="1:5" ht="15">
      <c r="A444" s="146"/>
      <c r="B444" s="118"/>
      <c r="C444" s="113" t="s">
        <v>2320</v>
      </c>
      <c r="D444" s="112" t="s">
        <v>2319</v>
      </c>
      <c r="E444" s="100"/>
    </row>
    <row r="445" spans="1:5">
      <c r="A445" s="245"/>
      <c r="B445" s="109"/>
      <c r="C445" s="113"/>
      <c r="D445" s="112"/>
      <c r="E445" s="100"/>
    </row>
    <row r="446" spans="1:5">
      <c r="A446" s="245"/>
      <c r="B446" s="108" t="s">
        <v>2318</v>
      </c>
      <c r="C446" s="107"/>
      <c r="D446" s="106" t="s">
        <v>2316</v>
      </c>
      <c r="E446" s="100"/>
    </row>
    <row r="447" spans="1:5">
      <c r="A447" s="245"/>
      <c r="B447" s="109"/>
      <c r="C447" s="113" t="s">
        <v>2317</v>
      </c>
      <c r="D447" s="112" t="s">
        <v>2316</v>
      </c>
      <c r="E447" s="100"/>
    </row>
    <row r="448" spans="1:5">
      <c r="A448" s="114"/>
      <c r="B448" s="110"/>
      <c r="C448" s="108"/>
      <c r="D448" s="106"/>
      <c r="E448" s="100"/>
    </row>
    <row r="449" spans="1:5" ht="25.5">
      <c r="A449" s="245"/>
      <c r="B449" s="108" t="s">
        <v>2315</v>
      </c>
      <c r="C449" s="107"/>
      <c r="D449" s="106" t="s">
        <v>2313</v>
      </c>
      <c r="E449" s="100"/>
    </row>
    <row r="450" spans="1:5">
      <c r="A450" s="245"/>
      <c r="B450" s="109"/>
      <c r="C450" s="113" t="s">
        <v>2314</v>
      </c>
      <c r="D450" s="112" t="s">
        <v>2313</v>
      </c>
      <c r="E450" s="100"/>
    </row>
    <row r="451" spans="1:5">
      <c r="A451" s="114"/>
      <c r="B451" s="110"/>
      <c r="C451" s="113"/>
      <c r="D451" s="112"/>
      <c r="E451" s="100"/>
    </row>
    <row r="452" spans="1:5">
      <c r="A452" s="245"/>
      <c r="B452" s="108" t="s">
        <v>2312</v>
      </c>
      <c r="C452" s="107"/>
      <c r="D452" s="106" t="s">
        <v>2311</v>
      </c>
      <c r="E452" s="100"/>
    </row>
    <row r="453" spans="1:5">
      <c r="A453" s="245"/>
      <c r="B453" s="109"/>
      <c r="C453" s="113" t="s">
        <v>2310</v>
      </c>
      <c r="D453" s="112" t="s">
        <v>2309</v>
      </c>
      <c r="E453" s="100"/>
    </row>
    <row r="454" spans="1:5">
      <c r="A454" s="245"/>
      <c r="B454" s="109"/>
      <c r="C454" s="113" t="s">
        <v>2308</v>
      </c>
      <c r="D454" s="144" t="s">
        <v>2307</v>
      </c>
      <c r="E454" s="100"/>
    </row>
    <row r="455" spans="1:5">
      <c r="A455" s="114"/>
      <c r="B455" s="110"/>
      <c r="C455" s="113"/>
      <c r="D455" s="144"/>
      <c r="E455" s="100"/>
    </row>
    <row r="456" spans="1:5">
      <c r="A456" s="245"/>
      <c r="B456" s="108" t="s">
        <v>2306</v>
      </c>
      <c r="C456" s="107"/>
      <c r="D456" s="106" t="s">
        <v>2305</v>
      </c>
      <c r="E456" s="100"/>
    </row>
    <row r="457" spans="1:5">
      <c r="A457" s="245"/>
      <c r="B457" s="109"/>
      <c r="C457" s="113" t="s">
        <v>2304</v>
      </c>
      <c r="D457" s="112" t="s">
        <v>2303</v>
      </c>
      <c r="E457" s="100"/>
    </row>
    <row r="458" spans="1:5">
      <c r="A458" s="245"/>
      <c r="B458" s="109"/>
      <c r="C458" s="113" t="s">
        <v>2302</v>
      </c>
      <c r="D458" s="112" t="s">
        <v>2301</v>
      </c>
      <c r="E458" s="100"/>
    </row>
    <row r="459" spans="1:5">
      <c r="A459" s="245"/>
      <c r="B459" s="109"/>
      <c r="C459" s="113" t="s">
        <v>2300</v>
      </c>
      <c r="D459" s="112" t="s">
        <v>2299</v>
      </c>
      <c r="E459" s="100"/>
    </row>
    <row r="460" spans="1:5">
      <c r="A460" s="114"/>
      <c r="B460" s="110"/>
      <c r="C460" s="113"/>
      <c r="D460" s="112"/>
      <c r="E460" s="100"/>
    </row>
    <row r="461" spans="1:5">
      <c r="A461" s="114"/>
      <c r="B461" s="108" t="s">
        <v>2298</v>
      </c>
      <c r="C461" s="110"/>
      <c r="D461" s="106" t="s">
        <v>2297</v>
      </c>
      <c r="E461" s="100"/>
    </row>
    <row r="462" spans="1:5">
      <c r="A462" s="114"/>
      <c r="B462" s="110"/>
      <c r="C462" s="113" t="s">
        <v>2296</v>
      </c>
      <c r="D462" s="112" t="s">
        <v>2295</v>
      </c>
      <c r="E462" s="100"/>
    </row>
    <row r="463" spans="1:5">
      <c r="A463" s="114"/>
      <c r="B463" s="110"/>
      <c r="C463" s="113" t="s">
        <v>2294</v>
      </c>
      <c r="D463" s="112" t="s">
        <v>2293</v>
      </c>
      <c r="E463" s="100"/>
    </row>
    <row r="464" spans="1:5">
      <c r="A464" s="114"/>
      <c r="B464" s="110"/>
      <c r="C464" s="113" t="s">
        <v>2292</v>
      </c>
      <c r="D464" s="112" t="s">
        <v>2291</v>
      </c>
      <c r="E464" s="100"/>
    </row>
    <row r="465" spans="1:5">
      <c r="A465" s="245"/>
      <c r="B465" s="109"/>
      <c r="C465" s="113" t="s">
        <v>2290</v>
      </c>
      <c r="D465" s="112" t="s">
        <v>2289</v>
      </c>
      <c r="E465" s="100"/>
    </row>
    <row r="466" spans="1:5">
      <c r="A466" s="245"/>
      <c r="B466" s="109"/>
      <c r="C466" s="113" t="s">
        <v>2288</v>
      </c>
      <c r="D466" s="112" t="s">
        <v>2287</v>
      </c>
      <c r="E466" s="100"/>
    </row>
    <row r="467" spans="1:5">
      <c r="A467" s="245"/>
      <c r="B467" s="109"/>
      <c r="C467" s="126" t="s">
        <v>1657</v>
      </c>
      <c r="D467" s="112"/>
      <c r="E467" s="100"/>
    </row>
    <row r="468" spans="1:5">
      <c r="A468" s="111">
        <v>26</v>
      </c>
      <c r="B468" s="109"/>
      <c r="C468" s="107"/>
      <c r="D468" s="106" t="s">
        <v>2286</v>
      </c>
      <c r="E468" s="100"/>
    </row>
    <row r="469" spans="1:5">
      <c r="A469" s="245"/>
      <c r="B469" s="109"/>
      <c r="C469" s="108"/>
      <c r="D469" s="106"/>
      <c r="E469" s="100"/>
    </row>
    <row r="470" spans="1:5">
      <c r="A470" s="245"/>
      <c r="B470" s="108" t="s">
        <v>2285</v>
      </c>
      <c r="C470" s="107"/>
      <c r="D470" s="106" t="s">
        <v>2284</v>
      </c>
      <c r="E470" s="100"/>
    </row>
    <row r="471" spans="1:5">
      <c r="A471" s="245"/>
      <c r="B471" s="109"/>
      <c r="C471" s="113" t="s">
        <v>2283</v>
      </c>
      <c r="D471" s="112" t="s">
        <v>2282</v>
      </c>
      <c r="E471" s="100"/>
    </row>
    <row r="472" spans="1:5">
      <c r="A472" s="245"/>
      <c r="B472" s="109"/>
      <c r="C472" s="113" t="s">
        <v>2281</v>
      </c>
      <c r="D472" s="116" t="s">
        <v>2280</v>
      </c>
      <c r="E472" s="100"/>
    </row>
    <row r="473" spans="1:5">
      <c r="A473" s="245"/>
      <c r="B473" s="109"/>
      <c r="C473" s="108"/>
      <c r="D473" s="106"/>
      <c r="E473" s="100"/>
    </row>
    <row r="474" spans="1:5">
      <c r="A474" s="245"/>
      <c r="B474" s="108" t="s">
        <v>2279</v>
      </c>
      <c r="C474" s="107"/>
      <c r="D474" s="106" t="s">
        <v>2277</v>
      </c>
      <c r="E474" s="100"/>
    </row>
    <row r="475" spans="1:5">
      <c r="A475" s="245"/>
      <c r="B475" s="109"/>
      <c r="C475" s="113" t="s">
        <v>2278</v>
      </c>
      <c r="D475" s="112" t="s">
        <v>2277</v>
      </c>
      <c r="E475" s="100"/>
    </row>
    <row r="476" spans="1:5">
      <c r="A476" s="245"/>
      <c r="B476" s="109"/>
      <c r="C476" s="108"/>
      <c r="D476" s="106"/>
      <c r="E476" s="100"/>
    </row>
    <row r="477" spans="1:5">
      <c r="A477" s="245"/>
      <c r="B477" s="108" t="s">
        <v>2276</v>
      </c>
      <c r="C477" s="107"/>
      <c r="D477" s="106" t="s">
        <v>2274</v>
      </c>
      <c r="E477" s="100"/>
    </row>
    <row r="478" spans="1:5">
      <c r="A478" s="245"/>
      <c r="B478" s="109"/>
      <c r="C478" s="113" t="s">
        <v>2275</v>
      </c>
      <c r="D478" s="112" t="s">
        <v>2274</v>
      </c>
      <c r="E478" s="100"/>
    </row>
    <row r="479" spans="1:5">
      <c r="A479" s="245"/>
      <c r="B479" s="109"/>
      <c r="C479" s="108"/>
      <c r="D479" s="106"/>
      <c r="E479" s="100"/>
    </row>
    <row r="480" spans="1:5">
      <c r="A480" s="245"/>
      <c r="B480" s="108" t="s">
        <v>2273</v>
      </c>
      <c r="C480" s="107"/>
      <c r="D480" s="106" t="s">
        <v>2271</v>
      </c>
      <c r="E480" s="100"/>
    </row>
    <row r="481" spans="1:5">
      <c r="A481" s="245"/>
      <c r="B481" s="109"/>
      <c r="C481" s="113" t="s">
        <v>2272</v>
      </c>
      <c r="D481" s="112" t="s">
        <v>2271</v>
      </c>
      <c r="E481" s="100"/>
    </row>
    <row r="482" spans="1:5">
      <c r="A482" s="245"/>
      <c r="B482" s="109"/>
      <c r="C482" s="108"/>
      <c r="D482" s="106"/>
      <c r="E482" s="100"/>
    </row>
    <row r="483" spans="1:5" ht="25.5">
      <c r="A483" s="245"/>
      <c r="B483" s="108" t="s">
        <v>2270</v>
      </c>
      <c r="C483" s="107"/>
      <c r="D483" s="106" t="s">
        <v>2269</v>
      </c>
      <c r="E483" s="100"/>
    </row>
    <row r="484" spans="1:5">
      <c r="A484" s="245"/>
      <c r="B484" s="109"/>
      <c r="C484" s="113" t="s">
        <v>2268</v>
      </c>
      <c r="D484" s="112" t="s">
        <v>2267</v>
      </c>
      <c r="E484" s="100"/>
    </row>
    <row r="485" spans="1:5">
      <c r="A485" s="245"/>
      <c r="B485" s="109"/>
      <c r="C485" s="113" t="s">
        <v>2266</v>
      </c>
      <c r="D485" s="112" t="s">
        <v>2265</v>
      </c>
      <c r="E485" s="100"/>
    </row>
    <row r="486" spans="1:5">
      <c r="A486" s="245"/>
      <c r="B486" s="109"/>
      <c r="C486" s="108"/>
      <c r="D486" s="106"/>
      <c r="E486" s="100"/>
    </row>
    <row r="487" spans="1:5" ht="25.5">
      <c r="A487" s="245"/>
      <c r="B487" s="108" t="s">
        <v>2264</v>
      </c>
      <c r="C487" s="107"/>
      <c r="D487" s="106" t="s">
        <v>2262</v>
      </c>
      <c r="E487" s="100"/>
    </row>
    <row r="488" spans="1:5">
      <c r="A488" s="245"/>
      <c r="B488" s="109"/>
      <c r="C488" s="113" t="s">
        <v>2263</v>
      </c>
      <c r="D488" s="112" t="s">
        <v>2262</v>
      </c>
      <c r="E488" s="100"/>
    </row>
    <row r="489" spans="1:5">
      <c r="A489" s="245"/>
      <c r="B489" s="109"/>
      <c r="C489" s="108"/>
      <c r="D489" s="106"/>
      <c r="E489" s="100"/>
    </row>
    <row r="490" spans="1:5">
      <c r="A490" s="245"/>
      <c r="B490" s="108" t="s">
        <v>2261</v>
      </c>
      <c r="C490" s="107"/>
      <c r="D490" s="106" t="s">
        <v>2260</v>
      </c>
      <c r="E490" s="100"/>
    </row>
    <row r="491" spans="1:5">
      <c r="A491" s="245"/>
      <c r="B491" s="109"/>
      <c r="C491" s="113" t="s">
        <v>2259</v>
      </c>
      <c r="D491" s="112" t="s">
        <v>2258</v>
      </c>
      <c r="E491" s="100"/>
    </row>
    <row r="492" spans="1:5">
      <c r="A492" s="245"/>
      <c r="B492" s="109"/>
      <c r="C492" s="108"/>
      <c r="D492" s="106"/>
      <c r="E492" s="100"/>
    </row>
    <row r="493" spans="1:5">
      <c r="A493" s="245"/>
      <c r="B493" s="108" t="s">
        <v>2257</v>
      </c>
      <c r="C493" s="145"/>
      <c r="D493" s="106" t="s">
        <v>2255</v>
      </c>
      <c r="E493" s="100"/>
    </row>
    <row r="494" spans="1:5">
      <c r="A494" s="245"/>
      <c r="B494" s="109"/>
      <c r="C494" s="113" t="s">
        <v>2256</v>
      </c>
      <c r="D494" s="112" t="s">
        <v>2255</v>
      </c>
      <c r="E494" s="100"/>
    </row>
    <row r="495" spans="1:5">
      <c r="A495" s="245"/>
      <c r="B495" s="109"/>
      <c r="C495" s="108"/>
      <c r="D495" s="106"/>
      <c r="E495" s="100"/>
    </row>
    <row r="496" spans="1:5">
      <c r="A496" s="111">
        <v>27</v>
      </c>
      <c r="B496" s="109"/>
      <c r="C496" s="107"/>
      <c r="D496" s="106" t="s">
        <v>2254</v>
      </c>
      <c r="E496" s="100"/>
    </row>
    <row r="497" spans="1:5">
      <c r="A497" s="245"/>
      <c r="B497" s="109"/>
      <c r="C497" s="108"/>
      <c r="D497" s="106"/>
      <c r="E497" s="100"/>
    </row>
    <row r="498" spans="1:5" ht="25.5">
      <c r="A498" s="245"/>
      <c r="B498" s="108" t="s">
        <v>2253</v>
      </c>
      <c r="C498" s="107"/>
      <c r="D498" s="106" t="s">
        <v>2252</v>
      </c>
      <c r="E498" s="100"/>
    </row>
    <row r="499" spans="1:5">
      <c r="A499" s="245"/>
      <c r="B499" s="109"/>
      <c r="C499" s="113" t="s">
        <v>2251</v>
      </c>
      <c r="D499" s="112" t="s">
        <v>2250</v>
      </c>
      <c r="E499" s="100"/>
    </row>
    <row r="500" spans="1:5">
      <c r="A500" s="245"/>
      <c r="B500" s="109"/>
      <c r="C500" s="113" t="s">
        <v>2249</v>
      </c>
      <c r="D500" s="112" t="s">
        <v>2248</v>
      </c>
      <c r="E500" s="100"/>
    </row>
    <row r="501" spans="1:5">
      <c r="A501" s="245"/>
      <c r="B501" s="109"/>
      <c r="C501" s="108"/>
      <c r="D501" s="106"/>
      <c r="E501" s="100"/>
    </row>
    <row r="502" spans="1:5">
      <c r="A502" s="245"/>
      <c r="B502" s="108" t="s">
        <v>2247</v>
      </c>
      <c r="C502" s="107"/>
      <c r="D502" s="106" t="s">
        <v>2245</v>
      </c>
      <c r="E502" s="100"/>
    </row>
    <row r="503" spans="1:5">
      <c r="A503" s="245"/>
      <c r="B503" s="109"/>
      <c r="C503" s="113" t="s">
        <v>2246</v>
      </c>
      <c r="D503" s="112" t="s">
        <v>2245</v>
      </c>
      <c r="E503" s="100"/>
    </row>
    <row r="504" spans="1:5">
      <c r="A504" s="114"/>
      <c r="B504" s="110"/>
      <c r="C504" s="108"/>
      <c r="D504" s="106"/>
      <c r="E504" s="100"/>
    </row>
    <row r="505" spans="1:5" ht="25.5">
      <c r="A505" s="245"/>
      <c r="B505" s="108" t="s">
        <v>2244</v>
      </c>
      <c r="C505" s="107"/>
      <c r="D505" s="106" t="s">
        <v>2243</v>
      </c>
      <c r="E505" s="100"/>
    </row>
    <row r="506" spans="1:5">
      <c r="A506" s="245"/>
      <c r="B506" s="109"/>
      <c r="C506" s="107" t="s">
        <v>2242</v>
      </c>
      <c r="D506" s="112" t="s">
        <v>2241</v>
      </c>
      <c r="E506" s="100"/>
    </row>
    <row r="507" spans="1:5">
      <c r="A507" s="245"/>
      <c r="B507" s="109"/>
      <c r="C507" s="107" t="s">
        <v>2240</v>
      </c>
      <c r="D507" s="112" t="s">
        <v>2239</v>
      </c>
      <c r="E507" s="100"/>
    </row>
    <row r="508" spans="1:5">
      <c r="A508" s="245"/>
      <c r="B508" s="109"/>
      <c r="C508" s="107" t="s">
        <v>2238</v>
      </c>
      <c r="D508" s="112" t="s">
        <v>2237</v>
      </c>
      <c r="E508" s="100"/>
    </row>
    <row r="509" spans="1:5">
      <c r="A509" s="245"/>
      <c r="B509" s="109"/>
      <c r="C509" s="108"/>
      <c r="D509" s="106"/>
      <c r="E509" s="100"/>
    </row>
    <row r="510" spans="1:5">
      <c r="A510" s="245"/>
      <c r="B510" s="108" t="s">
        <v>2236</v>
      </c>
      <c r="C510" s="107"/>
      <c r="D510" s="106" t="s">
        <v>2235</v>
      </c>
      <c r="E510" s="100"/>
    </row>
    <row r="511" spans="1:5">
      <c r="A511" s="245"/>
      <c r="B511" s="109"/>
      <c r="C511" s="113" t="s">
        <v>2234</v>
      </c>
      <c r="D511" s="112" t="s">
        <v>2233</v>
      </c>
      <c r="E511" s="100"/>
    </row>
    <row r="512" spans="1:5">
      <c r="A512" s="245"/>
      <c r="B512" s="109"/>
      <c r="C512" s="108"/>
      <c r="D512" s="106"/>
      <c r="E512" s="100"/>
    </row>
    <row r="513" spans="1:5">
      <c r="A513" s="245"/>
      <c r="B513" s="108" t="s">
        <v>2232</v>
      </c>
      <c r="C513" s="107"/>
      <c r="D513" s="106" t="s">
        <v>2231</v>
      </c>
      <c r="E513" s="100"/>
    </row>
    <row r="514" spans="1:5">
      <c r="A514" s="245"/>
      <c r="B514" s="109"/>
      <c r="C514" s="113" t="s">
        <v>2230</v>
      </c>
      <c r="D514" s="112" t="s">
        <v>2229</v>
      </c>
      <c r="E514" s="100"/>
    </row>
    <row r="515" spans="1:5">
      <c r="A515" s="245"/>
      <c r="B515" s="109"/>
      <c r="C515" s="113" t="s">
        <v>2228</v>
      </c>
      <c r="D515" s="116" t="s">
        <v>2227</v>
      </c>
      <c r="E515" s="100"/>
    </row>
    <row r="516" spans="1:5">
      <c r="A516" s="245"/>
      <c r="B516" s="109"/>
      <c r="C516" s="108"/>
      <c r="D516" s="106"/>
      <c r="E516" s="100"/>
    </row>
    <row r="517" spans="1:5">
      <c r="A517" s="245"/>
      <c r="B517" s="108" t="s">
        <v>2226</v>
      </c>
      <c r="C517" s="107"/>
      <c r="D517" s="106" t="s">
        <v>2224</v>
      </c>
      <c r="E517" s="100"/>
    </row>
    <row r="518" spans="1:5">
      <c r="A518" s="245"/>
      <c r="B518" s="109"/>
      <c r="C518" s="113" t="s">
        <v>2225</v>
      </c>
      <c r="D518" s="112" t="s">
        <v>2224</v>
      </c>
      <c r="E518" s="100"/>
    </row>
    <row r="519" spans="1:5">
      <c r="A519" s="245"/>
      <c r="B519" s="109"/>
      <c r="C519" s="108"/>
      <c r="D519" s="106"/>
      <c r="E519" s="100"/>
    </row>
    <row r="520" spans="1:5">
      <c r="A520" s="111">
        <v>28</v>
      </c>
      <c r="B520" s="109"/>
      <c r="C520" s="107"/>
      <c r="D520" s="106" t="s">
        <v>2223</v>
      </c>
      <c r="E520" s="100"/>
    </row>
    <row r="521" spans="1:5">
      <c r="A521" s="245"/>
      <c r="B521" s="109"/>
      <c r="C521" s="108"/>
      <c r="D521" s="106"/>
      <c r="E521" s="100"/>
    </row>
    <row r="522" spans="1:5">
      <c r="A522" s="245"/>
      <c r="B522" s="108" t="s">
        <v>2222</v>
      </c>
      <c r="C522" s="107"/>
      <c r="D522" s="106" t="s">
        <v>2221</v>
      </c>
      <c r="E522" s="100"/>
    </row>
    <row r="523" spans="1:5">
      <c r="A523" s="245"/>
      <c r="B523" s="109"/>
      <c r="C523" s="113" t="s">
        <v>2220</v>
      </c>
      <c r="D523" s="112" t="s">
        <v>2219</v>
      </c>
      <c r="E523" s="100"/>
    </row>
    <row r="524" spans="1:5">
      <c r="A524" s="245"/>
      <c r="B524" s="109"/>
      <c r="C524" s="113" t="s">
        <v>2218</v>
      </c>
      <c r="D524" s="112" t="s">
        <v>2217</v>
      </c>
      <c r="E524" s="100"/>
    </row>
    <row r="525" spans="1:5">
      <c r="A525" s="245"/>
      <c r="B525" s="109"/>
      <c r="C525" s="113" t="s">
        <v>2216</v>
      </c>
      <c r="D525" s="112" t="s">
        <v>2215</v>
      </c>
      <c r="E525" s="100"/>
    </row>
    <row r="526" spans="1:5">
      <c r="A526" s="245"/>
      <c r="B526" s="109"/>
      <c r="C526" s="113" t="s">
        <v>2214</v>
      </c>
      <c r="D526" s="112" t="s">
        <v>2213</v>
      </c>
      <c r="E526" s="100"/>
    </row>
    <row r="527" spans="1:5">
      <c r="A527" s="245"/>
      <c r="B527" s="109"/>
      <c r="C527" s="113" t="s">
        <v>2212</v>
      </c>
      <c r="D527" s="112" t="s">
        <v>2211</v>
      </c>
      <c r="E527" s="100"/>
    </row>
    <row r="528" spans="1:5">
      <c r="A528" s="245"/>
      <c r="B528" s="109"/>
      <c r="C528" s="113"/>
      <c r="D528" s="112"/>
      <c r="E528" s="100"/>
    </row>
    <row r="529" spans="1:5">
      <c r="A529" s="245"/>
      <c r="B529" s="108" t="s">
        <v>2210</v>
      </c>
      <c r="C529" s="107"/>
      <c r="D529" s="106" t="s">
        <v>2209</v>
      </c>
      <c r="E529" s="100"/>
    </row>
    <row r="530" spans="1:5">
      <c r="A530" s="245"/>
      <c r="B530" s="109"/>
      <c r="C530" s="113" t="s">
        <v>2208</v>
      </c>
      <c r="D530" s="112" t="s">
        <v>2207</v>
      </c>
      <c r="E530" s="100"/>
    </row>
    <row r="531" spans="1:5">
      <c r="A531" s="245"/>
      <c r="B531" s="109"/>
      <c r="C531" s="113" t="s">
        <v>2206</v>
      </c>
      <c r="D531" s="112" t="s">
        <v>2205</v>
      </c>
      <c r="E531" s="100"/>
    </row>
    <row r="532" spans="1:5" ht="25.5">
      <c r="A532" s="245"/>
      <c r="B532" s="109"/>
      <c r="C532" s="113" t="s">
        <v>2204</v>
      </c>
      <c r="D532" s="112" t="s">
        <v>2203</v>
      </c>
      <c r="E532" s="100"/>
    </row>
    <row r="533" spans="1:5">
      <c r="A533" s="245"/>
      <c r="B533" s="109"/>
      <c r="C533" s="113" t="s">
        <v>2202</v>
      </c>
      <c r="D533" s="112" t="s">
        <v>2201</v>
      </c>
      <c r="E533" s="100"/>
    </row>
    <row r="534" spans="1:5">
      <c r="A534" s="114"/>
      <c r="B534" s="110"/>
      <c r="C534" s="113" t="s">
        <v>2200</v>
      </c>
      <c r="D534" s="112" t="s">
        <v>2199</v>
      </c>
      <c r="E534" s="100"/>
    </row>
    <row r="535" spans="1:5">
      <c r="A535" s="245"/>
      <c r="B535" s="109"/>
      <c r="C535" s="113" t="s">
        <v>2198</v>
      </c>
      <c r="D535" s="112" t="s">
        <v>2197</v>
      </c>
      <c r="E535" s="100"/>
    </row>
    <row r="536" spans="1:5">
      <c r="A536" s="245"/>
      <c r="B536" s="109"/>
      <c r="C536" s="113"/>
      <c r="D536" s="112"/>
      <c r="E536" s="100"/>
    </row>
    <row r="537" spans="1:5">
      <c r="A537" s="245"/>
      <c r="B537" s="108" t="s">
        <v>2196</v>
      </c>
      <c r="C537" s="107"/>
      <c r="D537" s="106" t="s">
        <v>2194</v>
      </c>
      <c r="E537" s="100"/>
    </row>
    <row r="538" spans="1:5">
      <c r="A538" s="245"/>
      <c r="B538" s="109"/>
      <c r="C538" s="113" t="s">
        <v>2195</v>
      </c>
      <c r="D538" s="112" t="s">
        <v>2194</v>
      </c>
      <c r="E538" s="100"/>
    </row>
    <row r="539" spans="1:5">
      <c r="A539" s="114"/>
      <c r="B539" s="110"/>
      <c r="C539" s="113"/>
      <c r="D539" s="112"/>
      <c r="E539" s="100"/>
    </row>
    <row r="540" spans="1:5">
      <c r="A540" s="245"/>
      <c r="B540" s="108" t="s">
        <v>2193</v>
      </c>
      <c r="C540" s="107"/>
      <c r="D540" s="106" t="s">
        <v>2192</v>
      </c>
      <c r="E540" s="100"/>
    </row>
    <row r="541" spans="1:5">
      <c r="A541" s="245"/>
      <c r="B541" s="109"/>
      <c r="C541" s="113" t="s">
        <v>2191</v>
      </c>
      <c r="D541" s="112" t="s">
        <v>2190</v>
      </c>
      <c r="E541" s="100"/>
    </row>
    <row r="542" spans="1:5">
      <c r="A542" s="245"/>
      <c r="B542" s="109"/>
      <c r="C542" s="113" t="s">
        <v>2189</v>
      </c>
      <c r="D542" s="144" t="s">
        <v>2188</v>
      </c>
      <c r="E542" s="100"/>
    </row>
    <row r="543" spans="1:5">
      <c r="A543" s="114"/>
      <c r="B543" s="110"/>
      <c r="C543" s="126"/>
      <c r="D543" s="125"/>
      <c r="E543" s="100"/>
    </row>
    <row r="544" spans="1:5">
      <c r="A544" s="245"/>
      <c r="B544" s="108" t="s">
        <v>2187</v>
      </c>
      <c r="C544" s="107"/>
      <c r="D544" s="106" t="s">
        <v>2186</v>
      </c>
      <c r="E544" s="100"/>
    </row>
    <row r="545" spans="1:5">
      <c r="A545" s="245"/>
      <c r="B545" s="109"/>
      <c r="C545" s="113" t="s">
        <v>2185</v>
      </c>
      <c r="D545" s="112" t="s">
        <v>2184</v>
      </c>
      <c r="E545" s="100"/>
    </row>
    <row r="546" spans="1:5">
      <c r="A546" s="245"/>
      <c r="B546" s="109"/>
      <c r="C546" s="113" t="s">
        <v>2183</v>
      </c>
      <c r="D546" s="112" t="s">
        <v>2182</v>
      </c>
      <c r="E546" s="100"/>
    </row>
    <row r="547" spans="1:5">
      <c r="A547" s="245"/>
      <c r="B547" s="109"/>
      <c r="C547" s="113" t="s">
        <v>2181</v>
      </c>
      <c r="D547" s="112" t="s">
        <v>2180</v>
      </c>
      <c r="E547" s="100"/>
    </row>
    <row r="548" spans="1:5">
      <c r="A548" s="245"/>
      <c r="B548" s="109"/>
      <c r="C548" s="113" t="s">
        <v>2179</v>
      </c>
      <c r="D548" s="112" t="s">
        <v>2178</v>
      </c>
      <c r="E548" s="100"/>
    </row>
    <row r="549" spans="1:5">
      <c r="A549" s="245"/>
      <c r="B549" s="109"/>
      <c r="C549" s="113" t="s">
        <v>2177</v>
      </c>
      <c r="D549" s="112" t="s">
        <v>2176</v>
      </c>
      <c r="E549" s="100"/>
    </row>
    <row r="550" spans="1:5">
      <c r="A550" s="245"/>
      <c r="B550" s="109"/>
      <c r="C550" s="113" t="s">
        <v>2175</v>
      </c>
      <c r="D550" s="112" t="s">
        <v>2174</v>
      </c>
      <c r="E550" s="100"/>
    </row>
    <row r="551" spans="1:5">
      <c r="A551" s="245"/>
      <c r="B551" s="109"/>
      <c r="C551" s="113" t="s">
        <v>2173</v>
      </c>
      <c r="D551" s="112" t="s">
        <v>2172</v>
      </c>
      <c r="E551" s="100"/>
    </row>
    <row r="552" spans="1:5">
      <c r="A552" s="245"/>
      <c r="B552" s="109"/>
      <c r="C552" s="113"/>
      <c r="D552" s="125"/>
      <c r="E552" s="100"/>
    </row>
    <row r="553" spans="1:5">
      <c r="A553" s="111">
        <v>29</v>
      </c>
      <c r="B553" s="109"/>
      <c r="C553" s="107"/>
      <c r="D553" s="123" t="s">
        <v>2171</v>
      </c>
      <c r="E553" s="100"/>
    </row>
    <row r="554" spans="1:5">
      <c r="A554" s="245"/>
      <c r="B554" s="109"/>
      <c r="C554" s="108"/>
      <c r="D554" s="106"/>
      <c r="E554" s="100"/>
    </row>
    <row r="555" spans="1:5">
      <c r="A555" s="245"/>
      <c r="B555" s="108" t="s">
        <v>2170</v>
      </c>
      <c r="C555" s="107"/>
      <c r="D555" s="106" t="s">
        <v>2168</v>
      </c>
      <c r="E555" s="100"/>
    </row>
    <row r="556" spans="1:5">
      <c r="A556" s="245"/>
      <c r="B556" s="109"/>
      <c r="C556" s="113" t="s">
        <v>2169</v>
      </c>
      <c r="D556" s="112" t="s">
        <v>2168</v>
      </c>
      <c r="E556" s="100"/>
    </row>
    <row r="557" spans="1:5">
      <c r="A557" s="245"/>
      <c r="B557" s="109"/>
      <c r="C557" s="108"/>
      <c r="D557" s="106"/>
      <c r="E557" s="100"/>
    </row>
    <row r="558" spans="1:5">
      <c r="A558" s="245"/>
      <c r="B558" s="108" t="s">
        <v>2167</v>
      </c>
      <c r="C558" s="107"/>
      <c r="D558" s="106" t="s">
        <v>2166</v>
      </c>
      <c r="E558" s="100"/>
    </row>
    <row r="559" spans="1:5">
      <c r="A559" s="245"/>
      <c r="B559" s="109"/>
      <c r="C559" s="113" t="s">
        <v>2165</v>
      </c>
      <c r="D559" s="112" t="s">
        <v>2164</v>
      </c>
      <c r="E559" s="100"/>
    </row>
    <row r="560" spans="1:5">
      <c r="A560" s="245"/>
      <c r="B560" s="109"/>
      <c r="C560" s="108"/>
      <c r="D560" s="106"/>
      <c r="E560" s="100"/>
    </row>
    <row r="561" spans="1:5">
      <c r="A561" s="245"/>
      <c r="B561" s="108" t="s">
        <v>2163</v>
      </c>
      <c r="C561" s="107"/>
      <c r="D561" s="106" t="s">
        <v>2162</v>
      </c>
      <c r="E561" s="100"/>
    </row>
    <row r="562" spans="1:5">
      <c r="A562" s="245"/>
      <c r="B562" s="109"/>
      <c r="C562" s="113" t="s">
        <v>2161</v>
      </c>
      <c r="D562" s="112" t="s">
        <v>2160</v>
      </c>
      <c r="E562" s="100"/>
    </row>
    <row r="563" spans="1:5">
      <c r="A563" s="245"/>
      <c r="B563" s="109"/>
      <c r="C563" s="113" t="s">
        <v>2159</v>
      </c>
      <c r="D563" s="116" t="s">
        <v>2158</v>
      </c>
      <c r="E563" s="100"/>
    </row>
    <row r="564" spans="1:5">
      <c r="A564" s="245"/>
      <c r="B564" s="109"/>
      <c r="C564" s="108"/>
      <c r="D564" s="106"/>
      <c r="E564" s="100"/>
    </row>
    <row r="565" spans="1:5">
      <c r="A565" s="111">
        <v>30</v>
      </c>
      <c r="B565" s="109"/>
      <c r="C565" s="107"/>
      <c r="D565" s="106" t="s">
        <v>2157</v>
      </c>
      <c r="E565" s="100"/>
    </row>
    <row r="566" spans="1:5">
      <c r="A566" s="245"/>
      <c r="B566" s="109"/>
      <c r="C566" s="108"/>
      <c r="D566" s="106"/>
      <c r="E566" s="100"/>
    </row>
    <row r="567" spans="1:5">
      <c r="A567" s="245"/>
      <c r="B567" s="108" t="s">
        <v>2156</v>
      </c>
      <c r="C567" s="107"/>
      <c r="D567" s="106" t="s">
        <v>2155</v>
      </c>
      <c r="E567" s="100"/>
    </row>
    <row r="568" spans="1:5">
      <c r="A568" s="245"/>
      <c r="B568" s="109"/>
      <c r="C568" s="113" t="s">
        <v>2154</v>
      </c>
      <c r="D568" s="112" t="s">
        <v>2153</v>
      </c>
      <c r="E568" s="100"/>
    </row>
    <row r="569" spans="1:5">
      <c r="A569" s="245"/>
      <c r="B569" s="109"/>
      <c r="C569" s="113" t="s">
        <v>2152</v>
      </c>
      <c r="D569" s="112" t="s">
        <v>2151</v>
      </c>
      <c r="E569" s="100"/>
    </row>
    <row r="570" spans="1:5">
      <c r="A570" s="245"/>
      <c r="B570" s="109"/>
      <c r="C570" s="108"/>
      <c r="D570" s="106"/>
      <c r="E570" s="100"/>
    </row>
    <row r="571" spans="1:5">
      <c r="A571" s="245"/>
      <c r="B571" s="108" t="s">
        <v>2150</v>
      </c>
      <c r="C571" s="107"/>
      <c r="D571" s="123" t="s">
        <v>2148</v>
      </c>
      <c r="E571" s="100"/>
    </row>
    <row r="572" spans="1:5">
      <c r="A572" s="245"/>
      <c r="B572" s="109"/>
      <c r="C572" s="113" t="s">
        <v>2149</v>
      </c>
      <c r="D572" s="116" t="s">
        <v>2148</v>
      </c>
      <c r="E572" s="100"/>
    </row>
    <row r="573" spans="1:5">
      <c r="A573" s="245"/>
      <c r="B573" s="109"/>
      <c r="C573" s="108"/>
      <c r="D573" s="106"/>
      <c r="E573" s="100"/>
    </row>
    <row r="574" spans="1:5" ht="25.5">
      <c r="A574" s="245"/>
      <c r="B574" s="108" t="s">
        <v>2147</v>
      </c>
      <c r="C574" s="107"/>
      <c r="D574" s="106" t="s">
        <v>2145</v>
      </c>
      <c r="E574" s="100"/>
    </row>
    <row r="575" spans="1:5">
      <c r="A575" s="245"/>
      <c r="B575" s="109"/>
      <c r="C575" s="113" t="s">
        <v>2146</v>
      </c>
      <c r="D575" s="112" t="s">
        <v>2145</v>
      </c>
      <c r="E575" s="100"/>
    </row>
    <row r="576" spans="1:5">
      <c r="A576" s="245"/>
      <c r="B576" s="109"/>
      <c r="C576" s="113"/>
      <c r="D576" s="116"/>
      <c r="E576" s="100"/>
    </row>
    <row r="577" spans="1:5">
      <c r="A577" s="245"/>
      <c r="B577" s="108" t="s">
        <v>2144</v>
      </c>
      <c r="C577" s="107"/>
      <c r="D577" s="106" t="s">
        <v>2142</v>
      </c>
      <c r="E577" s="100"/>
    </row>
    <row r="578" spans="1:5">
      <c r="A578" s="245"/>
      <c r="B578" s="109"/>
      <c r="C578" s="113" t="s">
        <v>2143</v>
      </c>
      <c r="D578" s="112" t="s">
        <v>2142</v>
      </c>
      <c r="E578" s="100"/>
    </row>
    <row r="579" spans="1:5">
      <c r="A579" s="245"/>
      <c r="B579" s="109"/>
      <c r="C579" s="108"/>
      <c r="D579" s="106"/>
      <c r="E579" s="100"/>
    </row>
    <row r="580" spans="1:5">
      <c r="A580" s="245"/>
      <c r="B580" s="108" t="s">
        <v>2141</v>
      </c>
      <c r="C580" s="107"/>
      <c r="D580" s="106" t="s">
        <v>2140</v>
      </c>
      <c r="E580" s="100"/>
    </row>
    <row r="581" spans="1:5">
      <c r="A581" s="245"/>
      <c r="B581" s="109"/>
      <c r="C581" s="113" t="s">
        <v>2139</v>
      </c>
      <c r="D581" s="112" t="s">
        <v>2138</v>
      </c>
      <c r="E581" s="100"/>
    </row>
    <row r="582" spans="1:5">
      <c r="A582" s="245"/>
      <c r="B582" s="109"/>
      <c r="C582" s="113" t="s">
        <v>2137</v>
      </c>
      <c r="D582" s="112" t="s">
        <v>2136</v>
      </c>
      <c r="E582" s="100"/>
    </row>
    <row r="583" spans="1:5">
      <c r="A583" s="245"/>
      <c r="B583" s="109"/>
      <c r="C583" s="113" t="s">
        <v>2135</v>
      </c>
      <c r="D583" s="112" t="s">
        <v>2134</v>
      </c>
      <c r="E583" s="100"/>
    </row>
    <row r="584" spans="1:5">
      <c r="A584" s="245"/>
      <c r="B584" s="109"/>
      <c r="C584" s="108"/>
      <c r="D584" s="106"/>
      <c r="E584" s="100"/>
    </row>
    <row r="585" spans="1:5">
      <c r="A585" s="111">
        <v>31</v>
      </c>
      <c r="B585" s="109"/>
      <c r="C585" s="107"/>
      <c r="D585" s="106" t="s">
        <v>2132</v>
      </c>
      <c r="E585" s="100"/>
    </row>
    <row r="586" spans="1:5">
      <c r="A586" s="245"/>
      <c r="B586" s="109"/>
      <c r="C586" s="108"/>
      <c r="D586" s="106"/>
      <c r="E586" s="100"/>
    </row>
    <row r="587" spans="1:5">
      <c r="A587" s="139"/>
      <c r="B587" s="108" t="s">
        <v>2133</v>
      </c>
      <c r="C587" s="138"/>
      <c r="D587" s="106" t="s">
        <v>2132</v>
      </c>
      <c r="E587" s="100"/>
    </row>
    <row r="588" spans="1:5">
      <c r="A588" s="245"/>
      <c r="B588" s="109"/>
      <c r="C588" s="113" t="s">
        <v>2131</v>
      </c>
      <c r="D588" s="112" t="s">
        <v>2130</v>
      </c>
      <c r="E588" s="100"/>
    </row>
    <row r="589" spans="1:5">
      <c r="A589" s="245"/>
      <c r="B589" s="109"/>
      <c r="C589" s="113" t="s">
        <v>2129</v>
      </c>
      <c r="D589" s="112" t="s">
        <v>2128</v>
      </c>
      <c r="E589" s="100"/>
    </row>
    <row r="590" spans="1:5">
      <c r="A590" s="245"/>
      <c r="B590" s="109"/>
      <c r="C590" s="113" t="s">
        <v>2127</v>
      </c>
      <c r="D590" s="112" t="s">
        <v>2126</v>
      </c>
      <c r="E590" s="100"/>
    </row>
    <row r="591" spans="1:5">
      <c r="A591" s="245"/>
      <c r="B591" s="109"/>
      <c r="C591" s="113" t="s">
        <v>2125</v>
      </c>
      <c r="D591" s="112" t="s">
        <v>2124</v>
      </c>
      <c r="E591" s="100"/>
    </row>
    <row r="592" spans="1:5">
      <c r="A592" s="245"/>
      <c r="B592" s="109"/>
      <c r="C592" s="113"/>
      <c r="D592" s="112"/>
      <c r="E592" s="100"/>
    </row>
    <row r="593" spans="1:5">
      <c r="A593" s="111">
        <v>32</v>
      </c>
      <c r="B593" s="109"/>
      <c r="C593" s="107"/>
      <c r="D593" s="106" t="s">
        <v>2123</v>
      </c>
      <c r="E593" s="100"/>
    </row>
    <row r="594" spans="1:5">
      <c r="A594" s="245"/>
      <c r="B594" s="109"/>
      <c r="C594" s="108"/>
      <c r="D594" s="106"/>
      <c r="E594" s="100"/>
    </row>
    <row r="595" spans="1:5">
      <c r="A595" s="245"/>
      <c r="B595" s="108" t="s">
        <v>2122</v>
      </c>
      <c r="C595" s="107"/>
      <c r="D595" s="106" t="s">
        <v>2121</v>
      </c>
      <c r="E595" s="100"/>
    </row>
    <row r="596" spans="1:5">
      <c r="A596" s="245"/>
      <c r="B596" s="109"/>
      <c r="C596" s="113" t="s">
        <v>2120</v>
      </c>
      <c r="D596" s="112" t="s">
        <v>2119</v>
      </c>
      <c r="E596" s="100"/>
    </row>
    <row r="597" spans="1:5">
      <c r="A597" s="245"/>
      <c r="B597" s="109"/>
      <c r="C597" s="113" t="s">
        <v>2118</v>
      </c>
      <c r="D597" s="112" t="s">
        <v>2117</v>
      </c>
      <c r="E597" s="100"/>
    </row>
    <row r="598" spans="1:5">
      <c r="A598" s="245"/>
      <c r="B598" s="109"/>
      <c r="C598" s="113" t="s">
        <v>2116</v>
      </c>
      <c r="D598" s="112" t="s">
        <v>2115</v>
      </c>
      <c r="E598" s="100"/>
    </row>
    <row r="599" spans="1:5">
      <c r="A599" s="245"/>
      <c r="B599" s="109"/>
      <c r="C599" s="108"/>
      <c r="D599" s="106"/>
      <c r="E599" s="100"/>
    </row>
    <row r="600" spans="1:5">
      <c r="A600" s="245"/>
      <c r="B600" s="108" t="s">
        <v>2114</v>
      </c>
      <c r="C600" s="107"/>
      <c r="D600" s="106" t="s">
        <v>2112</v>
      </c>
      <c r="E600" s="100"/>
    </row>
    <row r="601" spans="1:5">
      <c r="A601" s="245"/>
      <c r="B601" s="109"/>
      <c r="C601" s="113" t="s">
        <v>2113</v>
      </c>
      <c r="D601" s="112" t="s">
        <v>2112</v>
      </c>
      <c r="E601" s="100"/>
    </row>
    <row r="602" spans="1:5">
      <c r="A602" s="245"/>
      <c r="B602" s="109"/>
      <c r="C602" s="108"/>
      <c r="D602" s="106"/>
      <c r="E602" s="100"/>
    </row>
    <row r="603" spans="1:5">
      <c r="A603" s="245"/>
      <c r="B603" s="108" t="s">
        <v>2111</v>
      </c>
      <c r="C603" s="107"/>
      <c r="D603" s="106" t="s">
        <v>2109</v>
      </c>
      <c r="E603" s="100"/>
    </row>
    <row r="604" spans="1:5">
      <c r="A604" s="245"/>
      <c r="B604" s="109"/>
      <c r="C604" s="113" t="s">
        <v>2110</v>
      </c>
      <c r="D604" s="112" t="s">
        <v>2109</v>
      </c>
      <c r="E604" s="100"/>
    </row>
    <row r="605" spans="1:5">
      <c r="A605" s="245"/>
      <c r="B605" s="109"/>
      <c r="C605" s="108"/>
      <c r="D605" s="106"/>
      <c r="E605" s="100"/>
    </row>
    <row r="606" spans="1:5">
      <c r="A606" s="245"/>
      <c r="B606" s="108" t="s">
        <v>2108</v>
      </c>
      <c r="C606" s="107"/>
      <c r="D606" s="106" t="s">
        <v>2106</v>
      </c>
      <c r="E606" s="100"/>
    </row>
    <row r="607" spans="1:5">
      <c r="A607" s="245"/>
      <c r="B607" s="109"/>
      <c r="C607" s="113" t="s">
        <v>2107</v>
      </c>
      <c r="D607" s="112" t="s">
        <v>2106</v>
      </c>
      <c r="E607" s="100"/>
    </row>
    <row r="608" spans="1:5">
      <c r="A608" s="245"/>
      <c r="B608" s="109"/>
      <c r="C608" s="108"/>
      <c r="D608" s="106"/>
      <c r="E608" s="100"/>
    </row>
    <row r="609" spans="1:5">
      <c r="A609" s="245"/>
      <c r="B609" s="108" t="s">
        <v>2105</v>
      </c>
      <c r="C609" s="107"/>
      <c r="D609" s="106" t="s">
        <v>2103</v>
      </c>
      <c r="E609" s="100"/>
    </row>
    <row r="610" spans="1:5">
      <c r="A610" s="245"/>
      <c r="B610" s="109"/>
      <c r="C610" s="113" t="s">
        <v>2104</v>
      </c>
      <c r="D610" s="112" t="s">
        <v>2103</v>
      </c>
      <c r="E610" s="100"/>
    </row>
    <row r="611" spans="1:5">
      <c r="A611" s="245"/>
      <c r="B611" s="109"/>
      <c r="C611" s="108"/>
      <c r="D611" s="106"/>
      <c r="E611" s="100"/>
    </row>
    <row r="612" spans="1:5">
      <c r="A612" s="245"/>
      <c r="B612" s="108" t="s">
        <v>2102</v>
      </c>
      <c r="C612" s="107"/>
      <c r="D612" s="106" t="s">
        <v>2101</v>
      </c>
      <c r="E612" s="100"/>
    </row>
    <row r="613" spans="1:5">
      <c r="A613" s="245"/>
      <c r="B613" s="109"/>
      <c r="C613" s="113" t="s">
        <v>2100</v>
      </c>
      <c r="D613" s="112" t="s">
        <v>2099</v>
      </c>
      <c r="E613" s="100"/>
    </row>
    <row r="614" spans="1:5">
      <c r="A614" s="245"/>
      <c r="B614" s="109"/>
      <c r="C614" s="113" t="s">
        <v>2098</v>
      </c>
      <c r="D614" s="112" t="s">
        <v>2097</v>
      </c>
      <c r="E614" s="100"/>
    </row>
    <row r="615" spans="1:5">
      <c r="A615" s="245"/>
      <c r="B615" s="109"/>
      <c r="C615" s="113"/>
      <c r="D615" s="112"/>
      <c r="E615" s="100"/>
    </row>
    <row r="616" spans="1:5">
      <c r="A616" s="111">
        <v>33</v>
      </c>
      <c r="B616" s="109"/>
      <c r="C616" s="107"/>
      <c r="D616" s="106" t="s">
        <v>2096</v>
      </c>
      <c r="E616" s="100"/>
    </row>
    <row r="617" spans="1:5">
      <c r="A617" s="245"/>
      <c r="B617" s="109"/>
      <c r="C617" s="108"/>
      <c r="D617" s="106"/>
      <c r="E617" s="100"/>
    </row>
    <row r="618" spans="1:5">
      <c r="A618" s="245"/>
      <c r="B618" s="108" t="s">
        <v>2095</v>
      </c>
      <c r="C618" s="107"/>
      <c r="D618" s="123" t="s">
        <v>2094</v>
      </c>
      <c r="E618" s="100"/>
    </row>
    <row r="619" spans="1:5">
      <c r="A619" s="245"/>
      <c r="B619" s="109"/>
      <c r="C619" s="113" t="s">
        <v>2093</v>
      </c>
      <c r="D619" s="112" t="s">
        <v>2092</v>
      </c>
      <c r="E619" s="100"/>
    </row>
    <row r="620" spans="1:5">
      <c r="A620" s="245"/>
      <c r="B620" s="109"/>
      <c r="C620" s="113" t="s">
        <v>2091</v>
      </c>
      <c r="D620" s="112" t="s">
        <v>2090</v>
      </c>
      <c r="E620" s="100"/>
    </row>
    <row r="621" spans="1:5">
      <c r="A621" s="245"/>
      <c r="B621" s="109"/>
      <c r="C621" s="113" t="s">
        <v>2089</v>
      </c>
      <c r="D621" s="112" t="s">
        <v>2088</v>
      </c>
      <c r="E621" s="100"/>
    </row>
    <row r="622" spans="1:5">
      <c r="A622" s="245"/>
      <c r="B622" s="109"/>
      <c r="C622" s="113" t="s">
        <v>2087</v>
      </c>
      <c r="D622" s="112" t="s">
        <v>2086</v>
      </c>
      <c r="E622" s="100"/>
    </row>
    <row r="623" spans="1:5">
      <c r="A623" s="245"/>
      <c r="B623" s="109"/>
      <c r="C623" s="113" t="s">
        <v>2085</v>
      </c>
      <c r="D623" s="112" t="s">
        <v>2084</v>
      </c>
      <c r="E623" s="100"/>
    </row>
    <row r="624" spans="1:5">
      <c r="A624" s="245"/>
      <c r="B624" s="109"/>
      <c r="C624" s="113" t="s">
        <v>2083</v>
      </c>
      <c r="D624" s="112" t="s">
        <v>2082</v>
      </c>
      <c r="E624" s="100"/>
    </row>
    <row r="625" spans="1:5">
      <c r="A625" s="245"/>
      <c r="B625" s="109"/>
      <c r="C625" s="113" t="s">
        <v>2081</v>
      </c>
      <c r="D625" s="112" t="s">
        <v>2080</v>
      </c>
      <c r="E625" s="100"/>
    </row>
    <row r="626" spans="1:5" ht="15">
      <c r="A626" s="121"/>
      <c r="B626" s="119"/>
      <c r="C626" s="113" t="s">
        <v>2079</v>
      </c>
      <c r="D626" s="112" t="s">
        <v>2078</v>
      </c>
      <c r="E626" s="100"/>
    </row>
    <row r="627" spans="1:5" ht="25.5">
      <c r="A627" s="121"/>
      <c r="B627" s="119"/>
      <c r="C627" s="113" t="s">
        <v>2077</v>
      </c>
      <c r="D627" s="112" t="s">
        <v>2076</v>
      </c>
      <c r="E627" s="100"/>
    </row>
    <row r="628" spans="1:5">
      <c r="A628" s="245"/>
      <c r="B628" s="109"/>
      <c r="C628" s="113" t="s">
        <v>2075</v>
      </c>
      <c r="D628" s="112" t="s">
        <v>2074</v>
      </c>
      <c r="E628" s="100"/>
    </row>
    <row r="629" spans="1:5">
      <c r="A629" s="245"/>
      <c r="B629" s="109"/>
      <c r="C629" s="108"/>
      <c r="D629" s="106"/>
      <c r="E629" s="100"/>
    </row>
    <row r="630" spans="1:5">
      <c r="A630" s="245"/>
      <c r="B630" s="108" t="s">
        <v>2073</v>
      </c>
      <c r="C630" s="107"/>
      <c r="D630" s="106" t="s">
        <v>2071</v>
      </c>
      <c r="E630" s="100"/>
    </row>
    <row r="631" spans="1:5">
      <c r="A631" s="245"/>
      <c r="B631" s="109"/>
      <c r="C631" s="113" t="s">
        <v>2072</v>
      </c>
      <c r="D631" s="112" t="s">
        <v>2071</v>
      </c>
      <c r="E631" s="100"/>
    </row>
    <row r="632" spans="1:5">
      <c r="A632" s="245"/>
      <c r="B632" s="109"/>
      <c r="C632" s="108"/>
      <c r="D632" s="106"/>
      <c r="E632" s="100"/>
    </row>
    <row r="633" spans="1:5">
      <c r="A633" s="245"/>
      <c r="B633" s="109"/>
      <c r="C633" s="108"/>
      <c r="D633" s="106"/>
      <c r="E633" s="100"/>
    </row>
    <row r="634" spans="1:5" ht="25.5">
      <c r="A634" s="245"/>
      <c r="B634" s="109"/>
      <c r="C634" s="108"/>
      <c r="D634" s="106" t="s">
        <v>244</v>
      </c>
      <c r="E634" s="100"/>
    </row>
    <row r="635" spans="1:5">
      <c r="A635" s="245"/>
      <c r="B635" s="109"/>
      <c r="C635" s="113"/>
      <c r="D635" s="112"/>
      <c r="E635" s="100"/>
    </row>
    <row r="636" spans="1:5">
      <c r="A636" s="111">
        <v>35</v>
      </c>
      <c r="B636" s="109"/>
      <c r="C636" s="107"/>
      <c r="D636" s="106" t="s">
        <v>2070</v>
      </c>
      <c r="E636" s="100"/>
    </row>
    <row r="637" spans="1:5">
      <c r="A637" s="245"/>
      <c r="B637" s="109"/>
      <c r="C637" s="108"/>
      <c r="D637" s="106"/>
      <c r="E637" s="100"/>
    </row>
    <row r="638" spans="1:5">
      <c r="A638" s="245"/>
      <c r="B638" s="109" t="s">
        <v>2069</v>
      </c>
      <c r="C638" s="107"/>
      <c r="D638" s="106" t="s">
        <v>2068</v>
      </c>
      <c r="E638" s="100"/>
    </row>
    <row r="639" spans="1:5" ht="15">
      <c r="A639" s="245"/>
      <c r="B639" s="115"/>
      <c r="C639" s="113" t="s">
        <v>2067</v>
      </c>
      <c r="D639" s="112" t="s">
        <v>2066</v>
      </c>
      <c r="E639" s="100"/>
    </row>
    <row r="640" spans="1:5">
      <c r="A640" s="245"/>
      <c r="B640" s="109"/>
      <c r="C640" s="113" t="s">
        <v>2065</v>
      </c>
      <c r="D640" s="112" t="s">
        <v>2064</v>
      </c>
      <c r="E640" s="100"/>
    </row>
    <row r="641" spans="1:5">
      <c r="A641" s="245"/>
      <c r="B641" s="109"/>
      <c r="C641" s="113" t="s">
        <v>2063</v>
      </c>
      <c r="D641" s="112" t="s">
        <v>2062</v>
      </c>
      <c r="E641" s="100"/>
    </row>
    <row r="642" spans="1:5">
      <c r="A642" s="245"/>
      <c r="B642" s="109"/>
      <c r="C642" s="113" t="s">
        <v>2061</v>
      </c>
      <c r="D642" s="112" t="s">
        <v>2060</v>
      </c>
      <c r="E642" s="100"/>
    </row>
    <row r="643" spans="1:5">
      <c r="A643" s="245"/>
      <c r="B643" s="109"/>
      <c r="C643" s="108"/>
      <c r="D643" s="106"/>
      <c r="E643" s="100"/>
    </row>
    <row r="644" spans="1:5">
      <c r="A644" s="245"/>
      <c r="B644" s="108" t="s">
        <v>2059</v>
      </c>
      <c r="C644" s="107"/>
      <c r="D644" s="106" t="s">
        <v>2058</v>
      </c>
      <c r="E644" s="100"/>
    </row>
    <row r="645" spans="1:5">
      <c r="A645" s="245"/>
      <c r="B645" s="109"/>
      <c r="C645" s="113" t="s">
        <v>2057</v>
      </c>
      <c r="D645" s="112" t="s">
        <v>2056</v>
      </c>
      <c r="E645" s="100"/>
    </row>
    <row r="646" spans="1:5">
      <c r="A646" s="245"/>
      <c r="B646" s="109"/>
      <c r="C646" s="113" t="s">
        <v>2055</v>
      </c>
      <c r="D646" s="112" t="s">
        <v>2054</v>
      </c>
      <c r="E646" s="100"/>
    </row>
    <row r="647" spans="1:5">
      <c r="A647" s="245"/>
      <c r="B647" s="109"/>
      <c r="C647" s="113" t="s">
        <v>2053</v>
      </c>
      <c r="D647" s="112" t="s">
        <v>2052</v>
      </c>
      <c r="E647" s="100"/>
    </row>
    <row r="648" spans="1:5">
      <c r="A648" s="245"/>
      <c r="B648" s="109"/>
      <c r="C648" s="108"/>
      <c r="D648" s="106"/>
      <c r="E648" s="100"/>
    </row>
    <row r="649" spans="1:5">
      <c r="A649" s="245"/>
      <c r="B649" s="108" t="s">
        <v>2051</v>
      </c>
      <c r="C649" s="107"/>
      <c r="D649" s="106" t="s">
        <v>2050</v>
      </c>
      <c r="E649" s="100"/>
    </row>
    <row r="650" spans="1:5">
      <c r="A650" s="245"/>
      <c r="B650" s="109"/>
      <c r="C650" s="113" t="s">
        <v>2049</v>
      </c>
      <c r="D650" s="116" t="s">
        <v>2048</v>
      </c>
      <c r="E650" s="100"/>
    </row>
    <row r="651" spans="1:5" ht="15">
      <c r="A651" s="121"/>
      <c r="B651" s="119"/>
      <c r="C651" s="113" t="s">
        <v>2047</v>
      </c>
      <c r="D651" s="116" t="s">
        <v>2046</v>
      </c>
      <c r="E651" s="100"/>
    </row>
    <row r="652" spans="1:5" ht="15">
      <c r="A652" s="121"/>
      <c r="B652" s="119"/>
      <c r="C652" s="113" t="s">
        <v>2045</v>
      </c>
      <c r="D652" s="116" t="s">
        <v>2044</v>
      </c>
      <c r="E652" s="100"/>
    </row>
    <row r="653" spans="1:5" ht="15">
      <c r="A653" s="121"/>
      <c r="B653" s="119"/>
      <c r="C653" s="124" t="s">
        <v>2043</v>
      </c>
      <c r="D653" s="116" t="s">
        <v>2042</v>
      </c>
      <c r="E653" s="100"/>
    </row>
    <row r="654" spans="1:5" ht="15">
      <c r="A654" s="121"/>
      <c r="B654" s="119"/>
      <c r="C654" s="124" t="s">
        <v>2041</v>
      </c>
      <c r="D654" s="116" t="s">
        <v>2040</v>
      </c>
      <c r="E654" s="100"/>
    </row>
    <row r="655" spans="1:5" ht="15">
      <c r="A655" s="121"/>
      <c r="B655" s="119"/>
      <c r="C655" s="113" t="s">
        <v>2039</v>
      </c>
      <c r="D655" s="116" t="s">
        <v>2038</v>
      </c>
      <c r="E655" s="100"/>
    </row>
    <row r="656" spans="1:5" ht="15">
      <c r="A656" s="121"/>
      <c r="B656" s="119"/>
      <c r="C656" s="113" t="s">
        <v>2037</v>
      </c>
      <c r="D656" s="116" t="s">
        <v>2036</v>
      </c>
      <c r="E656" s="100"/>
    </row>
    <row r="657" spans="1:5">
      <c r="A657" s="245"/>
      <c r="B657" s="109"/>
      <c r="C657" s="124" t="s">
        <v>2035</v>
      </c>
      <c r="D657" s="116" t="s">
        <v>2034</v>
      </c>
      <c r="E657" s="100"/>
    </row>
    <row r="658" spans="1:5" ht="15">
      <c r="A658" s="121"/>
      <c r="B658" s="119"/>
      <c r="C658" s="115"/>
      <c r="D658" s="117"/>
      <c r="E658" s="100"/>
    </row>
    <row r="659" spans="1:5">
      <c r="A659" s="245"/>
      <c r="B659" s="109"/>
      <c r="C659" s="108" t="s">
        <v>1657</v>
      </c>
      <c r="D659" s="106"/>
      <c r="E659" s="100"/>
    </row>
    <row r="660" spans="1:5" ht="25.5">
      <c r="A660" s="245"/>
      <c r="B660" s="109"/>
      <c r="C660" s="108"/>
      <c r="D660" s="106" t="s">
        <v>2033</v>
      </c>
      <c r="E660" s="100"/>
    </row>
    <row r="661" spans="1:5">
      <c r="A661" s="245"/>
      <c r="B661" s="109"/>
      <c r="C661" s="113"/>
      <c r="D661" s="112"/>
      <c r="E661" s="100"/>
    </row>
    <row r="662" spans="1:5">
      <c r="A662" s="111">
        <v>36</v>
      </c>
      <c r="B662" s="109"/>
      <c r="C662" s="107"/>
      <c r="D662" s="106" t="s">
        <v>2030</v>
      </c>
      <c r="E662" s="100"/>
    </row>
    <row r="663" spans="1:5">
      <c r="A663" s="245"/>
      <c r="B663" s="109"/>
      <c r="C663" s="108"/>
      <c r="D663" s="106"/>
      <c r="E663" s="100"/>
    </row>
    <row r="664" spans="1:5">
      <c r="A664" s="245"/>
      <c r="B664" s="108" t="s">
        <v>2032</v>
      </c>
      <c r="C664" s="107"/>
      <c r="D664" s="106" t="s">
        <v>2030</v>
      </c>
      <c r="E664" s="100"/>
    </row>
    <row r="665" spans="1:5">
      <c r="A665" s="245"/>
      <c r="B665" s="109"/>
      <c r="C665" s="113" t="s">
        <v>2031</v>
      </c>
      <c r="D665" s="112" t="s">
        <v>2030</v>
      </c>
      <c r="E665" s="100"/>
    </row>
    <row r="666" spans="1:5">
      <c r="A666" s="245"/>
      <c r="B666" s="109"/>
      <c r="C666" s="108"/>
      <c r="D666" s="106"/>
      <c r="E666" s="100"/>
    </row>
    <row r="667" spans="1:5">
      <c r="A667" s="111">
        <v>37</v>
      </c>
      <c r="B667" s="109"/>
      <c r="C667" s="107"/>
      <c r="D667" s="106" t="s">
        <v>2027</v>
      </c>
      <c r="E667" s="100"/>
    </row>
    <row r="668" spans="1:5">
      <c r="A668" s="245"/>
      <c r="B668" s="109"/>
      <c r="C668" s="108"/>
      <c r="D668" s="106"/>
      <c r="E668" s="100"/>
    </row>
    <row r="669" spans="1:5">
      <c r="A669" s="245"/>
      <c r="B669" s="108" t="s">
        <v>2029</v>
      </c>
      <c r="C669" s="107"/>
      <c r="D669" s="106" t="s">
        <v>2027</v>
      </c>
      <c r="E669" s="100"/>
    </row>
    <row r="670" spans="1:5">
      <c r="A670" s="245"/>
      <c r="B670" s="109"/>
      <c r="C670" s="113" t="s">
        <v>2028</v>
      </c>
      <c r="D670" s="116" t="s">
        <v>2027</v>
      </c>
      <c r="E670" s="100"/>
    </row>
    <row r="671" spans="1:5">
      <c r="A671" s="245"/>
      <c r="B671" s="109"/>
      <c r="C671" s="108"/>
      <c r="D671" s="106"/>
      <c r="E671" s="100"/>
    </row>
    <row r="672" spans="1:5" ht="25.5">
      <c r="A672" s="111">
        <v>38</v>
      </c>
      <c r="B672" s="109"/>
      <c r="C672" s="107"/>
      <c r="D672" s="123" t="s">
        <v>2026</v>
      </c>
      <c r="E672" s="100"/>
    </row>
    <row r="673" spans="1:5">
      <c r="A673" s="245"/>
      <c r="B673" s="109"/>
      <c r="C673" s="108"/>
      <c r="D673" s="106"/>
      <c r="E673" s="100"/>
    </row>
    <row r="674" spans="1:5">
      <c r="A674" s="245"/>
      <c r="B674" s="108" t="s">
        <v>2025</v>
      </c>
      <c r="C674" s="107"/>
      <c r="D674" s="142" t="s">
        <v>2024</v>
      </c>
      <c r="E674" s="100"/>
    </row>
    <row r="675" spans="1:5">
      <c r="A675" s="245"/>
      <c r="B675" s="109"/>
      <c r="C675" s="113" t="s">
        <v>2023</v>
      </c>
      <c r="D675" s="141" t="s">
        <v>2022</v>
      </c>
      <c r="E675" s="100"/>
    </row>
    <row r="676" spans="1:5">
      <c r="A676" s="245"/>
      <c r="B676" s="109"/>
      <c r="C676" s="113" t="s">
        <v>2021</v>
      </c>
      <c r="D676" s="141" t="s">
        <v>2020</v>
      </c>
      <c r="E676" s="100"/>
    </row>
    <row r="677" spans="1:5">
      <c r="A677" s="245"/>
      <c r="B677" s="109"/>
      <c r="C677" s="108"/>
      <c r="D677" s="106"/>
      <c r="E677" s="100"/>
    </row>
    <row r="678" spans="1:5">
      <c r="A678" s="245"/>
      <c r="B678" s="108" t="s">
        <v>2019</v>
      </c>
      <c r="C678" s="107"/>
      <c r="D678" s="142" t="s">
        <v>2018</v>
      </c>
      <c r="E678" s="100"/>
    </row>
    <row r="679" spans="1:5">
      <c r="A679" s="245"/>
      <c r="B679" s="109"/>
      <c r="C679" s="143" t="s">
        <v>2017</v>
      </c>
      <c r="D679" s="112" t="s">
        <v>2016</v>
      </c>
      <c r="E679" s="100"/>
    </row>
    <row r="680" spans="1:5">
      <c r="A680" s="245"/>
      <c r="B680" s="109"/>
      <c r="C680" s="113" t="s">
        <v>2015</v>
      </c>
      <c r="D680" s="141" t="s">
        <v>2014</v>
      </c>
      <c r="E680" s="100"/>
    </row>
    <row r="681" spans="1:5">
      <c r="A681" s="245"/>
      <c r="B681" s="109"/>
      <c r="C681" s="108"/>
      <c r="D681" s="106"/>
      <c r="E681" s="100"/>
    </row>
    <row r="682" spans="1:5">
      <c r="A682" s="245"/>
      <c r="B682" s="108" t="s">
        <v>2013</v>
      </c>
      <c r="C682" s="107"/>
      <c r="D682" s="142" t="s">
        <v>2012</v>
      </c>
      <c r="E682" s="100"/>
    </row>
    <row r="683" spans="1:5">
      <c r="A683" s="245"/>
      <c r="B683" s="109"/>
      <c r="C683" s="113" t="s">
        <v>2011</v>
      </c>
      <c r="D683" s="141" t="s">
        <v>2010</v>
      </c>
      <c r="E683" s="100"/>
    </row>
    <row r="684" spans="1:5">
      <c r="A684" s="245"/>
      <c r="B684" s="109"/>
      <c r="C684" s="113" t="s">
        <v>2009</v>
      </c>
      <c r="D684" s="141" t="s">
        <v>2008</v>
      </c>
      <c r="E684" s="100"/>
    </row>
    <row r="685" spans="1:5">
      <c r="A685" s="245"/>
      <c r="B685" s="109"/>
      <c r="C685" s="108"/>
      <c r="D685" s="106"/>
      <c r="E685" s="100"/>
    </row>
    <row r="686" spans="1:5">
      <c r="A686" s="111">
        <v>39</v>
      </c>
      <c r="B686" s="109"/>
      <c r="C686" s="107"/>
      <c r="D686" s="106" t="s">
        <v>2005</v>
      </c>
      <c r="E686" s="100"/>
    </row>
    <row r="687" spans="1:5">
      <c r="A687" s="245"/>
      <c r="B687" s="109"/>
      <c r="C687" s="108"/>
      <c r="D687" s="106"/>
      <c r="E687" s="100"/>
    </row>
    <row r="688" spans="1:5">
      <c r="A688" s="245"/>
      <c r="B688" s="108" t="s">
        <v>2007</v>
      </c>
      <c r="C688" s="107"/>
      <c r="D688" s="106" t="s">
        <v>2005</v>
      </c>
      <c r="E688" s="100"/>
    </row>
    <row r="689" spans="1:5">
      <c r="A689" s="245"/>
      <c r="B689" s="109"/>
      <c r="C689" s="113" t="s">
        <v>2006</v>
      </c>
      <c r="D689" s="116" t="s">
        <v>2005</v>
      </c>
      <c r="E689" s="100"/>
    </row>
    <row r="690" spans="1:5">
      <c r="A690" s="245"/>
      <c r="B690" s="109"/>
      <c r="C690" s="113"/>
      <c r="D690" s="112"/>
      <c r="E690" s="100"/>
    </row>
    <row r="691" spans="1:5">
      <c r="A691" s="245"/>
      <c r="B691" s="109"/>
      <c r="C691" s="108"/>
      <c r="D691" s="106"/>
      <c r="E691" s="100"/>
    </row>
    <row r="692" spans="1:5">
      <c r="A692" s="245"/>
      <c r="B692" s="109"/>
      <c r="C692" s="108"/>
      <c r="D692" s="106" t="s">
        <v>243</v>
      </c>
      <c r="E692" s="100"/>
    </row>
    <row r="693" spans="1:5">
      <c r="A693" s="245"/>
      <c r="B693" s="109"/>
      <c r="C693" s="113"/>
      <c r="D693" s="125"/>
      <c r="E693" s="100"/>
    </row>
    <row r="694" spans="1:5">
      <c r="A694" s="111">
        <v>41</v>
      </c>
      <c r="B694" s="109"/>
      <c r="C694" s="107"/>
      <c r="D694" s="106" t="s">
        <v>2004</v>
      </c>
      <c r="E694" s="100"/>
    </row>
    <row r="695" spans="1:5">
      <c r="A695" s="245"/>
      <c r="B695" s="109"/>
      <c r="C695" s="108"/>
      <c r="D695" s="106"/>
      <c r="E695" s="100"/>
    </row>
    <row r="696" spans="1:5">
      <c r="A696" s="245"/>
      <c r="B696" s="108" t="s">
        <v>2003</v>
      </c>
      <c r="C696" s="107"/>
      <c r="D696" s="106" t="s">
        <v>2002</v>
      </c>
      <c r="E696" s="100"/>
    </row>
    <row r="697" spans="1:5">
      <c r="A697" s="245"/>
      <c r="B697" s="109"/>
      <c r="C697" s="113" t="s">
        <v>2001</v>
      </c>
      <c r="D697" s="112" t="s">
        <v>2000</v>
      </c>
      <c r="E697" s="100"/>
    </row>
    <row r="698" spans="1:5">
      <c r="A698" s="245"/>
      <c r="B698" s="109"/>
      <c r="C698" s="113"/>
      <c r="D698" s="112"/>
      <c r="E698" s="100"/>
    </row>
    <row r="699" spans="1:5">
      <c r="A699" s="245"/>
      <c r="B699" s="108" t="s">
        <v>1999</v>
      </c>
      <c r="C699" s="107"/>
      <c r="D699" s="106" t="s">
        <v>1998</v>
      </c>
      <c r="E699" s="100"/>
    </row>
    <row r="700" spans="1:5">
      <c r="A700" s="245"/>
      <c r="B700" s="109"/>
      <c r="C700" s="113" t="s">
        <v>1997</v>
      </c>
      <c r="D700" s="112" t="s">
        <v>1996</v>
      </c>
      <c r="E700" s="100"/>
    </row>
    <row r="701" spans="1:5" ht="15">
      <c r="A701" s="121"/>
      <c r="B701" s="119"/>
      <c r="C701" s="113" t="s">
        <v>1995</v>
      </c>
      <c r="D701" s="112" t="s">
        <v>1994</v>
      </c>
      <c r="E701" s="100"/>
    </row>
    <row r="702" spans="1:5" ht="15">
      <c r="A702" s="121"/>
      <c r="B702" s="119"/>
      <c r="C702" s="113" t="s">
        <v>1993</v>
      </c>
      <c r="D702" s="112" t="s">
        <v>1992</v>
      </c>
      <c r="E702" s="100"/>
    </row>
    <row r="703" spans="1:5">
      <c r="A703" s="245"/>
      <c r="B703" s="109"/>
      <c r="C703" s="126"/>
      <c r="D703" s="125"/>
      <c r="E703" s="100"/>
    </row>
    <row r="704" spans="1:5">
      <c r="A704" s="111">
        <v>42</v>
      </c>
      <c r="B704" s="109"/>
      <c r="C704" s="107"/>
      <c r="D704" s="106" t="s">
        <v>1991</v>
      </c>
      <c r="E704" s="100"/>
    </row>
    <row r="705" spans="1:5">
      <c r="A705" s="114"/>
      <c r="B705" s="110"/>
      <c r="C705" s="108"/>
      <c r="D705" s="106"/>
      <c r="E705" s="100"/>
    </row>
    <row r="706" spans="1:5" ht="15">
      <c r="A706" s="121"/>
      <c r="B706" s="108" t="s">
        <v>1990</v>
      </c>
      <c r="C706" s="107"/>
      <c r="D706" s="106" t="s">
        <v>1989</v>
      </c>
      <c r="E706" s="100"/>
    </row>
    <row r="707" spans="1:5">
      <c r="A707" s="245"/>
      <c r="B707" s="109"/>
      <c r="C707" s="113" t="s">
        <v>1988</v>
      </c>
      <c r="D707" s="112" t="s">
        <v>1987</v>
      </c>
      <c r="E707" s="100"/>
    </row>
    <row r="708" spans="1:5">
      <c r="A708" s="245"/>
      <c r="B708" s="109"/>
      <c r="C708" s="113" t="s">
        <v>1986</v>
      </c>
      <c r="D708" s="112" t="s">
        <v>1985</v>
      </c>
      <c r="E708" s="100"/>
    </row>
    <row r="709" spans="1:5">
      <c r="A709" s="245"/>
      <c r="B709" s="109"/>
      <c r="C709" s="113" t="s">
        <v>1984</v>
      </c>
      <c r="D709" s="112" t="s">
        <v>1983</v>
      </c>
      <c r="E709" s="100"/>
    </row>
    <row r="710" spans="1:5">
      <c r="A710" s="245"/>
      <c r="B710" s="109"/>
      <c r="C710" s="113"/>
      <c r="D710" s="112"/>
      <c r="E710" s="100"/>
    </row>
    <row r="711" spans="1:5">
      <c r="A711" s="245"/>
      <c r="B711" s="108" t="s">
        <v>1982</v>
      </c>
      <c r="C711" s="107"/>
      <c r="D711" s="106" t="s">
        <v>1981</v>
      </c>
      <c r="E711" s="100"/>
    </row>
    <row r="712" spans="1:5">
      <c r="A712" s="245"/>
      <c r="B712" s="109"/>
      <c r="C712" s="113" t="s">
        <v>1980</v>
      </c>
      <c r="D712" s="112" t="s">
        <v>1979</v>
      </c>
      <c r="E712" s="100"/>
    </row>
    <row r="713" spans="1:5" ht="15">
      <c r="A713" s="121"/>
      <c r="B713" s="119"/>
      <c r="C713" s="113" t="s">
        <v>1978</v>
      </c>
      <c r="D713" s="112" t="s">
        <v>1977</v>
      </c>
      <c r="E713" s="100"/>
    </row>
    <row r="714" spans="1:5" ht="15">
      <c r="A714" s="121"/>
      <c r="B714" s="119"/>
      <c r="C714" s="113" t="s">
        <v>1976</v>
      </c>
      <c r="D714" s="112" t="s">
        <v>1975</v>
      </c>
      <c r="E714" s="100"/>
    </row>
    <row r="715" spans="1:5">
      <c r="A715" s="245"/>
      <c r="B715" s="109"/>
      <c r="C715" s="113" t="s">
        <v>1974</v>
      </c>
      <c r="D715" s="112" t="s">
        <v>1973</v>
      </c>
      <c r="E715" s="100"/>
    </row>
    <row r="716" spans="1:5">
      <c r="A716" s="245"/>
      <c r="B716" s="109"/>
      <c r="C716" s="108"/>
      <c r="D716" s="106"/>
      <c r="E716" s="100"/>
    </row>
    <row r="717" spans="1:5">
      <c r="A717" s="245"/>
      <c r="B717" s="108" t="s">
        <v>1972</v>
      </c>
      <c r="C717" s="107"/>
      <c r="D717" s="106" t="s">
        <v>1971</v>
      </c>
      <c r="E717" s="100"/>
    </row>
    <row r="718" spans="1:5">
      <c r="A718" s="245"/>
      <c r="B718" s="109"/>
      <c r="C718" s="113" t="s">
        <v>1970</v>
      </c>
      <c r="D718" s="112" t="s">
        <v>1969</v>
      </c>
      <c r="E718" s="100"/>
    </row>
    <row r="719" spans="1:5">
      <c r="A719" s="245"/>
      <c r="B719" s="109"/>
      <c r="C719" s="113" t="s">
        <v>1968</v>
      </c>
      <c r="D719" s="112" t="s">
        <v>1967</v>
      </c>
      <c r="E719" s="100"/>
    </row>
    <row r="720" spans="1:5">
      <c r="A720" s="245"/>
      <c r="B720" s="109"/>
      <c r="C720" s="107"/>
      <c r="D720" s="112"/>
      <c r="E720" s="100"/>
    </row>
    <row r="721" spans="1:5">
      <c r="A721" s="111">
        <v>43</v>
      </c>
      <c r="B721" s="109"/>
      <c r="C721" s="107"/>
      <c r="D721" s="106" t="s">
        <v>1966</v>
      </c>
      <c r="E721" s="100"/>
    </row>
    <row r="722" spans="1:5">
      <c r="A722" s="245"/>
      <c r="B722" s="109"/>
      <c r="C722" s="108"/>
      <c r="D722" s="106"/>
      <c r="E722" s="100"/>
    </row>
    <row r="723" spans="1:5">
      <c r="A723" s="245"/>
      <c r="B723" s="108" t="s">
        <v>1965</v>
      </c>
      <c r="C723" s="107"/>
      <c r="D723" s="106" t="s">
        <v>1964</v>
      </c>
      <c r="E723" s="100"/>
    </row>
    <row r="724" spans="1:5">
      <c r="A724" s="245"/>
      <c r="B724" s="109"/>
      <c r="C724" s="113" t="s">
        <v>1963</v>
      </c>
      <c r="D724" s="112" t="s">
        <v>1962</v>
      </c>
      <c r="E724" s="100"/>
    </row>
    <row r="725" spans="1:5">
      <c r="A725" s="245"/>
      <c r="B725" s="109"/>
      <c r="C725" s="113" t="s">
        <v>1961</v>
      </c>
      <c r="D725" s="112" t="s">
        <v>1960</v>
      </c>
      <c r="E725" s="100"/>
    </row>
    <row r="726" spans="1:5">
      <c r="A726" s="245"/>
      <c r="B726" s="109"/>
      <c r="C726" s="113" t="s">
        <v>1959</v>
      </c>
      <c r="D726" s="112" t="s">
        <v>1958</v>
      </c>
      <c r="E726" s="100"/>
    </row>
    <row r="727" spans="1:5">
      <c r="A727" s="245"/>
      <c r="B727" s="109"/>
      <c r="C727" s="108"/>
      <c r="D727" s="106"/>
      <c r="E727" s="100"/>
    </row>
    <row r="728" spans="1:5">
      <c r="A728" s="245"/>
      <c r="B728" s="108" t="s">
        <v>1957</v>
      </c>
      <c r="C728" s="107"/>
      <c r="D728" s="106" t="s">
        <v>1956</v>
      </c>
      <c r="E728" s="100"/>
    </row>
    <row r="729" spans="1:5">
      <c r="A729" s="245"/>
      <c r="B729" s="109"/>
      <c r="C729" s="113" t="s">
        <v>1955</v>
      </c>
      <c r="D729" s="112" t="s">
        <v>1954</v>
      </c>
      <c r="E729" s="100"/>
    </row>
    <row r="730" spans="1:5">
      <c r="A730" s="245"/>
      <c r="B730" s="109"/>
      <c r="C730" s="113" t="s">
        <v>1953</v>
      </c>
      <c r="D730" s="112" t="s">
        <v>1952</v>
      </c>
      <c r="E730" s="100"/>
    </row>
    <row r="731" spans="1:5">
      <c r="A731" s="245"/>
      <c r="B731" s="109"/>
      <c r="C731" s="113" t="s">
        <v>1951</v>
      </c>
      <c r="D731" s="112" t="s">
        <v>1950</v>
      </c>
      <c r="E731" s="100"/>
    </row>
    <row r="732" spans="1:5">
      <c r="A732" s="245"/>
      <c r="B732" s="109"/>
      <c r="C732" s="108"/>
      <c r="D732" s="106"/>
      <c r="E732" s="100"/>
    </row>
    <row r="733" spans="1:5">
      <c r="A733" s="245"/>
      <c r="B733" s="108" t="s">
        <v>1949</v>
      </c>
      <c r="C733" s="107"/>
      <c r="D733" s="106" t="s">
        <v>1948</v>
      </c>
      <c r="E733" s="100"/>
    </row>
    <row r="734" spans="1:5">
      <c r="A734" s="245"/>
      <c r="B734" s="109"/>
      <c r="C734" s="113" t="s">
        <v>1947</v>
      </c>
      <c r="D734" s="112" t="s">
        <v>1946</v>
      </c>
      <c r="E734" s="100"/>
    </row>
    <row r="735" spans="1:5">
      <c r="A735" s="245"/>
      <c r="B735" s="109"/>
      <c r="C735" s="113" t="s">
        <v>1945</v>
      </c>
      <c r="D735" s="112" t="s">
        <v>1944</v>
      </c>
      <c r="E735" s="100"/>
    </row>
    <row r="736" spans="1:5">
      <c r="A736" s="245"/>
      <c r="B736" s="109"/>
      <c r="C736" s="113" t="s">
        <v>1943</v>
      </c>
      <c r="D736" s="112" t="s">
        <v>1942</v>
      </c>
      <c r="E736" s="100"/>
    </row>
    <row r="737" spans="1:5">
      <c r="A737" s="245"/>
      <c r="B737" s="109"/>
      <c r="C737" s="113" t="s">
        <v>1941</v>
      </c>
      <c r="D737" s="112" t="s">
        <v>1940</v>
      </c>
      <c r="E737" s="100"/>
    </row>
    <row r="738" spans="1:5" ht="15">
      <c r="A738" s="121"/>
      <c r="B738" s="119"/>
      <c r="C738" s="113" t="s">
        <v>1939</v>
      </c>
      <c r="D738" s="112" t="s">
        <v>1938</v>
      </c>
      <c r="E738" s="100"/>
    </row>
    <row r="739" spans="1:5" ht="15">
      <c r="A739" s="121"/>
      <c r="B739" s="119"/>
      <c r="C739" s="113" t="s">
        <v>1937</v>
      </c>
      <c r="D739" s="116" t="s">
        <v>1936</v>
      </c>
      <c r="E739" s="100"/>
    </row>
    <row r="740" spans="1:5">
      <c r="A740" s="245"/>
      <c r="B740" s="109"/>
      <c r="C740" s="113" t="s">
        <v>1935</v>
      </c>
      <c r="D740" s="112" t="s">
        <v>1934</v>
      </c>
      <c r="E740" s="100"/>
    </row>
    <row r="741" spans="1:5">
      <c r="A741" s="245"/>
      <c r="B741" s="109"/>
      <c r="C741" s="113"/>
      <c r="D741" s="112"/>
      <c r="E741" s="100"/>
    </row>
    <row r="742" spans="1:5">
      <c r="A742" s="245"/>
      <c r="B742" s="108" t="s">
        <v>1933</v>
      </c>
      <c r="C742" s="107"/>
      <c r="D742" s="106" t="s">
        <v>1932</v>
      </c>
      <c r="E742" s="100"/>
    </row>
    <row r="743" spans="1:5">
      <c r="A743" s="245"/>
      <c r="B743" s="109"/>
      <c r="C743" s="113" t="s">
        <v>1931</v>
      </c>
      <c r="D743" s="112" t="s">
        <v>1930</v>
      </c>
      <c r="E743" s="100"/>
    </row>
    <row r="744" spans="1:5">
      <c r="A744" s="245"/>
      <c r="B744" s="109"/>
      <c r="C744" s="113" t="s">
        <v>1929</v>
      </c>
      <c r="D744" s="112" t="s">
        <v>1928</v>
      </c>
      <c r="E744" s="100"/>
    </row>
    <row r="745" spans="1:5">
      <c r="A745" s="245"/>
      <c r="B745" s="109"/>
      <c r="C745" s="113" t="s">
        <v>1927</v>
      </c>
      <c r="D745" s="112" t="s">
        <v>1926</v>
      </c>
      <c r="E745" s="100"/>
    </row>
    <row r="746" spans="1:5" ht="15">
      <c r="A746" s="121"/>
      <c r="B746" s="119"/>
      <c r="C746" s="113" t="s">
        <v>1925</v>
      </c>
      <c r="D746" s="112" t="s">
        <v>1924</v>
      </c>
      <c r="E746" s="100"/>
    </row>
    <row r="747" spans="1:5" ht="15">
      <c r="A747" s="121"/>
      <c r="B747" s="119"/>
      <c r="C747" s="115"/>
      <c r="D747" s="117"/>
      <c r="E747" s="100"/>
    </row>
    <row r="748" spans="1:5">
      <c r="A748" s="245"/>
      <c r="B748" s="109"/>
      <c r="C748" s="108"/>
      <c r="D748" s="106"/>
      <c r="E748" s="100"/>
    </row>
    <row r="749" spans="1:5" ht="25.5">
      <c r="A749" s="245"/>
      <c r="B749" s="109"/>
      <c r="C749" s="108"/>
      <c r="D749" s="106" t="s">
        <v>242</v>
      </c>
      <c r="E749" s="100"/>
    </row>
    <row r="750" spans="1:5">
      <c r="A750" s="245"/>
      <c r="B750" s="109"/>
      <c r="C750" s="113"/>
      <c r="D750" s="112"/>
      <c r="E750" s="100"/>
    </row>
    <row r="751" spans="1:5">
      <c r="A751" s="111">
        <v>45</v>
      </c>
      <c r="B751" s="109"/>
      <c r="C751" s="107"/>
      <c r="D751" s="106" t="s">
        <v>1923</v>
      </c>
      <c r="E751" s="100"/>
    </row>
    <row r="752" spans="1:5">
      <c r="A752" s="245"/>
      <c r="B752" s="109"/>
      <c r="C752" s="108"/>
      <c r="D752" s="106"/>
      <c r="E752" s="100"/>
    </row>
    <row r="753" spans="1:5">
      <c r="A753" s="245"/>
      <c r="B753" s="108" t="s">
        <v>1922</v>
      </c>
      <c r="C753" s="107"/>
      <c r="D753" s="106" t="s">
        <v>1921</v>
      </c>
      <c r="E753" s="100"/>
    </row>
    <row r="754" spans="1:5">
      <c r="A754" s="245"/>
      <c r="B754" s="109"/>
      <c r="C754" s="113" t="s">
        <v>1920</v>
      </c>
      <c r="D754" s="112" t="s">
        <v>1919</v>
      </c>
      <c r="E754" s="100"/>
    </row>
    <row r="755" spans="1:5">
      <c r="A755" s="245"/>
      <c r="B755" s="109"/>
      <c r="C755" s="113" t="s">
        <v>1918</v>
      </c>
      <c r="D755" s="112" t="s">
        <v>1917</v>
      </c>
      <c r="E755" s="100"/>
    </row>
    <row r="756" spans="1:5">
      <c r="A756" s="245"/>
      <c r="B756" s="109"/>
      <c r="C756" s="108"/>
      <c r="D756" s="106"/>
      <c r="E756" s="100"/>
    </row>
    <row r="757" spans="1:5">
      <c r="A757" s="245"/>
      <c r="B757" s="108" t="s">
        <v>1916</v>
      </c>
      <c r="C757" s="107"/>
      <c r="D757" s="106" t="s">
        <v>1914</v>
      </c>
      <c r="E757" s="100"/>
    </row>
    <row r="758" spans="1:5">
      <c r="A758" s="245"/>
      <c r="B758" s="109"/>
      <c r="C758" s="113" t="s">
        <v>1915</v>
      </c>
      <c r="D758" s="112" t="s">
        <v>1914</v>
      </c>
      <c r="E758" s="100"/>
    </row>
    <row r="759" spans="1:5">
      <c r="A759" s="245"/>
      <c r="B759" s="109"/>
      <c r="C759" s="108"/>
      <c r="D759" s="106"/>
      <c r="E759" s="100"/>
    </row>
    <row r="760" spans="1:5" ht="25.5">
      <c r="A760" s="245"/>
      <c r="B760" s="108" t="s">
        <v>1913</v>
      </c>
      <c r="C760" s="107"/>
      <c r="D760" s="106" t="s">
        <v>1912</v>
      </c>
      <c r="E760" s="100"/>
    </row>
    <row r="761" spans="1:5">
      <c r="A761" s="245"/>
      <c r="B761" s="109"/>
      <c r="C761" s="113" t="s">
        <v>1911</v>
      </c>
      <c r="D761" s="112" t="s">
        <v>1910</v>
      </c>
      <c r="E761" s="100"/>
    </row>
    <row r="762" spans="1:5">
      <c r="A762" s="245"/>
      <c r="B762" s="109"/>
      <c r="C762" s="113" t="s">
        <v>1909</v>
      </c>
      <c r="D762" s="112" t="s">
        <v>1908</v>
      </c>
      <c r="E762" s="100"/>
    </row>
    <row r="763" spans="1:5">
      <c r="A763" s="245"/>
      <c r="B763" s="109"/>
      <c r="C763" s="108"/>
      <c r="D763" s="106"/>
      <c r="E763" s="100"/>
    </row>
    <row r="764" spans="1:5">
      <c r="A764" s="245"/>
      <c r="B764" s="108" t="s">
        <v>1907</v>
      </c>
      <c r="C764" s="107"/>
      <c r="D764" s="106" t="s">
        <v>1905</v>
      </c>
      <c r="E764" s="100"/>
    </row>
    <row r="765" spans="1:5">
      <c r="A765" s="245"/>
      <c r="B765" s="109"/>
      <c r="C765" s="113" t="s">
        <v>1906</v>
      </c>
      <c r="D765" s="112" t="s">
        <v>1905</v>
      </c>
      <c r="E765" s="100"/>
    </row>
    <row r="766" spans="1:5">
      <c r="A766" s="245"/>
      <c r="B766" s="109"/>
      <c r="C766" s="108" t="s">
        <v>1657</v>
      </c>
      <c r="D766" s="106"/>
      <c r="E766" s="100"/>
    </row>
    <row r="767" spans="1:5">
      <c r="A767" s="111">
        <v>46</v>
      </c>
      <c r="B767" s="109"/>
      <c r="C767" s="107"/>
      <c r="D767" s="106" t="s">
        <v>1904</v>
      </c>
      <c r="E767" s="100"/>
    </row>
    <row r="768" spans="1:5">
      <c r="A768" s="245"/>
      <c r="B768" s="109"/>
      <c r="C768" s="108"/>
      <c r="D768" s="106"/>
      <c r="E768" s="100"/>
    </row>
    <row r="769" spans="1:5">
      <c r="A769" s="245"/>
      <c r="B769" s="108" t="s">
        <v>1903</v>
      </c>
      <c r="C769" s="107"/>
      <c r="D769" s="106" t="s">
        <v>1902</v>
      </c>
      <c r="E769" s="100"/>
    </row>
    <row r="770" spans="1:5" ht="25.5">
      <c r="A770" s="245"/>
      <c r="B770" s="109"/>
      <c r="C770" s="124" t="s">
        <v>1901</v>
      </c>
      <c r="D770" s="112" t="s">
        <v>1900</v>
      </c>
      <c r="E770" s="100"/>
    </row>
    <row r="771" spans="1:5" ht="25.5">
      <c r="A771" s="245"/>
      <c r="B771" s="109"/>
      <c r="C771" s="113" t="s">
        <v>1899</v>
      </c>
      <c r="D771" s="112" t="s">
        <v>1898</v>
      </c>
      <c r="E771" s="100"/>
    </row>
    <row r="772" spans="1:5" ht="25.5">
      <c r="A772" s="245"/>
      <c r="B772" s="109"/>
      <c r="C772" s="113" t="s">
        <v>1897</v>
      </c>
      <c r="D772" s="116" t="s">
        <v>1896</v>
      </c>
      <c r="E772" s="100"/>
    </row>
    <row r="773" spans="1:5" ht="25.5">
      <c r="A773" s="245"/>
      <c r="B773" s="109"/>
      <c r="C773" s="113" t="s">
        <v>1895</v>
      </c>
      <c r="D773" s="112" t="s">
        <v>1894</v>
      </c>
      <c r="E773" s="100"/>
    </row>
    <row r="774" spans="1:5" ht="25.5">
      <c r="A774" s="245"/>
      <c r="B774" s="109"/>
      <c r="C774" s="113" t="s">
        <v>1893</v>
      </c>
      <c r="D774" s="112" t="s">
        <v>1892</v>
      </c>
      <c r="E774" s="100"/>
    </row>
    <row r="775" spans="1:5" ht="25.5">
      <c r="A775" s="245"/>
      <c r="B775" s="109"/>
      <c r="C775" s="113" t="s">
        <v>1891</v>
      </c>
      <c r="D775" s="112" t="s">
        <v>1890</v>
      </c>
      <c r="E775" s="100"/>
    </row>
    <row r="776" spans="1:5" ht="25.5">
      <c r="A776" s="245"/>
      <c r="B776" s="109"/>
      <c r="C776" s="113" t="s">
        <v>1889</v>
      </c>
      <c r="D776" s="112" t="s">
        <v>1888</v>
      </c>
      <c r="E776" s="100"/>
    </row>
    <row r="777" spans="1:5" ht="25.5">
      <c r="A777" s="245"/>
      <c r="B777" s="109"/>
      <c r="C777" s="124" t="s">
        <v>1887</v>
      </c>
      <c r="D777" s="112" t="s">
        <v>1886</v>
      </c>
      <c r="E777" s="100"/>
    </row>
    <row r="778" spans="1:5" ht="25.5">
      <c r="A778" s="121"/>
      <c r="B778" s="119"/>
      <c r="C778" s="113" t="s">
        <v>1885</v>
      </c>
      <c r="D778" s="112" t="s">
        <v>1884</v>
      </c>
      <c r="E778" s="100"/>
    </row>
    <row r="779" spans="1:5" ht="25.5">
      <c r="A779" s="121"/>
      <c r="B779" s="119"/>
      <c r="C779" s="113" t="s">
        <v>1883</v>
      </c>
      <c r="D779" s="112" t="s">
        <v>1882</v>
      </c>
      <c r="E779" s="100"/>
    </row>
    <row r="780" spans="1:5" ht="25.5">
      <c r="A780" s="122"/>
      <c r="B780" s="109"/>
      <c r="C780" s="113" t="s">
        <v>1881</v>
      </c>
      <c r="D780" s="112" t="s">
        <v>1880</v>
      </c>
      <c r="E780" s="100"/>
    </row>
    <row r="781" spans="1:5">
      <c r="A781" s="245"/>
      <c r="B781" s="109"/>
      <c r="C781" s="108"/>
      <c r="D781" s="106"/>
      <c r="E781" s="100"/>
    </row>
    <row r="782" spans="1:5">
      <c r="A782" s="245"/>
      <c r="B782" s="108" t="s">
        <v>1879</v>
      </c>
      <c r="C782" s="107"/>
      <c r="D782" s="106" t="s">
        <v>1878</v>
      </c>
      <c r="E782" s="100"/>
    </row>
    <row r="783" spans="1:5">
      <c r="A783" s="245"/>
      <c r="B783" s="109"/>
      <c r="C783" s="113" t="s">
        <v>1877</v>
      </c>
      <c r="D783" s="112" t="s">
        <v>1876</v>
      </c>
      <c r="E783" s="100"/>
    </row>
    <row r="784" spans="1:5">
      <c r="A784" s="245"/>
      <c r="B784" s="109"/>
      <c r="C784" s="113" t="s">
        <v>1875</v>
      </c>
      <c r="D784" s="112" t="s">
        <v>1874</v>
      </c>
      <c r="E784" s="100"/>
    </row>
    <row r="785" spans="1:5">
      <c r="A785" s="245"/>
      <c r="B785" s="109"/>
      <c r="C785" s="113" t="s">
        <v>1873</v>
      </c>
      <c r="D785" s="112" t="s">
        <v>1872</v>
      </c>
      <c r="E785" s="100"/>
    </row>
    <row r="786" spans="1:5">
      <c r="A786" s="245"/>
      <c r="B786" s="109"/>
      <c r="C786" s="113" t="s">
        <v>1871</v>
      </c>
      <c r="D786" s="112" t="s">
        <v>1870</v>
      </c>
      <c r="E786" s="100"/>
    </row>
    <row r="787" spans="1:5">
      <c r="A787" s="245"/>
      <c r="B787" s="109"/>
      <c r="C787" s="108"/>
      <c r="D787" s="125"/>
      <c r="E787" s="100"/>
    </row>
    <row r="788" spans="1:5">
      <c r="A788" s="245"/>
      <c r="B788" s="108" t="s">
        <v>1869</v>
      </c>
      <c r="C788" s="107"/>
      <c r="D788" s="106" t="s">
        <v>1868</v>
      </c>
      <c r="E788" s="100"/>
    </row>
    <row r="789" spans="1:5">
      <c r="A789" s="245"/>
      <c r="B789" s="109"/>
      <c r="C789" s="113" t="s">
        <v>1867</v>
      </c>
      <c r="D789" s="112" t="s">
        <v>1866</v>
      </c>
      <c r="E789" s="100"/>
    </row>
    <row r="790" spans="1:5">
      <c r="A790" s="245"/>
      <c r="B790" s="109"/>
      <c r="C790" s="113" t="s">
        <v>1865</v>
      </c>
      <c r="D790" s="112" t="s">
        <v>1864</v>
      </c>
      <c r="E790" s="100"/>
    </row>
    <row r="791" spans="1:5">
      <c r="A791" s="245"/>
      <c r="B791" s="109"/>
      <c r="C791" s="113" t="s">
        <v>1863</v>
      </c>
      <c r="D791" s="112" t="s">
        <v>1862</v>
      </c>
      <c r="E791" s="100"/>
    </row>
    <row r="792" spans="1:5">
      <c r="A792" s="245"/>
      <c r="B792" s="109"/>
      <c r="C792" s="113" t="s">
        <v>1861</v>
      </c>
      <c r="D792" s="112" t="s">
        <v>1860</v>
      </c>
      <c r="E792" s="100"/>
    </row>
    <row r="793" spans="1:5">
      <c r="A793" s="245"/>
      <c r="B793" s="109"/>
      <c r="C793" s="113" t="s">
        <v>1859</v>
      </c>
      <c r="D793" s="112" t="s">
        <v>1858</v>
      </c>
      <c r="E793" s="100"/>
    </row>
    <row r="794" spans="1:5">
      <c r="A794" s="245"/>
      <c r="B794" s="109"/>
      <c r="C794" s="113" t="s">
        <v>1857</v>
      </c>
      <c r="D794" s="112" t="s">
        <v>1856</v>
      </c>
      <c r="E794" s="100"/>
    </row>
    <row r="795" spans="1:5">
      <c r="A795" s="245"/>
      <c r="B795" s="109"/>
      <c r="C795" s="113" t="s">
        <v>1855</v>
      </c>
      <c r="D795" s="112" t="s">
        <v>1854</v>
      </c>
      <c r="E795" s="100"/>
    </row>
    <row r="796" spans="1:5" ht="25.5">
      <c r="A796" s="245"/>
      <c r="B796" s="109"/>
      <c r="C796" s="113" t="s">
        <v>1853</v>
      </c>
      <c r="D796" s="112" t="s">
        <v>1852</v>
      </c>
      <c r="E796" s="100"/>
    </row>
    <row r="797" spans="1:5">
      <c r="A797" s="245"/>
      <c r="B797" s="109"/>
      <c r="C797" s="113" t="s">
        <v>1851</v>
      </c>
      <c r="D797" s="112" t="s">
        <v>1850</v>
      </c>
      <c r="E797" s="100"/>
    </row>
    <row r="798" spans="1:5">
      <c r="A798" s="245"/>
      <c r="B798" s="109"/>
      <c r="C798" s="108"/>
      <c r="D798" s="106"/>
      <c r="E798" s="100"/>
    </row>
    <row r="799" spans="1:5">
      <c r="A799" s="245"/>
      <c r="B799" s="108" t="s">
        <v>1849</v>
      </c>
      <c r="C799" s="107"/>
      <c r="D799" s="106" t="s">
        <v>1848</v>
      </c>
      <c r="E799" s="100"/>
    </row>
    <row r="800" spans="1:5">
      <c r="A800" s="245"/>
      <c r="B800" s="109"/>
      <c r="C800" s="113" t="s">
        <v>1847</v>
      </c>
      <c r="D800" s="112" t="s">
        <v>1846</v>
      </c>
      <c r="E800" s="100"/>
    </row>
    <row r="801" spans="1:5">
      <c r="A801" s="245"/>
      <c r="B801" s="109"/>
      <c r="C801" s="113" t="s">
        <v>1845</v>
      </c>
      <c r="D801" s="112" t="s">
        <v>1844</v>
      </c>
      <c r="E801" s="100"/>
    </row>
    <row r="802" spans="1:5" ht="15">
      <c r="A802" s="121"/>
      <c r="B802" s="119"/>
      <c r="C802" s="113" t="s">
        <v>1843</v>
      </c>
      <c r="D802" s="112" t="s">
        <v>1842</v>
      </c>
      <c r="E802" s="100"/>
    </row>
    <row r="803" spans="1:5" ht="15">
      <c r="A803" s="121"/>
      <c r="B803" s="119"/>
      <c r="C803" s="113" t="s">
        <v>1841</v>
      </c>
      <c r="D803" s="112" t="s">
        <v>1840</v>
      </c>
      <c r="E803" s="100"/>
    </row>
    <row r="804" spans="1:5">
      <c r="A804" s="245"/>
      <c r="B804" s="109"/>
      <c r="C804" s="113" t="s">
        <v>1839</v>
      </c>
      <c r="D804" s="112" t="s">
        <v>1838</v>
      </c>
      <c r="E804" s="100"/>
    </row>
    <row r="805" spans="1:5" ht="25.5">
      <c r="A805" s="245"/>
      <c r="B805" s="109"/>
      <c r="C805" s="113" t="s">
        <v>1837</v>
      </c>
      <c r="D805" s="112" t="s">
        <v>1836</v>
      </c>
      <c r="E805" s="100"/>
    </row>
    <row r="806" spans="1:5" ht="15">
      <c r="A806" s="121"/>
      <c r="B806" s="119"/>
      <c r="C806" s="113" t="s">
        <v>1835</v>
      </c>
      <c r="D806" s="112" t="s">
        <v>1834</v>
      </c>
      <c r="E806" s="100"/>
    </row>
    <row r="807" spans="1:5" ht="15">
      <c r="A807" s="121"/>
      <c r="B807" s="119"/>
      <c r="C807" s="113" t="s">
        <v>1833</v>
      </c>
      <c r="D807" s="112" t="s">
        <v>1832</v>
      </c>
      <c r="E807" s="100"/>
    </row>
    <row r="808" spans="1:5">
      <c r="A808" s="245"/>
      <c r="B808" s="109"/>
      <c r="C808" s="113" t="s">
        <v>1831</v>
      </c>
      <c r="D808" s="112" t="s">
        <v>1830</v>
      </c>
      <c r="E808" s="100"/>
    </row>
    <row r="809" spans="1:5">
      <c r="A809" s="245"/>
      <c r="B809" s="109"/>
      <c r="C809" s="113" t="s">
        <v>1829</v>
      </c>
      <c r="D809" s="112" t="s">
        <v>1828</v>
      </c>
      <c r="E809" s="100"/>
    </row>
    <row r="810" spans="1:5">
      <c r="A810" s="245"/>
      <c r="B810" s="109"/>
      <c r="C810" s="113" t="s">
        <v>1827</v>
      </c>
      <c r="D810" s="112" t="s">
        <v>1826</v>
      </c>
      <c r="E810" s="100"/>
    </row>
    <row r="811" spans="1:5">
      <c r="A811" s="245"/>
      <c r="B811" s="109"/>
      <c r="C811" s="113" t="s">
        <v>1825</v>
      </c>
      <c r="D811" s="112" t="s">
        <v>1824</v>
      </c>
      <c r="E811" s="100"/>
    </row>
    <row r="812" spans="1:5">
      <c r="A812" s="245"/>
      <c r="B812" s="109"/>
      <c r="C812" s="113" t="s">
        <v>1823</v>
      </c>
      <c r="D812" s="112" t="s">
        <v>1822</v>
      </c>
      <c r="E812" s="100"/>
    </row>
    <row r="813" spans="1:5">
      <c r="A813" s="245"/>
      <c r="B813" s="109"/>
      <c r="C813" s="113"/>
      <c r="D813" s="112"/>
      <c r="E813" s="100"/>
    </row>
    <row r="814" spans="1:5">
      <c r="A814" s="245"/>
      <c r="B814" s="108" t="s">
        <v>1821</v>
      </c>
      <c r="C814" s="107"/>
      <c r="D814" s="106" t="s">
        <v>1820</v>
      </c>
      <c r="E814" s="100"/>
    </row>
    <row r="815" spans="1:5">
      <c r="A815" s="245"/>
      <c r="B815" s="109"/>
      <c r="C815" s="113" t="s">
        <v>1819</v>
      </c>
      <c r="D815" s="112" t="s">
        <v>1818</v>
      </c>
      <c r="E815" s="100"/>
    </row>
    <row r="816" spans="1:5">
      <c r="A816" s="245"/>
      <c r="B816" s="109"/>
      <c r="C816" s="113" t="s">
        <v>1817</v>
      </c>
      <c r="D816" s="112" t="s">
        <v>1816</v>
      </c>
      <c r="E816" s="100"/>
    </row>
    <row r="817" spans="1:5" ht="15">
      <c r="A817" s="121"/>
      <c r="B817" s="115"/>
      <c r="C817" s="118"/>
      <c r="D817" s="117"/>
      <c r="E817" s="100"/>
    </row>
    <row r="818" spans="1:5">
      <c r="A818" s="245"/>
      <c r="B818" s="108" t="s">
        <v>1815</v>
      </c>
      <c r="C818" s="107"/>
      <c r="D818" s="106" t="s">
        <v>1814</v>
      </c>
      <c r="E818" s="100"/>
    </row>
    <row r="819" spans="1:5">
      <c r="A819" s="245"/>
      <c r="B819" s="109"/>
      <c r="C819" s="113" t="s">
        <v>1813</v>
      </c>
      <c r="D819" s="112" t="s">
        <v>1812</v>
      </c>
      <c r="E819" s="100"/>
    </row>
    <row r="820" spans="1:5">
      <c r="A820" s="245"/>
      <c r="B820" s="109"/>
      <c r="C820" s="113" t="s">
        <v>1811</v>
      </c>
      <c r="D820" s="112" t="s">
        <v>1810</v>
      </c>
      <c r="E820" s="100"/>
    </row>
    <row r="821" spans="1:5">
      <c r="A821" s="245"/>
      <c r="B821" s="109"/>
      <c r="C821" s="113" t="s">
        <v>1809</v>
      </c>
      <c r="D821" s="112" t="s">
        <v>1808</v>
      </c>
      <c r="E821" s="100"/>
    </row>
    <row r="822" spans="1:5" ht="25.5">
      <c r="A822" s="245"/>
      <c r="B822" s="109"/>
      <c r="C822" s="113" t="s">
        <v>1807</v>
      </c>
      <c r="D822" s="112" t="s">
        <v>1806</v>
      </c>
      <c r="E822" s="100"/>
    </row>
    <row r="823" spans="1:5">
      <c r="A823" s="245"/>
      <c r="B823" s="109"/>
      <c r="C823" s="113" t="s">
        <v>1805</v>
      </c>
      <c r="D823" s="112" t="s">
        <v>1804</v>
      </c>
      <c r="E823" s="100"/>
    </row>
    <row r="824" spans="1:5">
      <c r="A824" s="245"/>
      <c r="B824" s="109"/>
      <c r="C824" s="113" t="s">
        <v>1803</v>
      </c>
      <c r="D824" s="112" t="s">
        <v>1802</v>
      </c>
      <c r="E824" s="100"/>
    </row>
    <row r="825" spans="1:5">
      <c r="A825" s="245"/>
      <c r="B825" s="109"/>
      <c r="C825" s="113" t="s">
        <v>1801</v>
      </c>
      <c r="D825" s="112" t="s">
        <v>1800</v>
      </c>
      <c r="E825" s="100"/>
    </row>
    <row r="826" spans="1:5">
      <c r="A826" s="245"/>
      <c r="B826" s="109"/>
      <c r="C826" s="108"/>
      <c r="D826" s="106"/>
      <c r="E826" s="100"/>
    </row>
    <row r="827" spans="1:5">
      <c r="A827" s="245"/>
      <c r="B827" s="108" t="s">
        <v>1799</v>
      </c>
      <c r="C827" s="107"/>
      <c r="D827" s="106" t="s">
        <v>1798</v>
      </c>
      <c r="E827" s="100"/>
    </row>
    <row r="828" spans="1:5">
      <c r="A828" s="245"/>
      <c r="B828" s="109"/>
      <c r="C828" s="113" t="s">
        <v>1797</v>
      </c>
      <c r="D828" s="112" t="s">
        <v>1796</v>
      </c>
      <c r="E828" s="100"/>
    </row>
    <row r="829" spans="1:5" ht="15">
      <c r="A829" s="121"/>
      <c r="B829" s="119"/>
      <c r="C829" s="113" t="s">
        <v>1795</v>
      </c>
      <c r="D829" s="112" t="s">
        <v>1794</v>
      </c>
      <c r="E829" s="100"/>
    </row>
    <row r="830" spans="1:5" ht="15">
      <c r="A830" s="121"/>
      <c r="B830" s="119"/>
      <c r="C830" s="113" t="s">
        <v>1793</v>
      </c>
      <c r="D830" s="112" t="s">
        <v>1792</v>
      </c>
      <c r="E830" s="100"/>
    </row>
    <row r="831" spans="1:5" ht="15">
      <c r="A831" s="121"/>
      <c r="B831" s="119"/>
      <c r="C831" s="113" t="s">
        <v>1791</v>
      </c>
      <c r="D831" s="112" t="s">
        <v>1790</v>
      </c>
      <c r="E831" s="100"/>
    </row>
    <row r="832" spans="1:5">
      <c r="A832" s="245"/>
      <c r="B832" s="109"/>
      <c r="C832" s="113" t="s">
        <v>1789</v>
      </c>
      <c r="D832" s="112" t="s">
        <v>1788</v>
      </c>
      <c r="E832" s="100"/>
    </row>
    <row r="833" spans="1:5">
      <c r="A833" s="245"/>
      <c r="B833" s="109"/>
      <c r="C833" s="113" t="s">
        <v>1787</v>
      </c>
      <c r="D833" s="112" t="s">
        <v>1786</v>
      </c>
      <c r="E833" s="100"/>
    </row>
    <row r="834" spans="1:5" ht="25.5">
      <c r="A834" s="245"/>
      <c r="B834" s="109"/>
      <c r="C834" s="113" t="s">
        <v>1785</v>
      </c>
      <c r="D834" s="112" t="s">
        <v>1784</v>
      </c>
      <c r="E834" s="100"/>
    </row>
    <row r="835" spans="1:5">
      <c r="A835" s="245"/>
      <c r="B835" s="109"/>
      <c r="C835" s="113" t="s">
        <v>1783</v>
      </c>
      <c r="D835" s="112" t="s">
        <v>1782</v>
      </c>
      <c r="E835" s="100"/>
    </row>
    <row r="836" spans="1:5">
      <c r="A836" s="245"/>
      <c r="B836" s="109"/>
      <c r="C836" s="113" t="s">
        <v>1781</v>
      </c>
      <c r="D836" s="112" t="s">
        <v>1780</v>
      </c>
      <c r="E836" s="100"/>
    </row>
    <row r="837" spans="1:5" ht="15">
      <c r="A837" s="121"/>
      <c r="B837" s="119"/>
      <c r="C837" s="113" t="s">
        <v>1779</v>
      </c>
      <c r="D837" s="112" t="s">
        <v>1778</v>
      </c>
      <c r="E837" s="100"/>
    </row>
    <row r="838" spans="1:5" ht="15">
      <c r="A838" s="121"/>
      <c r="B838" s="119"/>
      <c r="C838" s="113" t="s">
        <v>1777</v>
      </c>
      <c r="D838" s="112" t="s">
        <v>1776</v>
      </c>
      <c r="E838" s="100"/>
    </row>
    <row r="839" spans="1:5">
      <c r="A839" s="245"/>
      <c r="B839" s="109"/>
      <c r="C839" s="113" t="s">
        <v>1775</v>
      </c>
      <c r="D839" s="112" t="s">
        <v>1774</v>
      </c>
      <c r="E839" s="100"/>
    </row>
    <row r="840" spans="1:5">
      <c r="A840" s="245"/>
      <c r="B840" s="109"/>
      <c r="C840" s="113"/>
      <c r="D840" s="112"/>
      <c r="E840" s="100"/>
    </row>
    <row r="841" spans="1:5">
      <c r="A841" s="245"/>
      <c r="B841" s="108" t="s">
        <v>1773</v>
      </c>
      <c r="C841" s="107"/>
      <c r="D841" s="106" t="s">
        <v>1771</v>
      </c>
      <c r="E841" s="100"/>
    </row>
    <row r="842" spans="1:5">
      <c r="A842" s="245"/>
      <c r="B842" s="109"/>
      <c r="C842" s="113" t="s">
        <v>1772</v>
      </c>
      <c r="D842" s="112" t="s">
        <v>1771</v>
      </c>
      <c r="E842" s="100"/>
    </row>
    <row r="843" spans="1:5">
      <c r="A843" s="245"/>
      <c r="B843" s="109"/>
      <c r="C843" s="108"/>
      <c r="D843" s="106"/>
      <c r="E843" s="100"/>
    </row>
    <row r="844" spans="1:5">
      <c r="A844" s="111">
        <v>47</v>
      </c>
      <c r="B844" s="109"/>
      <c r="C844" s="107"/>
      <c r="D844" s="106" t="s">
        <v>1770</v>
      </c>
      <c r="E844" s="100"/>
    </row>
    <row r="845" spans="1:5">
      <c r="A845" s="245"/>
      <c r="B845" s="109"/>
      <c r="C845" s="108"/>
      <c r="D845" s="106"/>
      <c r="E845" s="100"/>
    </row>
    <row r="846" spans="1:5">
      <c r="A846" s="245"/>
      <c r="B846" s="108" t="s">
        <v>1769</v>
      </c>
      <c r="C846" s="107"/>
      <c r="D846" s="106" t="s">
        <v>1768</v>
      </c>
      <c r="E846" s="100"/>
    </row>
    <row r="847" spans="1:5" ht="25.5">
      <c r="A847" s="245"/>
      <c r="B847" s="109"/>
      <c r="C847" s="113" t="s">
        <v>1767</v>
      </c>
      <c r="D847" s="112" t="s">
        <v>1766</v>
      </c>
      <c r="E847" s="100"/>
    </row>
    <row r="848" spans="1:5">
      <c r="A848" s="245"/>
      <c r="B848" s="109"/>
      <c r="C848" s="113" t="s">
        <v>1765</v>
      </c>
      <c r="D848" s="112" t="s">
        <v>1764</v>
      </c>
      <c r="E848" s="100"/>
    </row>
    <row r="849" spans="1:5">
      <c r="A849" s="245"/>
      <c r="B849" s="109"/>
      <c r="C849" s="108"/>
      <c r="D849" s="106"/>
      <c r="E849" s="100"/>
    </row>
    <row r="850" spans="1:5" ht="25.5">
      <c r="A850" s="245"/>
      <c r="B850" s="108" t="s">
        <v>1763</v>
      </c>
      <c r="C850" s="107"/>
      <c r="D850" s="106" t="s">
        <v>1762</v>
      </c>
      <c r="E850" s="100"/>
    </row>
    <row r="851" spans="1:5">
      <c r="A851" s="245"/>
      <c r="B851" s="109"/>
      <c r="C851" s="113" t="s">
        <v>1761</v>
      </c>
      <c r="D851" s="112" t="s">
        <v>1760</v>
      </c>
      <c r="E851" s="100"/>
    </row>
    <row r="852" spans="1:5">
      <c r="A852" s="245"/>
      <c r="B852" s="109"/>
      <c r="C852" s="113" t="s">
        <v>1759</v>
      </c>
      <c r="D852" s="112" t="s">
        <v>1758</v>
      </c>
      <c r="E852" s="100"/>
    </row>
    <row r="853" spans="1:5">
      <c r="A853" s="245"/>
      <c r="B853" s="109"/>
      <c r="C853" s="113" t="s">
        <v>1757</v>
      </c>
      <c r="D853" s="112" t="s">
        <v>1756</v>
      </c>
      <c r="E853" s="100"/>
    </row>
    <row r="854" spans="1:5">
      <c r="A854" s="245"/>
      <c r="B854" s="109"/>
      <c r="C854" s="113" t="s">
        <v>1755</v>
      </c>
      <c r="D854" s="112" t="s">
        <v>1754</v>
      </c>
      <c r="E854" s="100"/>
    </row>
    <row r="855" spans="1:5">
      <c r="A855" s="245"/>
      <c r="B855" s="109"/>
      <c r="C855" s="113" t="s">
        <v>1753</v>
      </c>
      <c r="D855" s="112" t="s">
        <v>1752</v>
      </c>
      <c r="E855" s="100"/>
    </row>
    <row r="856" spans="1:5">
      <c r="A856" s="245"/>
      <c r="B856" s="109"/>
      <c r="C856" s="113" t="s">
        <v>1751</v>
      </c>
      <c r="D856" s="112" t="s">
        <v>1750</v>
      </c>
      <c r="E856" s="100"/>
    </row>
    <row r="857" spans="1:5">
      <c r="A857" s="245"/>
      <c r="B857" s="109"/>
      <c r="C857" s="113" t="s">
        <v>1749</v>
      </c>
      <c r="D857" s="112" t="s">
        <v>1748</v>
      </c>
      <c r="E857" s="100"/>
    </row>
    <row r="858" spans="1:5">
      <c r="A858" s="245"/>
      <c r="B858" s="109"/>
      <c r="C858" s="108"/>
      <c r="D858" s="106"/>
      <c r="E858" s="100"/>
    </row>
    <row r="859" spans="1:5">
      <c r="A859" s="245"/>
      <c r="B859" s="108" t="s">
        <v>1747</v>
      </c>
      <c r="C859" s="107"/>
      <c r="D859" s="106" t="s">
        <v>1745</v>
      </c>
      <c r="E859" s="100"/>
    </row>
    <row r="860" spans="1:5">
      <c r="A860" s="245"/>
      <c r="B860" s="109"/>
      <c r="C860" s="113" t="s">
        <v>1746</v>
      </c>
      <c r="D860" s="112" t="s">
        <v>1745</v>
      </c>
      <c r="E860" s="100"/>
    </row>
    <row r="861" spans="1:5">
      <c r="A861" s="245"/>
      <c r="B861" s="109"/>
      <c r="C861" s="108"/>
      <c r="D861" s="106"/>
      <c r="E861" s="100"/>
    </row>
    <row r="862" spans="1:5" ht="25.5">
      <c r="A862" s="245"/>
      <c r="B862" s="108" t="s">
        <v>1744</v>
      </c>
      <c r="C862" s="107"/>
      <c r="D862" s="106" t="s">
        <v>1743</v>
      </c>
      <c r="E862" s="100"/>
    </row>
    <row r="863" spans="1:5">
      <c r="A863" s="245"/>
      <c r="B863" s="109"/>
      <c r="C863" s="113" t="s">
        <v>1742</v>
      </c>
      <c r="D863" s="112" t="s">
        <v>1741</v>
      </c>
      <c r="E863" s="100"/>
    </row>
    <row r="864" spans="1:5">
      <c r="A864" s="245"/>
      <c r="B864" s="109"/>
      <c r="C864" s="113" t="s">
        <v>1740</v>
      </c>
      <c r="D864" s="112" t="s">
        <v>1739</v>
      </c>
      <c r="E864" s="100"/>
    </row>
    <row r="865" spans="1:5">
      <c r="A865" s="245"/>
      <c r="B865" s="109"/>
      <c r="C865" s="113" t="s">
        <v>1738</v>
      </c>
      <c r="D865" s="112" t="s">
        <v>1737</v>
      </c>
      <c r="E865" s="100"/>
    </row>
    <row r="866" spans="1:5">
      <c r="A866" s="245"/>
      <c r="B866" s="109"/>
      <c r="C866" s="107"/>
      <c r="D866" s="112"/>
      <c r="E866" s="100"/>
    </row>
    <row r="867" spans="1:5" ht="25.5">
      <c r="A867" s="245"/>
      <c r="B867" s="108" t="s">
        <v>1736</v>
      </c>
      <c r="C867" s="107"/>
      <c r="D867" s="106" t="s">
        <v>1735</v>
      </c>
      <c r="E867" s="100"/>
    </row>
    <row r="868" spans="1:5">
      <c r="A868" s="245"/>
      <c r="B868" s="109"/>
      <c r="C868" s="113" t="s">
        <v>1734</v>
      </c>
      <c r="D868" s="112" t="s">
        <v>1733</v>
      </c>
      <c r="E868" s="100"/>
    </row>
    <row r="869" spans="1:5">
      <c r="A869" s="245"/>
      <c r="B869" s="109"/>
      <c r="C869" s="113" t="s">
        <v>1732</v>
      </c>
      <c r="D869" s="112" t="s">
        <v>1731</v>
      </c>
      <c r="E869" s="100"/>
    </row>
    <row r="870" spans="1:5">
      <c r="A870" s="245"/>
      <c r="B870" s="109"/>
      <c r="C870" s="113" t="s">
        <v>1730</v>
      </c>
      <c r="D870" s="112" t="s">
        <v>1729</v>
      </c>
      <c r="E870" s="100"/>
    </row>
    <row r="871" spans="1:5">
      <c r="A871" s="245"/>
      <c r="B871" s="109"/>
      <c r="C871" s="113" t="s">
        <v>1728</v>
      </c>
      <c r="D871" s="112" t="s">
        <v>1727</v>
      </c>
      <c r="E871" s="100"/>
    </row>
    <row r="872" spans="1:5" ht="25.5">
      <c r="A872" s="245"/>
      <c r="B872" s="109"/>
      <c r="C872" s="113" t="s">
        <v>1726</v>
      </c>
      <c r="D872" s="112" t="s">
        <v>1725</v>
      </c>
      <c r="E872" s="100"/>
    </row>
    <row r="873" spans="1:5">
      <c r="A873" s="245"/>
      <c r="B873" s="109"/>
      <c r="C873" s="108"/>
      <c r="D873" s="106"/>
      <c r="E873" s="100"/>
    </row>
    <row r="874" spans="1:5" ht="25.5">
      <c r="A874" s="245"/>
      <c r="B874" s="108" t="s">
        <v>1724</v>
      </c>
      <c r="C874" s="107"/>
      <c r="D874" s="106" t="s">
        <v>1723</v>
      </c>
      <c r="E874" s="100"/>
    </row>
    <row r="875" spans="1:5">
      <c r="A875" s="245"/>
      <c r="B875" s="109"/>
      <c r="C875" s="113" t="s">
        <v>1722</v>
      </c>
      <c r="D875" s="112" t="s">
        <v>1721</v>
      </c>
      <c r="E875" s="100"/>
    </row>
    <row r="876" spans="1:5">
      <c r="A876" s="245"/>
      <c r="B876" s="109"/>
      <c r="C876" s="113" t="s">
        <v>1720</v>
      </c>
      <c r="D876" s="112" t="s">
        <v>1719</v>
      </c>
      <c r="E876" s="100"/>
    </row>
    <row r="877" spans="1:5">
      <c r="A877" s="245"/>
      <c r="B877" s="109"/>
      <c r="C877" s="113" t="s">
        <v>1718</v>
      </c>
      <c r="D877" s="112" t="s">
        <v>1717</v>
      </c>
      <c r="E877" s="100"/>
    </row>
    <row r="878" spans="1:5">
      <c r="A878" s="245"/>
      <c r="B878" s="109"/>
      <c r="C878" s="113" t="s">
        <v>1716</v>
      </c>
      <c r="D878" s="112" t="s">
        <v>1715</v>
      </c>
      <c r="E878" s="100"/>
    </row>
    <row r="879" spans="1:5">
      <c r="A879" s="245"/>
      <c r="B879" s="109"/>
      <c r="C879" s="113" t="s">
        <v>1714</v>
      </c>
      <c r="D879" s="112" t="s">
        <v>1713</v>
      </c>
      <c r="E879" s="100"/>
    </row>
    <row r="880" spans="1:5">
      <c r="A880" s="245"/>
      <c r="B880" s="109"/>
      <c r="C880" s="108"/>
      <c r="D880" s="106"/>
      <c r="E880" s="100"/>
    </row>
    <row r="881" spans="1:5">
      <c r="A881" s="245"/>
      <c r="B881" s="108" t="s">
        <v>1712</v>
      </c>
      <c r="C881" s="107"/>
      <c r="D881" s="106" t="s">
        <v>1711</v>
      </c>
      <c r="E881" s="100"/>
    </row>
    <row r="882" spans="1:5">
      <c r="A882" s="245"/>
      <c r="B882" s="109"/>
      <c r="C882" s="113" t="s">
        <v>1710</v>
      </c>
      <c r="D882" s="112" t="s">
        <v>1709</v>
      </c>
      <c r="E882" s="100"/>
    </row>
    <row r="883" spans="1:5">
      <c r="A883" s="245"/>
      <c r="B883" s="109"/>
      <c r="C883" s="113" t="s">
        <v>1708</v>
      </c>
      <c r="D883" s="112" t="s">
        <v>1707</v>
      </c>
      <c r="E883" s="100"/>
    </row>
    <row r="884" spans="1:5">
      <c r="A884" s="245"/>
      <c r="B884" s="109"/>
      <c r="C884" s="113" t="s">
        <v>1706</v>
      </c>
      <c r="D884" s="112" t="s">
        <v>1705</v>
      </c>
      <c r="E884" s="100"/>
    </row>
    <row r="885" spans="1:5">
      <c r="A885" s="245"/>
      <c r="B885" s="109"/>
      <c r="C885" s="113" t="s">
        <v>1704</v>
      </c>
      <c r="D885" s="112" t="s">
        <v>1703</v>
      </c>
      <c r="E885" s="100"/>
    </row>
    <row r="886" spans="1:5">
      <c r="A886" s="245"/>
      <c r="B886" s="109"/>
      <c r="C886" s="113" t="s">
        <v>1702</v>
      </c>
      <c r="D886" s="112" t="s">
        <v>1701</v>
      </c>
      <c r="E886" s="100"/>
    </row>
    <row r="887" spans="1:5" ht="25.5">
      <c r="A887" s="245"/>
      <c r="B887" s="109"/>
      <c r="C887" s="113" t="s">
        <v>1700</v>
      </c>
      <c r="D887" s="112" t="s">
        <v>1699</v>
      </c>
      <c r="E887" s="100"/>
    </row>
    <row r="888" spans="1:5">
      <c r="A888" s="245"/>
      <c r="B888" s="109"/>
      <c r="C888" s="113" t="s">
        <v>1698</v>
      </c>
      <c r="D888" s="112" t="s">
        <v>1697</v>
      </c>
      <c r="E888" s="100"/>
    </row>
    <row r="889" spans="1:5">
      <c r="A889" s="245"/>
      <c r="B889" s="109"/>
      <c r="C889" s="113" t="s">
        <v>1696</v>
      </c>
      <c r="D889" s="112" t="s">
        <v>1695</v>
      </c>
      <c r="E889" s="100"/>
    </row>
    <row r="890" spans="1:5" ht="15">
      <c r="A890" s="121"/>
      <c r="B890" s="119"/>
      <c r="C890" s="113" t="s">
        <v>1694</v>
      </c>
      <c r="D890" s="112" t="s">
        <v>1693</v>
      </c>
      <c r="E890" s="100"/>
    </row>
    <row r="891" spans="1:5" ht="15">
      <c r="A891" s="121"/>
      <c r="B891" s="119"/>
      <c r="C891" s="113" t="s">
        <v>1692</v>
      </c>
      <c r="D891" s="112" t="s">
        <v>1691</v>
      </c>
      <c r="E891" s="100"/>
    </row>
    <row r="892" spans="1:5" ht="15">
      <c r="A892" s="121"/>
      <c r="B892" s="119"/>
      <c r="C892" s="113" t="s">
        <v>1690</v>
      </c>
      <c r="D892" s="116" t="s">
        <v>1689</v>
      </c>
      <c r="E892" s="100"/>
    </row>
    <row r="893" spans="1:5" ht="15">
      <c r="A893" s="121"/>
      <c r="B893" s="119"/>
      <c r="C893" s="113" t="s">
        <v>1688</v>
      </c>
      <c r="D893" s="116" t="s">
        <v>1687</v>
      </c>
      <c r="E893" s="100"/>
    </row>
    <row r="894" spans="1:5" ht="15">
      <c r="A894" s="121"/>
      <c r="B894" s="119"/>
      <c r="C894" s="113" t="s">
        <v>1686</v>
      </c>
      <c r="D894" s="112" t="s">
        <v>1685</v>
      </c>
      <c r="E894" s="100"/>
    </row>
    <row r="895" spans="1:5">
      <c r="A895" s="245"/>
      <c r="B895" s="109"/>
      <c r="C895" s="113" t="s">
        <v>1684</v>
      </c>
      <c r="D895" s="112" t="s">
        <v>1683</v>
      </c>
      <c r="E895" s="100"/>
    </row>
    <row r="896" spans="1:5">
      <c r="A896" s="245"/>
      <c r="B896" s="109"/>
      <c r="C896" s="108"/>
      <c r="D896" s="106"/>
      <c r="E896" s="100"/>
    </row>
    <row r="897" spans="1:5">
      <c r="A897" s="245"/>
      <c r="B897" s="108" t="s">
        <v>1682</v>
      </c>
      <c r="C897" s="107"/>
      <c r="D897" s="106" t="s">
        <v>1681</v>
      </c>
      <c r="E897" s="100"/>
    </row>
    <row r="898" spans="1:5" ht="25.5">
      <c r="A898" s="245"/>
      <c r="B898" s="109"/>
      <c r="C898" s="113" t="s">
        <v>1680</v>
      </c>
      <c r="D898" s="112" t="s">
        <v>1679</v>
      </c>
      <c r="E898" s="100"/>
    </row>
    <row r="899" spans="1:5">
      <c r="A899" s="245"/>
      <c r="B899" s="109"/>
      <c r="C899" s="113" t="s">
        <v>1678</v>
      </c>
      <c r="D899" s="112" t="s">
        <v>1677</v>
      </c>
      <c r="E899" s="100"/>
    </row>
    <row r="900" spans="1:5">
      <c r="A900" s="245"/>
      <c r="B900" s="109"/>
      <c r="C900" s="113" t="s">
        <v>1676</v>
      </c>
      <c r="D900" s="112" t="s">
        <v>1675</v>
      </c>
      <c r="E900" s="100"/>
    </row>
    <row r="901" spans="1:5">
      <c r="A901" s="245"/>
      <c r="B901" s="109"/>
      <c r="C901" s="113"/>
      <c r="D901" s="112"/>
      <c r="E901" s="100"/>
    </row>
    <row r="902" spans="1:5">
      <c r="A902" s="245"/>
      <c r="B902" s="108" t="s">
        <v>1674</v>
      </c>
      <c r="C902" s="107"/>
      <c r="D902" s="106" t="s">
        <v>1673</v>
      </c>
      <c r="E902" s="100"/>
    </row>
    <row r="903" spans="1:5">
      <c r="A903" s="245"/>
      <c r="B903" s="109"/>
      <c r="C903" s="113" t="s">
        <v>1672</v>
      </c>
      <c r="D903" s="112" t="s">
        <v>1671</v>
      </c>
      <c r="E903" s="100"/>
    </row>
    <row r="904" spans="1:5" ht="15">
      <c r="A904" s="121"/>
      <c r="B904" s="119"/>
      <c r="C904" s="113" t="s">
        <v>1670</v>
      </c>
      <c r="D904" s="112" t="s">
        <v>1669</v>
      </c>
      <c r="E904" s="100"/>
    </row>
    <row r="905" spans="1:5" ht="25.5">
      <c r="A905" s="121"/>
      <c r="B905" s="119"/>
      <c r="C905" s="113" t="s">
        <v>1668</v>
      </c>
      <c r="D905" s="112" t="s">
        <v>1667</v>
      </c>
      <c r="E905" s="100"/>
    </row>
    <row r="906" spans="1:5">
      <c r="A906" s="245"/>
      <c r="B906" s="109"/>
      <c r="C906" s="113" t="s">
        <v>1666</v>
      </c>
      <c r="D906" s="112" t="s">
        <v>1665</v>
      </c>
      <c r="E906" s="100"/>
    </row>
    <row r="907" spans="1:5">
      <c r="A907" s="245"/>
      <c r="B907" s="109"/>
      <c r="C907" s="113"/>
      <c r="D907" s="112"/>
      <c r="E907" s="100"/>
    </row>
    <row r="908" spans="1:5">
      <c r="A908" s="245"/>
      <c r="B908" s="109"/>
      <c r="C908" s="113"/>
      <c r="D908" s="112"/>
      <c r="E908" s="100"/>
    </row>
    <row r="909" spans="1:5">
      <c r="A909" s="245"/>
      <c r="B909" s="109"/>
      <c r="C909" s="108"/>
      <c r="D909" s="106" t="s">
        <v>241</v>
      </c>
      <c r="E909" s="100"/>
    </row>
    <row r="910" spans="1:5">
      <c r="A910" s="245"/>
      <c r="B910" s="109"/>
      <c r="C910" s="113"/>
      <c r="D910" s="112"/>
      <c r="E910" s="100"/>
    </row>
    <row r="911" spans="1:5">
      <c r="A911" s="111">
        <v>49</v>
      </c>
      <c r="B911" s="109"/>
      <c r="C911" s="107"/>
      <c r="D911" s="106" t="s">
        <v>1664</v>
      </c>
      <c r="E911" s="100"/>
    </row>
    <row r="912" spans="1:5">
      <c r="A912" s="245"/>
      <c r="B912" s="109"/>
      <c r="C912" s="108"/>
      <c r="D912" s="106"/>
      <c r="E912" s="100"/>
    </row>
    <row r="913" spans="1:5">
      <c r="A913" s="245"/>
      <c r="B913" s="108" t="s">
        <v>1663</v>
      </c>
      <c r="C913" s="107"/>
      <c r="D913" s="106" t="s">
        <v>1661</v>
      </c>
      <c r="E913" s="100"/>
    </row>
    <row r="914" spans="1:5">
      <c r="A914" s="245"/>
      <c r="B914" s="109"/>
      <c r="C914" s="113" t="s">
        <v>1662</v>
      </c>
      <c r="D914" s="116" t="s">
        <v>1661</v>
      </c>
      <c r="E914" s="100"/>
    </row>
    <row r="915" spans="1:5">
      <c r="A915" s="245"/>
      <c r="B915" s="109"/>
      <c r="C915" s="108"/>
      <c r="D915" s="106"/>
      <c r="E915" s="100"/>
    </row>
    <row r="916" spans="1:5">
      <c r="A916" s="245"/>
      <c r="B916" s="110" t="s">
        <v>1660</v>
      </c>
      <c r="C916" s="107"/>
      <c r="D916" s="106" t="s">
        <v>1658</v>
      </c>
      <c r="E916" s="100"/>
    </row>
    <row r="917" spans="1:5" ht="15">
      <c r="A917" s="245"/>
      <c r="B917" s="115"/>
      <c r="C917" s="113" t="s">
        <v>1659</v>
      </c>
      <c r="D917" s="116" t="s">
        <v>1658</v>
      </c>
      <c r="E917" s="100"/>
    </row>
    <row r="918" spans="1:5">
      <c r="A918" s="245"/>
      <c r="B918" s="109"/>
      <c r="C918" s="108" t="s">
        <v>1657</v>
      </c>
      <c r="D918" s="106"/>
      <c r="E918" s="100"/>
    </row>
    <row r="919" spans="1:5">
      <c r="A919" s="245"/>
      <c r="B919" s="108" t="s">
        <v>1656</v>
      </c>
      <c r="C919" s="107"/>
      <c r="D919" s="106" t="s">
        <v>1655</v>
      </c>
      <c r="E919" s="100"/>
    </row>
    <row r="920" spans="1:5">
      <c r="A920" s="245"/>
      <c r="B920" s="109"/>
      <c r="C920" s="113" t="s">
        <v>1654</v>
      </c>
      <c r="D920" s="112" t="s">
        <v>1653</v>
      </c>
      <c r="E920" s="100"/>
    </row>
    <row r="921" spans="1:5">
      <c r="A921" s="245"/>
      <c r="B921" s="109"/>
      <c r="C921" s="113" t="s">
        <v>1652</v>
      </c>
      <c r="D921" s="112" t="s">
        <v>1651</v>
      </c>
      <c r="E921" s="100"/>
    </row>
    <row r="922" spans="1:5">
      <c r="A922" s="245"/>
      <c r="B922" s="109"/>
      <c r="C922" s="113" t="s">
        <v>1650</v>
      </c>
      <c r="D922" s="112" t="s">
        <v>1649</v>
      </c>
      <c r="E922" s="100"/>
    </row>
    <row r="923" spans="1:5">
      <c r="A923" s="245"/>
      <c r="B923" s="109"/>
      <c r="C923" s="113" t="s">
        <v>1648</v>
      </c>
      <c r="D923" s="112" t="s">
        <v>1647</v>
      </c>
      <c r="E923" s="100"/>
    </row>
    <row r="924" spans="1:5" ht="15">
      <c r="A924" s="121"/>
      <c r="B924" s="119"/>
      <c r="C924" s="113" t="s">
        <v>1646</v>
      </c>
      <c r="D924" s="112" t="s">
        <v>1645</v>
      </c>
      <c r="E924" s="100"/>
    </row>
    <row r="925" spans="1:5" ht="15">
      <c r="A925" s="121"/>
      <c r="B925" s="119"/>
      <c r="C925" s="113" t="s">
        <v>1644</v>
      </c>
      <c r="D925" s="112" t="s">
        <v>1643</v>
      </c>
      <c r="E925" s="100"/>
    </row>
    <row r="926" spans="1:5" ht="15">
      <c r="A926" s="121"/>
      <c r="B926" s="119"/>
      <c r="C926" s="113" t="s">
        <v>1642</v>
      </c>
      <c r="D926" s="112" t="s">
        <v>1641</v>
      </c>
      <c r="E926" s="100"/>
    </row>
    <row r="927" spans="1:5" ht="15">
      <c r="A927" s="121"/>
      <c r="B927" s="119"/>
      <c r="C927" s="115"/>
      <c r="D927" s="117"/>
      <c r="E927" s="100"/>
    </row>
    <row r="928" spans="1:5">
      <c r="A928" s="245"/>
      <c r="B928" s="108" t="s">
        <v>1640</v>
      </c>
      <c r="C928" s="107"/>
      <c r="D928" s="123" t="s">
        <v>1639</v>
      </c>
      <c r="E928" s="100"/>
    </row>
    <row r="929" spans="1:5">
      <c r="A929" s="245"/>
      <c r="B929" s="109"/>
      <c r="C929" s="113" t="s">
        <v>1638</v>
      </c>
      <c r="D929" s="112" t="s">
        <v>1637</v>
      </c>
      <c r="E929" s="100"/>
    </row>
    <row r="930" spans="1:5">
      <c r="A930" s="245"/>
      <c r="B930" s="109"/>
      <c r="C930" s="113" t="s">
        <v>1636</v>
      </c>
      <c r="D930" s="112" t="s">
        <v>1635</v>
      </c>
      <c r="E930" s="100"/>
    </row>
    <row r="931" spans="1:5">
      <c r="A931" s="245"/>
      <c r="B931" s="109"/>
      <c r="C931" s="140"/>
      <c r="D931" s="125"/>
      <c r="E931" s="100"/>
    </row>
    <row r="932" spans="1:5">
      <c r="A932" s="245"/>
      <c r="B932" s="108" t="s">
        <v>1634</v>
      </c>
      <c r="C932" s="107"/>
      <c r="D932" s="106" t="s">
        <v>1632</v>
      </c>
      <c r="E932" s="100"/>
    </row>
    <row r="933" spans="1:5">
      <c r="A933" s="245"/>
      <c r="B933" s="109"/>
      <c r="C933" s="113" t="s">
        <v>1633</v>
      </c>
      <c r="D933" s="112" t="s">
        <v>1632</v>
      </c>
      <c r="E933" s="100"/>
    </row>
    <row r="934" spans="1:5">
      <c r="A934" s="245"/>
      <c r="B934" s="109"/>
      <c r="C934" s="113" t="s">
        <v>1631</v>
      </c>
      <c r="D934" s="112" t="s">
        <v>1630</v>
      </c>
      <c r="E934" s="100"/>
    </row>
    <row r="935" spans="1:5" ht="15">
      <c r="A935" s="121"/>
      <c r="B935" s="119"/>
      <c r="C935" s="113" t="s">
        <v>1629</v>
      </c>
      <c r="D935" s="112" t="s">
        <v>1628</v>
      </c>
      <c r="E935" s="100"/>
    </row>
    <row r="936" spans="1:5" ht="15">
      <c r="A936" s="121"/>
      <c r="B936" s="119"/>
      <c r="C936" s="113" t="s">
        <v>1627</v>
      </c>
      <c r="D936" s="112" t="s">
        <v>1626</v>
      </c>
      <c r="E936" s="100"/>
    </row>
    <row r="937" spans="1:5" ht="15">
      <c r="A937" s="121"/>
      <c r="B937" s="119"/>
      <c r="C937" s="115"/>
      <c r="D937" s="117"/>
      <c r="E937" s="100"/>
    </row>
    <row r="938" spans="1:5">
      <c r="A938" s="111">
        <v>50</v>
      </c>
      <c r="B938" s="109"/>
      <c r="C938" s="107"/>
      <c r="D938" s="106" t="s">
        <v>1625</v>
      </c>
      <c r="E938" s="100"/>
    </row>
    <row r="939" spans="1:5">
      <c r="A939" s="245"/>
      <c r="B939" s="109"/>
      <c r="C939" s="108"/>
      <c r="D939" s="106"/>
      <c r="E939" s="100"/>
    </row>
    <row r="940" spans="1:5">
      <c r="A940" s="245"/>
      <c r="B940" s="108" t="s">
        <v>1624</v>
      </c>
      <c r="C940" s="107"/>
      <c r="D940" s="106" t="s">
        <v>1622</v>
      </c>
      <c r="E940" s="100"/>
    </row>
    <row r="941" spans="1:5">
      <c r="A941" s="245"/>
      <c r="B941" s="109"/>
      <c r="C941" s="113" t="s">
        <v>1623</v>
      </c>
      <c r="D941" s="112" t="s">
        <v>1622</v>
      </c>
      <c r="E941" s="100"/>
    </row>
    <row r="942" spans="1:5">
      <c r="A942" s="245"/>
      <c r="B942" s="109"/>
      <c r="C942" s="113"/>
      <c r="D942" s="112"/>
      <c r="E942" s="100"/>
    </row>
    <row r="943" spans="1:5">
      <c r="A943" s="245"/>
      <c r="B943" s="108" t="s">
        <v>1621</v>
      </c>
      <c r="C943" s="107"/>
      <c r="D943" s="106" t="s">
        <v>1619</v>
      </c>
      <c r="E943" s="100"/>
    </row>
    <row r="944" spans="1:5">
      <c r="A944" s="245"/>
      <c r="B944" s="109"/>
      <c r="C944" s="113" t="s">
        <v>1620</v>
      </c>
      <c r="D944" s="112" t="s">
        <v>1619</v>
      </c>
      <c r="E944" s="100"/>
    </row>
    <row r="945" spans="1:5">
      <c r="A945" s="245"/>
      <c r="B945" s="109"/>
      <c r="C945" s="108"/>
      <c r="D945" s="106"/>
      <c r="E945" s="100"/>
    </row>
    <row r="946" spans="1:5">
      <c r="A946" s="245"/>
      <c r="B946" s="108" t="s">
        <v>1618</v>
      </c>
      <c r="C946" s="107"/>
      <c r="D946" s="106" t="s">
        <v>1616</v>
      </c>
      <c r="E946" s="100"/>
    </row>
    <row r="947" spans="1:5">
      <c r="A947" s="245"/>
      <c r="B947" s="109"/>
      <c r="C947" s="113" t="s">
        <v>1617</v>
      </c>
      <c r="D947" s="112" t="s">
        <v>1616</v>
      </c>
      <c r="E947" s="100"/>
    </row>
    <row r="948" spans="1:5">
      <c r="A948" s="245"/>
      <c r="B948" s="109"/>
      <c r="C948" s="113"/>
      <c r="D948" s="112"/>
      <c r="E948" s="100"/>
    </row>
    <row r="949" spans="1:5">
      <c r="A949" s="245"/>
      <c r="B949" s="108" t="s">
        <v>1615</v>
      </c>
      <c r="C949" s="107"/>
      <c r="D949" s="106" t="s">
        <v>1613</v>
      </c>
      <c r="E949" s="100"/>
    </row>
    <row r="950" spans="1:5">
      <c r="A950" s="245"/>
      <c r="B950" s="109"/>
      <c r="C950" s="113" t="s">
        <v>1614</v>
      </c>
      <c r="D950" s="112" t="s">
        <v>1613</v>
      </c>
      <c r="E950" s="100"/>
    </row>
    <row r="951" spans="1:5">
      <c r="A951" s="245"/>
      <c r="B951" s="109"/>
      <c r="C951" s="108"/>
      <c r="D951" s="106"/>
      <c r="E951" s="100"/>
    </row>
    <row r="952" spans="1:5">
      <c r="A952" s="111">
        <v>51</v>
      </c>
      <c r="B952" s="109"/>
      <c r="C952" s="107"/>
      <c r="D952" s="106" t="s">
        <v>1612</v>
      </c>
      <c r="E952" s="100"/>
    </row>
    <row r="953" spans="1:5">
      <c r="A953" s="245"/>
      <c r="B953" s="109"/>
      <c r="C953" s="108"/>
      <c r="D953" s="106"/>
      <c r="E953" s="100"/>
    </row>
    <row r="954" spans="1:5">
      <c r="A954" s="245"/>
      <c r="B954" s="108" t="s">
        <v>1611</v>
      </c>
      <c r="C954" s="107"/>
      <c r="D954" s="106" t="s">
        <v>1609</v>
      </c>
      <c r="E954" s="100"/>
    </row>
    <row r="955" spans="1:5">
      <c r="A955" s="245"/>
      <c r="B955" s="109"/>
      <c r="C955" s="113" t="s">
        <v>1610</v>
      </c>
      <c r="D955" s="116" t="s">
        <v>1609</v>
      </c>
      <c r="E955" s="100"/>
    </row>
    <row r="956" spans="1:5">
      <c r="A956" s="245"/>
      <c r="B956" s="109"/>
      <c r="C956" s="113" t="s">
        <v>1608</v>
      </c>
      <c r="D956" s="116" t="s">
        <v>1607</v>
      </c>
      <c r="E956" s="100"/>
    </row>
    <row r="957" spans="1:5" ht="15">
      <c r="A957" s="121"/>
      <c r="B957" s="119"/>
      <c r="C957" s="113" t="s">
        <v>1606</v>
      </c>
      <c r="D957" s="116" t="s">
        <v>1605</v>
      </c>
      <c r="E957" s="100"/>
    </row>
    <row r="958" spans="1:5" ht="15">
      <c r="A958" s="121"/>
      <c r="B958" s="119"/>
      <c r="C958" s="113" t="s">
        <v>1604</v>
      </c>
      <c r="D958" s="116" t="s">
        <v>1603</v>
      </c>
      <c r="E958" s="100"/>
    </row>
    <row r="959" spans="1:5" ht="15">
      <c r="A959" s="121"/>
      <c r="B959" s="119"/>
      <c r="C959" s="113" t="s">
        <v>1602</v>
      </c>
      <c r="D959" s="116" t="s">
        <v>1601</v>
      </c>
      <c r="E959" s="100"/>
    </row>
    <row r="960" spans="1:5" ht="15">
      <c r="A960" s="121"/>
      <c r="B960" s="119"/>
      <c r="C960" s="113" t="s">
        <v>1600</v>
      </c>
      <c r="D960" s="116" t="s">
        <v>1599</v>
      </c>
      <c r="E960" s="100"/>
    </row>
    <row r="961" spans="1:5" ht="15">
      <c r="A961" s="121"/>
      <c r="B961" s="119"/>
      <c r="C961" s="115"/>
      <c r="D961" s="117"/>
      <c r="E961" s="100"/>
    </row>
    <row r="962" spans="1:5">
      <c r="A962" s="245"/>
      <c r="B962" s="108" t="s">
        <v>1598</v>
      </c>
      <c r="C962" s="107"/>
      <c r="D962" s="106" t="s">
        <v>1597</v>
      </c>
      <c r="E962" s="100"/>
    </row>
    <row r="963" spans="1:5">
      <c r="A963" s="245"/>
      <c r="B963" s="109"/>
      <c r="C963" s="113" t="s">
        <v>1596</v>
      </c>
      <c r="D963" s="116" t="s">
        <v>1595</v>
      </c>
      <c r="E963" s="100"/>
    </row>
    <row r="964" spans="1:5">
      <c r="A964" s="245"/>
      <c r="B964" s="109"/>
      <c r="C964" s="113" t="s">
        <v>1594</v>
      </c>
      <c r="D964" s="112" t="s">
        <v>1593</v>
      </c>
      <c r="E964" s="100"/>
    </row>
    <row r="965" spans="1:5">
      <c r="A965" s="245"/>
      <c r="B965" s="109"/>
      <c r="C965" s="108"/>
      <c r="D965" s="106"/>
      <c r="E965" s="100"/>
    </row>
    <row r="966" spans="1:5">
      <c r="A966" s="111">
        <v>52</v>
      </c>
      <c r="B966" s="109"/>
      <c r="C966" s="107"/>
      <c r="D966" s="106" t="s">
        <v>1592</v>
      </c>
      <c r="E966" s="100"/>
    </row>
    <row r="967" spans="1:5">
      <c r="A967" s="245"/>
      <c r="B967" s="109"/>
      <c r="C967" s="108"/>
      <c r="D967" s="106"/>
      <c r="E967" s="100"/>
    </row>
    <row r="968" spans="1:5">
      <c r="A968" s="245"/>
      <c r="B968" s="108" t="s">
        <v>1591</v>
      </c>
      <c r="C968" s="107"/>
      <c r="D968" s="106" t="s">
        <v>1589</v>
      </c>
      <c r="E968" s="100"/>
    </row>
    <row r="969" spans="1:5">
      <c r="A969" s="245"/>
      <c r="B969" s="109"/>
      <c r="C969" s="113" t="s">
        <v>1590</v>
      </c>
      <c r="D969" s="112" t="s">
        <v>1589</v>
      </c>
      <c r="E969" s="100"/>
    </row>
    <row r="970" spans="1:5">
      <c r="A970" s="245"/>
      <c r="B970" s="109"/>
      <c r="C970" s="108"/>
      <c r="D970" s="106"/>
      <c r="E970" s="100"/>
    </row>
    <row r="971" spans="1:5">
      <c r="A971" s="245"/>
      <c r="B971" s="108" t="s">
        <v>1588</v>
      </c>
      <c r="C971" s="107"/>
      <c r="D971" s="106" t="s">
        <v>1587</v>
      </c>
      <c r="E971" s="100"/>
    </row>
    <row r="972" spans="1:5">
      <c r="A972" s="245"/>
      <c r="B972" s="109"/>
      <c r="C972" s="113" t="s">
        <v>1586</v>
      </c>
      <c r="D972" s="112" t="s">
        <v>1585</v>
      </c>
      <c r="E972" s="100"/>
    </row>
    <row r="973" spans="1:5">
      <c r="A973" s="245"/>
      <c r="B973" s="109"/>
      <c r="C973" s="113" t="s">
        <v>1584</v>
      </c>
      <c r="D973" s="112" t="s">
        <v>1583</v>
      </c>
      <c r="E973" s="100"/>
    </row>
    <row r="974" spans="1:5">
      <c r="A974" s="245"/>
      <c r="B974" s="109"/>
      <c r="C974" s="113" t="s">
        <v>1582</v>
      </c>
      <c r="D974" s="112" t="s">
        <v>1581</v>
      </c>
      <c r="E974" s="100"/>
    </row>
    <row r="975" spans="1:5">
      <c r="A975" s="245"/>
      <c r="B975" s="109"/>
      <c r="C975" s="113" t="s">
        <v>1580</v>
      </c>
      <c r="D975" s="112" t="s">
        <v>1579</v>
      </c>
      <c r="E975" s="100"/>
    </row>
    <row r="976" spans="1:5">
      <c r="A976" s="245"/>
      <c r="B976" s="109"/>
      <c r="C976" s="113" t="s">
        <v>1578</v>
      </c>
      <c r="D976" s="112" t="s">
        <v>1577</v>
      </c>
      <c r="E976" s="100"/>
    </row>
    <row r="977" spans="1:5">
      <c r="A977" s="245"/>
      <c r="B977" s="109"/>
      <c r="C977" s="108"/>
      <c r="D977" s="106"/>
      <c r="E977" s="100"/>
    </row>
    <row r="978" spans="1:5">
      <c r="A978" s="111">
        <v>53</v>
      </c>
      <c r="B978" s="109"/>
      <c r="C978" s="107"/>
      <c r="D978" s="123" t="s">
        <v>1576</v>
      </c>
      <c r="E978" s="100"/>
    </row>
    <row r="979" spans="1:5">
      <c r="A979" s="245"/>
      <c r="B979" s="109"/>
      <c r="C979" s="108"/>
      <c r="D979" s="106"/>
      <c r="E979" s="100"/>
    </row>
    <row r="980" spans="1:5">
      <c r="A980" s="245"/>
      <c r="B980" s="108" t="s">
        <v>1575</v>
      </c>
      <c r="C980" s="107"/>
      <c r="D980" s="106" t="s">
        <v>1573</v>
      </c>
      <c r="E980" s="100"/>
    </row>
    <row r="981" spans="1:5">
      <c r="A981" s="245"/>
      <c r="B981" s="109"/>
      <c r="C981" s="113" t="s">
        <v>1574</v>
      </c>
      <c r="D981" s="112" t="s">
        <v>1573</v>
      </c>
      <c r="E981" s="100"/>
    </row>
    <row r="982" spans="1:5">
      <c r="A982" s="245"/>
      <c r="B982" s="109"/>
      <c r="C982" s="108"/>
      <c r="D982" s="125"/>
      <c r="E982" s="100"/>
    </row>
    <row r="983" spans="1:5">
      <c r="A983" s="245"/>
      <c r="B983" s="108" t="s">
        <v>1572</v>
      </c>
      <c r="C983" s="107"/>
      <c r="D983" s="106" t="s">
        <v>1570</v>
      </c>
      <c r="E983" s="100"/>
    </row>
    <row r="984" spans="1:5">
      <c r="A984" s="245"/>
      <c r="B984" s="109"/>
      <c r="C984" s="113" t="s">
        <v>1571</v>
      </c>
      <c r="D984" s="112" t="s">
        <v>1570</v>
      </c>
      <c r="E984" s="100"/>
    </row>
    <row r="985" spans="1:5">
      <c r="A985" s="245"/>
      <c r="B985" s="109"/>
      <c r="C985" s="113"/>
      <c r="D985" s="112"/>
      <c r="E985" s="100"/>
    </row>
    <row r="986" spans="1:5">
      <c r="A986" s="245"/>
      <c r="B986" s="109"/>
      <c r="C986" s="108"/>
      <c r="D986" s="106"/>
      <c r="E986" s="100"/>
    </row>
    <row r="987" spans="1:5">
      <c r="A987" s="245"/>
      <c r="B987" s="109"/>
      <c r="C987" s="108"/>
      <c r="D987" s="106" t="s">
        <v>240</v>
      </c>
      <c r="E987" s="100"/>
    </row>
    <row r="988" spans="1:5">
      <c r="A988" s="245"/>
      <c r="B988" s="109"/>
      <c r="C988" s="113"/>
      <c r="D988" s="112"/>
      <c r="E988" s="100"/>
    </row>
    <row r="989" spans="1:5">
      <c r="A989" s="111">
        <v>55</v>
      </c>
      <c r="B989" s="109"/>
      <c r="C989" s="107"/>
      <c r="D989" s="106" t="s">
        <v>1569</v>
      </c>
      <c r="E989" s="100"/>
    </row>
    <row r="990" spans="1:5">
      <c r="A990" s="245"/>
      <c r="B990" s="109"/>
      <c r="C990" s="108"/>
      <c r="D990" s="106"/>
      <c r="E990" s="100"/>
    </row>
    <row r="991" spans="1:5">
      <c r="A991" s="139"/>
      <c r="B991" s="108" t="s">
        <v>1568</v>
      </c>
      <c r="C991" s="138"/>
      <c r="D991" s="123" t="s">
        <v>1566</v>
      </c>
      <c r="E991" s="100"/>
    </row>
    <row r="992" spans="1:5">
      <c r="A992" s="139"/>
      <c r="B992" s="138"/>
      <c r="C992" s="113" t="s">
        <v>1567</v>
      </c>
      <c r="D992" s="112" t="s">
        <v>1566</v>
      </c>
      <c r="E992" s="100"/>
    </row>
    <row r="993" spans="1:5">
      <c r="A993" s="139"/>
      <c r="B993" s="138"/>
      <c r="C993" s="113" t="s">
        <v>1565</v>
      </c>
      <c r="D993" s="112" t="s">
        <v>1564</v>
      </c>
      <c r="E993" s="100"/>
    </row>
    <row r="994" spans="1:5" ht="15">
      <c r="A994" s="121"/>
      <c r="B994" s="119"/>
      <c r="C994" s="113" t="s">
        <v>1563</v>
      </c>
      <c r="D994" s="112" t="s">
        <v>1562</v>
      </c>
      <c r="E994" s="100"/>
    </row>
    <row r="995" spans="1:5" ht="15">
      <c r="A995" s="121"/>
      <c r="B995" s="119"/>
      <c r="C995" s="113" t="s">
        <v>1561</v>
      </c>
      <c r="D995" s="112" t="s">
        <v>1560</v>
      </c>
      <c r="E995" s="100"/>
    </row>
    <row r="996" spans="1:5" ht="15">
      <c r="A996" s="121"/>
      <c r="B996" s="119"/>
      <c r="C996" s="115"/>
      <c r="D996" s="117"/>
      <c r="E996" s="100"/>
    </row>
    <row r="997" spans="1:5">
      <c r="A997" s="139"/>
      <c r="B997" s="108" t="s">
        <v>1559</v>
      </c>
      <c r="C997" s="138"/>
      <c r="D997" s="106" t="s">
        <v>1557</v>
      </c>
      <c r="E997" s="100"/>
    </row>
    <row r="998" spans="1:5">
      <c r="A998" s="245"/>
      <c r="B998" s="109"/>
      <c r="C998" s="113" t="s">
        <v>1558</v>
      </c>
      <c r="D998" s="112" t="s">
        <v>1557</v>
      </c>
      <c r="E998" s="100"/>
    </row>
    <row r="999" spans="1:5">
      <c r="A999" s="245"/>
      <c r="B999" s="109"/>
      <c r="C999" s="108"/>
      <c r="D999" s="106"/>
      <c r="E999" s="100"/>
    </row>
    <row r="1000" spans="1:5">
      <c r="A1000" s="245"/>
      <c r="B1000" s="108" t="s">
        <v>1556</v>
      </c>
      <c r="C1000" s="107"/>
      <c r="D1000" s="106" t="s">
        <v>1554</v>
      </c>
      <c r="E1000" s="100"/>
    </row>
    <row r="1001" spans="1:5">
      <c r="A1001" s="139"/>
      <c r="B1001" s="138"/>
      <c r="C1001" s="113" t="s">
        <v>1555</v>
      </c>
      <c r="D1001" s="112" t="s">
        <v>1554</v>
      </c>
      <c r="E1001" s="100"/>
    </row>
    <row r="1002" spans="1:5">
      <c r="A1002" s="245"/>
      <c r="B1002" s="109"/>
      <c r="C1002" s="108"/>
      <c r="D1002" s="106"/>
      <c r="E1002" s="100"/>
    </row>
    <row r="1003" spans="1:5">
      <c r="A1003" s="139"/>
      <c r="B1003" s="108" t="s">
        <v>1553</v>
      </c>
      <c r="C1003" s="138"/>
      <c r="D1003" s="106" t="s">
        <v>1551</v>
      </c>
      <c r="E1003" s="100"/>
    </row>
    <row r="1004" spans="1:5">
      <c r="A1004" s="245"/>
      <c r="B1004" s="109"/>
      <c r="C1004" s="113" t="s">
        <v>1552</v>
      </c>
      <c r="D1004" s="112" t="s">
        <v>1551</v>
      </c>
      <c r="E1004" s="100"/>
    </row>
    <row r="1005" spans="1:5" ht="15">
      <c r="A1005" s="121"/>
      <c r="B1005" s="119"/>
      <c r="C1005" s="113" t="s">
        <v>1550</v>
      </c>
      <c r="D1005" s="112" t="s">
        <v>1549</v>
      </c>
      <c r="E1005" s="100"/>
    </row>
    <row r="1006" spans="1:5" ht="15">
      <c r="A1006" s="121"/>
      <c r="B1006" s="119"/>
      <c r="C1006" s="113" t="s">
        <v>1548</v>
      </c>
      <c r="D1006" s="112" t="s">
        <v>1547</v>
      </c>
      <c r="E1006" s="100"/>
    </row>
    <row r="1007" spans="1:5" ht="15">
      <c r="A1007" s="121"/>
      <c r="B1007" s="119"/>
      <c r="C1007" s="113" t="s">
        <v>1546</v>
      </c>
      <c r="D1007" s="112" t="s">
        <v>1545</v>
      </c>
      <c r="E1007" s="100"/>
    </row>
    <row r="1008" spans="1:5">
      <c r="A1008" s="245"/>
      <c r="B1008" s="109"/>
      <c r="C1008" s="108"/>
      <c r="D1008" s="106"/>
      <c r="E1008" s="100"/>
    </row>
    <row r="1009" spans="1:5">
      <c r="A1009" s="111">
        <v>56</v>
      </c>
      <c r="B1009" s="109"/>
      <c r="C1009" s="107"/>
      <c r="D1009" s="106" t="s">
        <v>1544</v>
      </c>
      <c r="E1009" s="100"/>
    </row>
    <row r="1010" spans="1:5">
      <c r="A1010" s="245"/>
      <c r="B1010" s="109"/>
      <c r="C1010" s="108"/>
      <c r="D1010" s="106"/>
      <c r="E1010" s="100"/>
    </row>
    <row r="1011" spans="1:5">
      <c r="A1011" s="245"/>
      <c r="B1011" s="108" t="s">
        <v>1543</v>
      </c>
      <c r="C1011" s="107"/>
      <c r="D1011" s="106" t="s">
        <v>1541</v>
      </c>
      <c r="E1011" s="100"/>
    </row>
    <row r="1012" spans="1:5">
      <c r="A1012" s="245"/>
      <c r="B1012" s="109"/>
      <c r="C1012" s="113" t="s">
        <v>1542</v>
      </c>
      <c r="D1012" s="116" t="s">
        <v>1541</v>
      </c>
      <c r="E1012" s="100"/>
    </row>
    <row r="1013" spans="1:5">
      <c r="A1013" s="245"/>
      <c r="B1013" s="109"/>
      <c r="C1013" s="108"/>
      <c r="D1013" s="106"/>
      <c r="E1013" s="100"/>
    </row>
    <row r="1014" spans="1:5">
      <c r="A1014" s="245"/>
      <c r="B1014" s="108" t="s">
        <v>1540</v>
      </c>
      <c r="C1014" s="107"/>
      <c r="D1014" s="106" t="s">
        <v>1539</v>
      </c>
      <c r="E1014" s="100"/>
    </row>
    <row r="1015" spans="1:5">
      <c r="A1015" s="245"/>
      <c r="B1015" s="109"/>
      <c r="C1015" s="113" t="s">
        <v>1538</v>
      </c>
      <c r="D1015" s="112" t="s">
        <v>1537</v>
      </c>
      <c r="E1015" s="100"/>
    </row>
    <row r="1016" spans="1:5">
      <c r="A1016" s="245"/>
      <c r="B1016" s="109"/>
      <c r="C1016" s="113" t="s">
        <v>1536</v>
      </c>
      <c r="D1016" s="116" t="s">
        <v>1535</v>
      </c>
      <c r="E1016" s="100"/>
    </row>
    <row r="1017" spans="1:5" ht="15">
      <c r="A1017" s="121"/>
      <c r="B1017" s="119"/>
      <c r="C1017" s="113" t="s">
        <v>1534</v>
      </c>
      <c r="D1017" s="112" t="s">
        <v>1533</v>
      </c>
      <c r="E1017" s="100"/>
    </row>
    <row r="1018" spans="1:5" ht="15">
      <c r="A1018" s="121"/>
      <c r="B1018" s="119"/>
      <c r="C1018" s="113" t="s">
        <v>1532</v>
      </c>
      <c r="D1018" s="112" t="s">
        <v>1531</v>
      </c>
      <c r="E1018" s="100"/>
    </row>
    <row r="1019" spans="1:5" ht="15">
      <c r="A1019" s="121"/>
      <c r="B1019" s="119"/>
      <c r="C1019" s="113" t="s">
        <v>1530</v>
      </c>
      <c r="D1019" s="112" t="s">
        <v>1529</v>
      </c>
      <c r="E1019" s="100"/>
    </row>
    <row r="1020" spans="1:5">
      <c r="A1020" s="245"/>
      <c r="B1020" s="109"/>
      <c r="C1020" s="113"/>
      <c r="D1020" s="112"/>
      <c r="E1020" s="100"/>
    </row>
    <row r="1021" spans="1:5">
      <c r="A1021" s="245"/>
      <c r="B1021" s="108" t="s">
        <v>1528</v>
      </c>
      <c r="C1021" s="107"/>
      <c r="D1021" s="106" t="s">
        <v>1526</v>
      </c>
      <c r="E1021" s="100"/>
    </row>
    <row r="1022" spans="1:5">
      <c r="A1022" s="245"/>
      <c r="B1022" s="109"/>
      <c r="C1022" s="113" t="s">
        <v>1527</v>
      </c>
      <c r="D1022" s="112" t="s">
        <v>1526</v>
      </c>
      <c r="E1022" s="100"/>
    </row>
    <row r="1023" spans="1:5">
      <c r="A1023" s="245"/>
      <c r="B1023" s="109"/>
      <c r="C1023" s="113"/>
      <c r="D1023" s="112"/>
      <c r="E1023" s="100"/>
    </row>
    <row r="1024" spans="1:5">
      <c r="A1024" s="245"/>
      <c r="B1024" s="109"/>
      <c r="C1024" s="108"/>
      <c r="D1024" s="106"/>
      <c r="E1024" s="100"/>
    </row>
    <row r="1025" spans="1:5">
      <c r="A1025" s="245"/>
      <c r="B1025" s="109"/>
      <c r="C1025" s="108"/>
      <c r="D1025" s="106" t="s">
        <v>239</v>
      </c>
      <c r="E1025" s="100"/>
    </row>
    <row r="1026" spans="1:5">
      <c r="A1026" s="245"/>
      <c r="B1026" s="109"/>
      <c r="C1026" s="113"/>
      <c r="D1026" s="112"/>
      <c r="E1026" s="100"/>
    </row>
    <row r="1027" spans="1:5">
      <c r="A1027" s="111">
        <v>58</v>
      </c>
      <c r="B1027" s="109"/>
      <c r="C1027" s="107"/>
      <c r="D1027" s="106" t="s">
        <v>1525</v>
      </c>
      <c r="E1027" s="100"/>
    </row>
    <row r="1028" spans="1:5">
      <c r="A1028" s="245"/>
      <c r="B1028" s="109"/>
      <c r="C1028" s="108"/>
      <c r="D1028" s="106"/>
      <c r="E1028" s="100"/>
    </row>
    <row r="1029" spans="1:5" ht="25.5">
      <c r="A1029" s="245"/>
      <c r="B1029" s="108" t="s">
        <v>1524</v>
      </c>
      <c r="C1029" s="107"/>
      <c r="D1029" s="106" t="s">
        <v>1523</v>
      </c>
      <c r="E1029" s="100"/>
    </row>
    <row r="1030" spans="1:5">
      <c r="A1030" s="245"/>
      <c r="B1030" s="109"/>
      <c r="C1030" s="113" t="s">
        <v>1522</v>
      </c>
      <c r="D1030" s="112" t="s">
        <v>1521</v>
      </c>
      <c r="E1030" s="100"/>
    </row>
    <row r="1031" spans="1:5">
      <c r="A1031" s="245"/>
      <c r="B1031" s="109"/>
      <c r="C1031" s="113" t="s">
        <v>1520</v>
      </c>
      <c r="D1031" s="112" t="s">
        <v>1519</v>
      </c>
      <c r="E1031" s="100"/>
    </row>
    <row r="1032" spans="1:5">
      <c r="A1032" s="245"/>
      <c r="B1032" s="109"/>
      <c r="C1032" s="113" t="s">
        <v>1518</v>
      </c>
      <c r="D1032" s="112" t="s">
        <v>1517</v>
      </c>
      <c r="E1032" s="100"/>
    </row>
    <row r="1033" spans="1:5">
      <c r="A1033" s="245"/>
      <c r="B1033" s="109"/>
      <c r="C1033" s="113" t="s">
        <v>1516</v>
      </c>
      <c r="D1033" s="112" t="s">
        <v>1515</v>
      </c>
      <c r="E1033" s="100"/>
    </row>
    <row r="1034" spans="1:5">
      <c r="A1034" s="245"/>
      <c r="B1034" s="109"/>
      <c r="C1034" s="113" t="s">
        <v>1514</v>
      </c>
      <c r="D1034" s="112" t="s">
        <v>1513</v>
      </c>
      <c r="E1034" s="100"/>
    </row>
    <row r="1035" spans="1:5">
      <c r="A1035" s="245"/>
      <c r="B1035" s="109"/>
      <c r="C1035" s="108"/>
      <c r="D1035" s="106"/>
      <c r="E1035" s="100"/>
    </row>
    <row r="1036" spans="1:5">
      <c r="A1036" s="245"/>
      <c r="B1036" s="108" t="s">
        <v>1512</v>
      </c>
      <c r="C1036" s="107"/>
      <c r="D1036" s="106" t="s">
        <v>1511</v>
      </c>
      <c r="E1036" s="100"/>
    </row>
    <row r="1037" spans="1:5">
      <c r="A1037" s="245"/>
      <c r="B1037" s="109"/>
      <c r="C1037" s="113" t="s">
        <v>1510</v>
      </c>
      <c r="D1037" s="112" t="s">
        <v>1509</v>
      </c>
      <c r="E1037" s="100"/>
    </row>
    <row r="1038" spans="1:5">
      <c r="A1038" s="245"/>
      <c r="B1038" s="109"/>
      <c r="C1038" s="113" t="s">
        <v>1508</v>
      </c>
      <c r="D1038" s="112" t="s">
        <v>1507</v>
      </c>
      <c r="E1038" s="100"/>
    </row>
    <row r="1039" spans="1:5">
      <c r="A1039" s="245"/>
      <c r="B1039" s="109"/>
      <c r="C1039" s="108"/>
      <c r="D1039" s="106"/>
      <c r="E1039" s="100"/>
    </row>
    <row r="1040" spans="1:5" ht="25.5">
      <c r="A1040" s="111">
        <v>59</v>
      </c>
      <c r="B1040" s="109"/>
      <c r="C1040" s="107"/>
      <c r="D1040" s="106" t="s">
        <v>1506</v>
      </c>
      <c r="E1040" s="100"/>
    </row>
    <row r="1041" spans="1:5">
      <c r="A1041" s="245"/>
      <c r="B1041" s="109"/>
      <c r="C1041" s="108"/>
      <c r="D1041" s="106"/>
      <c r="E1041" s="100"/>
    </row>
    <row r="1042" spans="1:5">
      <c r="A1042" s="245"/>
      <c r="B1042" s="108" t="s">
        <v>1505</v>
      </c>
      <c r="C1042" s="107"/>
      <c r="D1042" s="106" t="s">
        <v>1504</v>
      </c>
      <c r="E1042" s="100"/>
    </row>
    <row r="1043" spans="1:5">
      <c r="A1043" s="245"/>
      <c r="B1043" s="109"/>
      <c r="C1043" s="113" t="s">
        <v>1503</v>
      </c>
      <c r="D1043" s="112" t="s">
        <v>1502</v>
      </c>
      <c r="E1043" s="100"/>
    </row>
    <row r="1044" spans="1:5">
      <c r="A1044" s="245"/>
      <c r="B1044" s="109"/>
      <c r="C1044" s="113" t="s">
        <v>1501</v>
      </c>
      <c r="D1044" s="112" t="s">
        <v>1500</v>
      </c>
      <c r="E1044" s="100"/>
    </row>
    <row r="1045" spans="1:5">
      <c r="A1045" s="245"/>
      <c r="B1045" s="109"/>
      <c r="C1045" s="113" t="s">
        <v>1499</v>
      </c>
      <c r="D1045" s="112" t="s">
        <v>1498</v>
      </c>
      <c r="E1045" s="100"/>
    </row>
    <row r="1046" spans="1:5">
      <c r="A1046" s="245"/>
      <c r="B1046" s="109"/>
      <c r="C1046" s="113" t="s">
        <v>1497</v>
      </c>
      <c r="D1046" s="112" t="s">
        <v>1496</v>
      </c>
      <c r="E1046" s="100"/>
    </row>
    <row r="1047" spans="1:5">
      <c r="A1047" s="245"/>
      <c r="B1047" s="109"/>
      <c r="C1047" s="108"/>
      <c r="D1047" s="106"/>
      <c r="E1047" s="100"/>
    </row>
    <row r="1048" spans="1:5">
      <c r="A1048" s="245"/>
      <c r="B1048" s="108" t="s">
        <v>1495</v>
      </c>
      <c r="C1048" s="107"/>
      <c r="D1048" s="106" t="s">
        <v>1494</v>
      </c>
      <c r="E1048" s="100"/>
    </row>
    <row r="1049" spans="1:5">
      <c r="A1049" s="245"/>
      <c r="B1049" s="109"/>
      <c r="C1049" s="113" t="s">
        <v>1493</v>
      </c>
      <c r="D1049" s="112" t="s">
        <v>1492</v>
      </c>
      <c r="E1049" s="100"/>
    </row>
    <row r="1050" spans="1:5">
      <c r="A1050" s="245"/>
      <c r="B1050" s="109"/>
      <c r="C1050" s="108"/>
      <c r="D1050" s="106"/>
      <c r="E1050" s="100"/>
    </row>
    <row r="1051" spans="1:5">
      <c r="A1051" s="111">
        <v>60</v>
      </c>
      <c r="B1051" s="109"/>
      <c r="C1051" s="107"/>
      <c r="D1051" s="106" t="s">
        <v>1491</v>
      </c>
      <c r="E1051" s="100"/>
    </row>
    <row r="1052" spans="1:5">
      <c r="A1052" s="245"/>
      <c r="B1052" s="109"/>
      <c r="C1052" s="108"/>
      <c r="D1052" s="106"/>
      <c r="E1052" s="100"/>
    </row>
    <row r="1053" spans="1:5">
      <c r="A1053" s="245"/>
      <c r="B1053" s="108" t="s">
        <v>1490</v>
      </c>
      <c r="C1053" s="107"/>
      <c r="D1053" s="106" t="s">
        <v>1488</v>
      </c>
      <c r="E1053" s="100"/>
    </row>
    <row r="1054" spans="1:5">
      <c r="A1054" s="245"/>
      <c r="B1054" s="109"/>
      <c r="C1054" s="113" t="s">
        <v>1489</v>
      </c>
      <c r="D1054" s="112" t="s">
        <v>1488</v>
      </c>
      <c r="E1054" s="100"/>
    </row>
    <row r="1055" spans="1:5">
      <c r="A1055" s="245"/>
      <c r="B1055" s="109"/>
      <c r="C1055" s="108"/>
      <c r="D1055" s="106"/>
      <c r="E1055" s="100"/>
    </row>
    <row r="1056" spans="1:5">
      <c r="A1056" s="245"/>
      <c r="B1056" s="108" t="s">
        <v>1487</v>
      </c>
      <c r="C1056" s="107"/>
      <c r="D1056" s="106" t="s">
        <v>1485</v>
      </c>
      <c r="E1056" s="100"/>
    </row>
    <row r="1057" spans="1:5">
      <c r="A1057" s="245"/>
      <c r="B1057" s="109"/>
      <c r="C1057" s="113" t="s">
        <v>1486</v>
      </c>
      <c r="D1057" s="116" t="s">
        <v>1485</v>
      </c>
      <c r="E1057" s="100"/>
    </row>
    <row r="1058" spans="1:5">
      <c r="A1058" s="245"/>
      <c r="B1058" s="109"/>
      <c r="C1058" s="107"/>
      <c r="D1058" s="112"/>
      <c r="E1058" s="100"/>
    </row>
    <row r="1059" spans="1:5">
      <c r="A1059" s="245"/>
      <c r="B1059" s="109"/>
      <c r="C1059" s="108"/>
      <c r="D1059" s="106"/>
      <c r="E1059" s="100"/>
    </row>
    <row r="1060" spans="1:5">
      <c r="A1060" s="111">
        <v>61</v>
      </c>
      <c r="B1060" s="109"/>
      <c r="C1060" s="107"/>
      <c r="D1060" s="106" t="s">
        <v>1484</v>
      </c>
      <c r="E1060" s="100"/>
    </row>
    <row r="1061" spans="1:5">
      <c r="A1061" s="245"/>
      <c r="B1061" s="109"/>
      <c r="C1061" s="108"/>
      <c r="D1061" s="106"/>
      <c r="E1061" s="100"/>
    </row>
    <row r="1062" spans="1:5">
      <c r="A1062" s="245"/>
      <c r="B1062" s="108" t="s">
        <v>1483</v>
      </c>
      <c r="C1062" s="107"/>
      <c r="D1062" s="106" t="s">
        <v>1481</v>
      </c>
      <c r="E1062" s="100"/>
    </row>
    <row r="1063" spans="1:5">
      <c r="A1063" s="245"/>
      <c r="B1063" s="109"/>
      <c r="C1063" s="113" t="s">
        <v>1482</v>
      </c>
      <c r="D1063" s="116" t="s">
        <v>1481</v>
      </c>
      <c r="E1063" s="100"/>
    </row>
    <row r="1064" spans="1:5" ht="15">
      <c r="A1064" s="121"/>
      <c r="B1064" s="119"/>
      <c r="C1064" s="113" t="s">
        <v>1480</v>
      </c>
      <c r="D1064" s="112" t="s">
        <v>1479</v>
      </c>
      <c r="E1064" s="100"/>
    </row>
    <row r="1065" spans="1:5" ht="15">
      <c r="A1065" s="121"/>
      <c r="B1065" s="119"/>
      <c r="C1065" s="113" t="s">
        <v>1478</v>
      </c>
      <c r="D1065" s="112" t="s">
        <v>1477</v>
      </c>
      <c r="E1065" s="100"/>
    </row>
    <row r="1066" spans="1:5" ht="15">
      <c r="A1066" s="121"/>
      <c r="B1066" s="119"/>
      <c r="C1066" s="113" t="s">
        <v>1476</v>
      </c>
      <c r="D1066" s="112" t="s">
        <v>1475</v>
      </c>
      <c r="E1066" s="100"/>
    </row>
    <row r="1067" spans="1:5" ht="15">
      <c r="A1067" s="121"/>
      <c r="B1067" s="119"/>
      <c r="C1067" s="113" t="s">
        <v>1474</v>
      </c>
      <c r="D1067" s="112" t="s">
        <v>1473</v>
      </c>
      <c r="E1067" s="100"/>
    </row>
    <row r="1068" spans="1:5" ht="15">
      <c r="A1068" s="121"/>
      <c r="B1068" s="119"/>
      <c r="C1068" s="113" t="s">
        <v>1472</v>
      </c>
      <c r="D1068" s="112" t="s">
        <v>1471</v>
      </c>
      <c r="E1068" s="100"/>
    </row>
    <row r="1069" spans="1:5">
      <c r="A1069" s="245"/>
      <c r="B1069" s="109"/>
      <c r="C1069" s="108"/>
      <c r="D1069" s="106"/>
      <c r="E1069" s="100"/>
    </row>
    <row r="1070" spans="1:5">
      <c r="A1070" s="245"/>
      <c r="B1070" s="108" t="s">
        <v>1470</v>
      </c>
      <c r="C1070" s="107"/>
      <c r="D1070" s="106" t="s">
        <v>1468</v>
      </c>
      <c r="E1070" s="100"/>
    </row>
    <row r="1071" spans="1:5">
      <c r="A1071" s="245"/>
      <c r="B1071" s="109"/>
      <c r="C1071" s="113" t="s">
        <v>1469</v>
      </c>
      <c r="D1071" s="116" t="s">
        <v>1468</v>
      </c>
      <c r="E1071" s="100"/>
    </row>
    <row r="1072" spans="1:5" ht="15">
      <c r="A1072" s="121"/>
      <c r="B1072" s="119"/>
      <c r="C1072" s="113" t="s">
        <v>1467</v>
      </c>
      <c r="D1072" s="112" t="s">
        <v>1466</v>
      </c>
      <c r="E1072" s="100"/>
    </row>
    <row r="1073" spans="1:5" ht="15">
      <c r="A1073" s="121"/>
      <c r="B1073" s="119"/>
      <c r="C1073" s="113" t="s">
        <v>1465</v>
      </c>
      <c r="D1073" s="112" t="s">
        <v>1464</v>
      </c>
      <c r="E1073" s="100"/>
    </row>
    <row r="1074" spans="1:5" ht="15">
      <c r="A1074" s="121"/>
      <c r="B1074" s="119"/>
      <c r="C1074" s="113" t="s">
        <v>1463</v>
      </c>
      <c r="D1074" s="112" t="s">
        <v>1462</v>
      </c>
      <c r="E1074" s="100"/>
    </row>
    <row r="1075" spans="1:5" ht="15">
      <c r="A1075" s="121"/>
      <c r="B1075" s="119"/>
      <c r="C1075" s="113" t="s">
        <v>1461</v>
      </c>
      <c r="D1075" s="112" t="s">
        <v>1460</v>
      </c>
      <c r="E1075" s="100"/>
    </row>
    <row r="1076" spans="1:5" ht="15">
      <c r="A1076" s="121"/>
      <c r="B1076" s="119"/>
      <c r="C1076" s="113" t="s">
        <v>1459</v>
      </c>
      <c r="D1076" s="112" t="s">
        <v>1458</v>
      </c>
      <c r="E1076" s="100"/>
    </row>
    <row r="1077" spans="1:5">
      <c r="A1077" s="245"/>
      <c r="B1077" s="109"/>
      <c r="C1077" s="108"/>
      <c r="D1077" s="106"/>
      <c r="E1077" s="100"/>
    </row>
    <row r="1078" spans="1:5">
      <c r="A1078" s="245"/>
      <c r="B1078" s="108" t="s">
        <v>1457</v>
      </c>
      <c r="C1078" s="107"/>
      <c r="D1078" s="106" t="s">
        <v>1455</v>
      </c>
      <c r="E1078" s="100"/>
    </row>
    <row r="1079" spans="1:5">
      <c r="A1079" s="245"/>
      <c r="B1079" s="109"/>
      <c r="C1079" s="113" t="s">
        <v>1456</v>
      </c>
      <c r="D1079" s="116" t="s">
        <v>1455</v>
      </c>
      <c r="E1079" s="100"/>
    </row>
    <row r="1080" spans="1:5">
      <c r="A1080" s="245"/>
      <c r="B1080" s="109"/>
      <c r="C1080" s="108"/>
      <c r="D1080" s="106"/>
      <c r="E1080" s="100"/>
    </row>
    <row r="1081" spans="1:5">
      <c r="A1081" s="245"/>
      <c r="B1081" s="108" t="s">
        <v>1454</v>
      </c>
      <c r="C1081" s="107"/>
      <c r="D1081" s="106" t="s">
        <v>1452</v>
      </c>
      <c r="E1081" s="100"/>
    </row>
    <row r="1082" spans="1:5">
      <c r="A1082" s="245"/>
      <c r="B1082" s="109"/>
      <c r="C1082" s="113" t="s">
        <v>1453</v>
      </c>
      <c r="D1082" s="112" t="s">
        <v>1452</v>
      </c>
      <c r="E1082" s="100"/>
    </row>
    <row r="1083" spans="1:5">
      <c r="A1083" s="245"/>
      <c r="B1083" s="109"/>
      <c r="C1083" s="113"/>
      <c r="D1083" s="112"/>
      <c r="E1083" s="100"/>
    </row>
    <row r="1084" spans="1:5">
      <c r="A1084" s="245"/>
      <c r="B1084" s="109"/>
      <c r="C1084" s="113"/>
      <c r="D1084" s="112"/>
      <c r="E1084" s="100"/>
    </row>
    <row r="1085" spans="1:5">
      <c r="A1085" s="111">
        <v>62</v>
      </c>
      <c r="B1085" s="109"/>
      <c r="C1085" s="107"/>
      <c r="D1085" s="106" t="s">
        <v>1450</v>
      </c>
      <c r="E1085" s="100"/>
    </row>
    <row r="1086" spans="1:5">
      <c r="A1086" s="245"/>
      <c r="B1086" s="109"/>
      <c r="C1086" s="113"/>
      <c r="D1086" s="112"/>
      <c r="E1086" s="100"/>
    </row>
    <row r="1087" spans="1:5">
      <c r="A1087" s="245"/>
      <c r="B1087" s="108" t="s">
        <v>1451</v>
      </c>
      <c r="C1087" s="107"/>
      <c r="D1087" s="106" t="s">
        <v>1450</v>
      </c>
      <c r="E1087" s="100"/>
    </row>
    <row r="1088" spans="1:5">
      <c r="A1088" s="245"/>
      <c r="B1088" s="109"/>
      <c r="C1088" s="113" t="s">
        <v>1449</v>
      </c>
      <c r="D1088" s="112" t="s">
        <v>1448</v>
      </c>
      <c r="E1088" s="100"/>
    </row>
    <row r="1089" spans="1:5">
      <c r="A1089" s="245"/>
      <c r="B1089" s="109"/>
      <c r="C1089" s="113" t="s">
        <v>1447</v>
      </c>
      <c r="D1089" s="112" t="s">
        <v>1446</v>
      </c>
      <c r="E1089" s="100"/>
    </row>
    <row r="1090" spans="1:5">
      <c r="A1090" s="245"/>
      <c r="B1090" s="109"/>
      <c r="C1090" s="113" t="s">
        <v>1445</v>
      </c>
      <c r="D1090" s="112" t="s">
        <v>1444</v>
      </c>
      <c r="E1090" s="100"/>
    </row>
    <row r="1091" spans="1:5">
      <c r="A1091" s="245"/>
      <c r="B1091" s="109"/>
      <c r="C1091" s="113" t="s">
        <v>1443</v>
      </c>
      <c r="D1091" s="112" t="s">
        <v>1442</v>
      </c>
      <c r="E1091" s="100"/>
    </row>
    <row r="1092" spans="1:5">
      <c r="A1092" s="245"/>
      <c r="B1092" s="109"/>
      <c r="C1092" s="113"/>
      <c r="D1092" s="112"/>
      <c r="E1092" s="100"/>
    </row>
    <row r="1093" spans="1:5">
      <c r="A1093" s="245"/>
      <c r="B1093" s="109"/>
      <c r="C1093" s="108"/>
      <c r="D1093" s="106"/>
      <c r="E1093" s="100"/>
    </row>
    <row r="1094" spans="1:5">
      <c r="A1094" s="111">
        <v>63</v>
      </c>
      <c r="B1094" s="109"/>
      <c r="C1094" s="107"/>
      <c r="D1094" s="106" t="s">
        <v>1441</v>
      </c>
      <c r="E1094" s="100"/>
    </row>
    <row r="1095" spans="1:5">
      <c r="A1095" s="245"/>
      <c r="B1095" s="109"/>
      <c r="C1095" s="108"/>
      <c r="D1095" s="106"/>
      <c r="E1095" s="100"/>
    </row>
    <row r="1096" spans="1:5" ht="25.5">
      <c r="A1096" s="245"/>
      <c r="B1096" s="108" t="s">
        <v>1440</v>
      </c>
      <c r="C1096" s="107"/>
      <c r="D1096" s="106" t="s">
        <v>1439</v>
      </c>
      <c r="E1096" s="100"/>
    </row>
    <row r="1097" spans="1:5">
      <c r="A1097" s="245"/>
      <c r="B1097" s="109"/>
      <c r="C1097" s="113" t="s">
        <v>1438</v>
      </c>
      <c r="D1097" s="116" t="s">
        <v>1437</v>
      </c>
      <c r="E1097" s="100"/>
    </row>
    <row r="1098" spans="1:5">
      <c r="A1098" s="245"/>
      <c r="B1098" s="109"/>
      <c r="C1098" s="113" t="s">
        <v>1436</v>
      </c>
      <c r="D1098" s="112" t="s">
        <v>1435</v>
      </c>
      <c r="E1098" s="100"/>
    </row>
    <row r="1099" spans="1:5">
      <c r="A1099" s="245"/>
      <c r="B1099" s="109"/>
      <c r="C1099" s="108"/>
      <c r="D1099" s="106"/>
      <c r="E1099" s="100"/>
    </row>
    <row r="1100" spans="1:5">
      <c r="A1100" s="245"/>
      <c r="B1100" s="108" t="s">
        <v>1434</v>
      </c>
      <c r="C1100" s="107"/>
      <c r="D1100" s="106" t="s">
        <v>1433</v>
      </c>
      <c r="E1100" s="100"/>
    </row>
    <row r="1101" spans="1:5">
      <c r="A1101" s="245"/>
      <c r="B1101" s="109"/>
      <c r="C1101" s="113" t="s">
        <v>1432</v>
      </c>
      <c r="D1101" s="112" t="s">
        <v>1431</v>
      </c>
      <c r="E1101" s="100"/>
    </row>
    <row r="1102" spans="1:5">
      <c r="A1102" s="245"/>
      <c r="B1102" s="109"/>
      <c r="C1102" s="113" t="s">
        <v>1430</v>
      </c>
      <c r="D1102" s="112" t="s">
        <v>1429</v>
      </c>
      <c r="E1102" s="100"/>
    </row>
    <row r="1103" spans="1:5">
      <c r="A1103" s="245"/>
      <c r="B1103" s="109"/>
      <c r="C1103" s="108"/>
      <c r="D1103" s="106"/>
      <c r="E1103" s="100"/>
    </row>
    <row r="1104" spans="1:5">
      <c r="A1104" s="245"/>
      <c r="B1104" s="109"/>
      <c r="C1104" s="108"/>
      <c r="D1104" s="106"/>
      <c r="E1104" s="100"/>
    </row>
    <row r="1105" spans="1:5">
      <c r="A1105" s="245"/>
      <c r="B1105" s="109"/>
      <c r="C1105" s="108"/>
      <c r="D1105" s="106" t="s">
        <v>238</v>
      </c>
      <c r="E1105" s="100"/>
    </row>
    <row r="1106" spans="1:5">
      <c r="A1106" s="245"/>
      <c r="B1106" s="109"/>
      <c r="C1106" s="113"/>
      <c r="D1106" s="112"/>
      <c r="E1106" s="100"/>
    </row>
    <row r="1107" spans="1:5" ht="25.5">
      <c r="A1107" s="111">
        <v>64</v>
      </c>
      <c r="B1107" s="109"/>
      <c r="C1107" s="107"/>
      <c r="D1107" s="106" t="s">
        <v>1428</v>
      </c>
      <c r="E1107" s="100"/>
    </row>
    <row r="1108" spans="1:5">
      <c r="A1108" s="245"/>
      <c r="B1108" s="109"/>
      <c r="C1108" s="108"/>
      <c r="D1108" s="106"/>
      <c r="E1108" s="100"/>
    </row>
    <row r="1109" spans="1:5">
      <c r="A1109" s="245"/>
      <c r="B1109" s="108" t="s">
        <v>1427</v>
      </c>
      <c r="C1109" s="107"/>
      <c r="D1109" s="106" t="s">
        <v>1426</v>
      </c>
      <c r="E1109" s="100"/>
    </row>
    <row r="1110" spans="1:5">
      <c r="A1110" s="245"/>
      <c r="B1110" s="109"/>
      <c r="C1110" s="113" t="s">
        <v>1425</v>
      </c>
      <c r="D1110" s="112" t="s">
        <v>1424</v>
      </c>
      <c r="E1110" s="100"/>
    </row>
    <row r="1111" spans="1:5">
      <c r="A1111" s="245"/>
      <c r="B1111" s="109"/>
      <c r="C1111" s="113" t="s">
        <v>1423</v>
      </c>
      <c r="D1111" s="112" t="s">
        <v>1422</v>
      </c>
      <c r="E1111" s="100"/>
    </row>
    <row r="1112" spans="1:5">
      <c r="A1112" s="245"/>
      <c r="B1112" s="109"/>
      <c r="C1112" s="108"/>
      <c r="D1112" s="106"/>
      <c r="E1112" s="100"/>
    </row>
    <row r="1113" spans="1:5">
      <c r="A1113" s="245"/>
      <c r="B1113" s="108" t="s">
        <v>1421</v>
      </c>
      <c r="C1113" s="107"/>
      <c r="D1113" s="106" t="s">
        <v>1419</v>
      </c>
      <c r="E1113" s="100"/>
    </row>
    <row r="1114" spans="1:5">
      <c r="A1114" s="245"/>
      <c r="B1114" s="109"/>
      <c r="C1114" s="113" t="s">
        <v>1420</v>
      </c>
      <c r="D1114" s="112" t="s">
        <v>1419</v>
      </c>
      <c r="E1114" s="100"/>
    </row>
    <row r="1115" spans="1:5">
      <c r="A1115" s="245"/>
      <c r="B1115" s="109"/>
      <c r="C1115" s="108"/>
      <c r="D1115" s="106"/>
      <c r="E1115" s="100"/>
    </row>
    <row r="1116" spans="1:5">
      <c r="A1116" s="245"/>
      <c r="B1116" s="108" t="s">
        <v>1418</v>
      </c>
      <c r="C1116" s="107"/>
      <c r="D1116" s="106" t="s">
        <v>1416</v>
      </c>
      <c r="E1116" s="100"/>
    </row>
    <row r="1117" spans="1:5">
      <c r="A1117" s="245"/>
      <c r="B1117" s="109"/>
      <c r="C1117" s="113" t="s">
        <v>1417</v>
      </c>
      <c r="D1117" s="116" t="s">
        <v>1416</v>
      </c>
      <c r="E1117" s="100"/>
    </row>
    <row r="1118" spans="1:5">
      <c r="A1118" s="245"/>
      <c r="B1118" s="109"/>
      <c r="C1118" s="113"/>
      <c r="D1118" s="112"/>
      <c r="E1118" s="100"/>
    </row>
    <row r="1119" spans="1:5">
      <c r="A1119" s="245"/>
      <c r="B1119" s="108" t="s">
        <v>1415</v>
      </c>
      <c r="C1119" s="107"/>
      <c r="D1119" s="106" t="s">
        <v>1414</v>
      </c>
      <c r="E1119" s="100"/>
    </row>
    <row r="1120" spans="1:5">
      <c r="A1120" s="245"/>
      <c r="B1120" s="109"/>
      <c r="C1120" s="113" t="s">
        <v>1413</v>
      </c>
      <c r="D1120" s="112" t="s">
        <v>1412</v>
      </c>
      <c r="E1120" s="100"/>
    </row>
    <row r="1121" spans="1:5">
      <c r="A1121" s="245"/>
      <c r="B1121" s="109"/>
      <c r="C1121" s="113" t="s">
        <v>1411</v>
      </c>
      <c r="D1121" s="112" t="s">
        <v>1410</v>
      </c>
      <c r="E1121" s="100"/>
    </row>
    <row r="1122" spans="1:5" ht="15">
      <c r="A1122" s="121"/>
      <c r="B1122" s="119"/>
      <c r="C1122" s="113" t="s">
        <v>1409</v>
      </c>
      <c r="D1122" s="112" t="s">
        <v>1408</v>
      </c>
      <c r="E1122" s="100"/>
    </row>
    <row r="1123" spans="1:5" ht="15">
      <c r="A1123" s="121"/>
      <c r="B1123" s="119"/>
      <c r="C1123" s="113" t="s">
        <v>1407</v>
      </c>
      <c r="D1123" s="112" t="s">
        <v>1406</v>
      </c>
      <c r="E1123" s="100"/>
    </row>
    <row r="1124" spans="1:5" ht="15">
      <c r="A1124" s="121"/>
      <c r="B1124" s="119"/>
      <c r="C1124" s="113" t="s">
        <v>1405</v>
      </c>
      <c r="D1124" s="112" t="s">
        <v>1404</v>
      </c>
      <c r="E1124" s="100"/>
    </row>
    <row r="1125" spans="1:5" ht="15">
      <c r="A1125" s="121"/>
      <c r="B1125" s="119"/>
      <c r="C1125" s="113" t="s">
        <v>1403</v>
      </c>
      <c r="D1125" s="112" t="s">
        <v>1402</v>
      </c>
      <c r="E1125" s="100"/>
    </row>
    <row r="1126" spans="1:5">
      <c r="A1126" s="245"/>
      <c r="B1126" s="109"/>
      <c r="C1126" s="113" t="s">
        <v>1401</v>
      </c>
      <c r="D1126" s="112" t="s">
        <v>1400</v>
      </c>
      <c r="E1126" s="100"/>
    </row>
    <row r="1127" spans="1:5" ht="15">
      <c r="A1127" s="121"/>
      <c r="B1127" s="119"/>
      <c r="C1127" s="113" t="s">
        <v>1399</v>
      </c>
      <c r="D1127" s="112" t="s">
        <v>1398</v>
      </c>
      <c r="E1127" s="100"/>
    </row>
    <row r="1128" spans="1:5" ht="15">
      <c r="A1128" s="121"/>
      <c r="B1128" s="119"/>
      <c r="C1128" s="113" t="s">
        <v>1397</v>
      </c>
      <c r="D1128" s="112" t="s">
        <v>1396</v>
      </c>
      <c r="E1128" s="100"/>
    </row>
    <row r="1129" spans="1:5" ht="15">
      <c r="A1129" s="121"/>
      <c r="B1129" s="119"/>
      <c r="C1129" s="113" t="s">
        <v>1395</v>
      </c>
      <c r="D1129" s="112" t="s">
        <v>1394</v>
      </c>
      <c r="E1129" s="100"/>
    </row>
    <row r="1130" spans="1:5">
      <c r="A1130" s="245"/>
      <c r="B1130" s="109"/>
      <c r="C1130" s="108"/>
      <c r="D1130" s="106"/>
      <c r="E1130" s="100"/>
    </row>
    <row r="1131" spans="1:5" ht="25.5">
      <c r="A1131" s="111">
        <v>65</v>
      </c>
      <c r="B1131" s="109"/>
      <c r="C1131" s="107"/>
      <c r="D1131" s="106" t="s">
        <v>1393</v>
      </c>
      <c r="E1131" s="100"/>
    </row>
    <row r="1132" spans="1:5">
      <c r="A1132" s="245"/>
      <c r="B1132" s="109"/>
      <c r="C1132" s="108"/>
      <c r="D1132" s="106"/>
      <c r="E1132" s="100"/>
    </row>
    <row r="1133" spans="1:5">
      <c r="A1133" s="245"/>
      <c r="B1133" s="108" t="s">
        <v>1392</v>
      </c>
      <c r="C1133" s="107"/>
      <c r="D1133" s="106" t="s">
        <v>1391</v>
      </c>
      <c r="E1133" s="100"/>
    </row>
    <row r="1134" spans="1:5">
      <c r="A1134" s="245"/>
      <c r="B1134" s="109"/>
      <c r="C1134" s="113" t="s">
        <v>1390</v>
      </c>
      <c r="D1134" s="112" t="s">
        <v>1389</v>
      </c>
      <c r="E1134" s="100"/>
    </row>
    <row r="1135" spans="1:5">
      <c r="A1135" s="245"/>
      <c r="B1135" s="109"/>
      <c r="C1135" s="113" t="s">
        <v>1388</v>
      </c>
      <c r="D1135" s="112" t="s">
        <v>1387</v>
      </c>
      <c r="E1135" s="100"/>
    </row>
    <row r="1136" spans="1:5">
      <c r="A1136" s="245"/>
      <c r="B1136" s="109"/>
      <c r="C1136" s="108"/>
      <c r="D1136" s="106"/>
      <c r="E1136" s="100"/>
    </row>
    <row r="1137" spans="1:5">
      <c r="A1137" s="245"/>
      <c r="B1137" s="108" t="s">
        <v>1386</v>
      </c>
      <c r="C1137" s="107"/>
      <c r="D1137" s="106" t="s">
        <v>1384</v>
      </c>
      <c r="E1137" s="100"/>
    </row>
    <row r="1138" spans="1:5">
      <c r="A1138" s="245"/>
      <c r="B1138" s="109"/>
      <c r="C1138" s="113" t="s">
        <v>1385</v>
      </c>
      <c r="D1138" s="112" t="s">
        <v>1384</v>
      </c>
      <c r="E1138" s="100"/>
    </row>
    <row r="1139" spans="1:5">
      <c r="A1139" s="245"/>
      <c r="B1139" s="109"/>
      <c r="C1139" s="108"/>
      <c r="D1139" s="106"/>
      <c r="E1139" s="100"/>
    </row>
    <row r="1140" spans="1:5">
      <c r="A1140" s="245"/>
      <c r="B1140" s="108" t="s">
        <v>1383</v>
      </c>
      <c r="C1140" s="107"/>
      <c r="D1140" s="106" t="s">
        <v>1381</v>
      </c>
      <c r="E1140" s="100"/>
    </row>
    <row r="1141" spans="1:5">
      <c r="A1141" s="245"/>
      <c r="B1141" s="109"/>
      <c r="C1141" s="113" t="s">
        <v>1382</v>
      </c>
      <c r="D1141" s="112" t="s">
        <v>1381</v>
      </c>
      <c r="E1141" s="100"/>
    </row>
    <row r="1142" spans="1:5">
      <c r="A1142" s="245"/>
      <c r="B1142" s="109"/>
      <c r="C1142" s="108"/>
      <c r="D1142" s="106"/>
      <c r="E1142" s="100"/>
    </row>
    <row r="1143" spans="1:5">
      <c r="A1143" s="111">
        <v>66</v>
      </c>
      <c r="B1143" s="109"/>
      <c r="C1143" s="107"/>
      <c r="D1143" s="106" t="s">
        <v>1380</v>
      </c>
      <c r="E1143" s="100"/>
    </row>
    <row r="1144" spans="1:5">
      <c r="A1144" s="245"/>
      <c r="B1144" s="109"/>
      <c r="C1144" s="108"/>
      <c r="D1144" s="106"/>
      <c r="E1144" s="100"/>
    </row>
    <row r="1145" spans="1:5" ht="25.5">
      <c r="A1145" s="245"/>
      <c r="B1145" s="108" t="s">
        <v>1379</v>
      </c>
      <c r="C1145" s="107"/>
      <c r="D1145" s="106" t="s">
        <v>1378</v>
      </c>
      <c r="E1145" s="100"/>
    </row>
    <row r="1146" spans="1:5">
      <c r="A1146" s="245"/>
      <c r="B1146" s="109"/>
      <c r="C1146" s="113" t="s">
        <v>1377</v>
      </c>
      <c r="D1146" s="112" t="s">
        <v>1376</v>
      </c>
      <c r="E1146" s="100"/>
    </row>
    <row r="1147" spans="1:5">
      <c r="A1147" s="245"/>
      <c r="B1147" s="109"/>
      <c r="C1147" s="113" t="s">
        <v>1375</v>
      </c>
      <c r="D1147" s="112" t="s">
        <v>1374</v>
      </c>
      <c r="E1147" s="100"/>
    </row>
    <row r="1148" spans="1:5">
      <c r="A1148" s="245"/>
      <c r="B1148" s="109"/>
      <c r="C1148" s="113" t="s">
        <v>1373</v>
      </c>
      <c r="D1148" s="112" t="s">
        <v>1372</v>
      </c>
      <c r="E1148" s="100"/>
    </row>
    <row r="1149" spans="1:5">
      <c r="A1149" s="245"/>
      <c r="B1149" s="109"/>
      <c r="C1149" s="108"/>
      <c r="D1149" s="106"/>
      <c r="E1149" s="100"/>
    </row>
    <row r="1150" spans="1:5" ht="25.5">
      <c r="A1150" s="245"/>
      <c r="B1150" s="108" t="s">
        <v>1371</v>
      </c>
      <c r="C1150" s="107"/>
      <c r="D1150" s="106" t="s">
        <v>1370</v>
      </c>
      <c r="E1150" s="100"/>
    </row>
    <row r="1151" spans="1:5">
      <c r="A1151" s="245"/>
      <c r="B1151" s="109"/>
      <c r="C1151" s="113" t="s">
        <v>1369</v>
      </c>
      <c r="D1151" s="112" t="s">
        <v>1368</v>
      </c>
      <c r="E1151" s="100"/>
    </row>
    <row r="1152" spans="1:5">
      <c r="A1152" s="245"/>
      <c r="B1152" s="109"/>
      <c r="C1152" s="113" t="s">
        <v>1367</v>
      </c>
      <c r="D1152" s="112" t="s">
        <v>1366</v>
      </c>
      <c r="E1152" s="100"/>
    </row>
    <row r="1153" spans="1:5" ht="25.5">
      <c r="A1153" s="245"/>
      <c r="B1153" s="109"/>
      <c r="C1153" s="113" t="s">
        <v>1365</v>
      </c>
      <c r="D1153" s="112" t="s">
        <v>1364</v>
      </c>
      <c r="E1153" s="100"/>
    </row>
    <row r="1154" spans="1:5">
      <c r="A1154" s="245"/>
      <c r="B1154" s="109"/>
      <c r="C1154" s="108"/>
      <c r="D1154" s="106"/>
      <c r="E1154" s="100"/>
    </row>
    <row r="1155" spans="1:5">
      <c r="A1155" s="245"/>
      <c r="B1155" s="108" t="s">
        <v>1363</v>
      </c>
      <c r="C1155" s="107"/>
      <c r="D1155" s="106" t="s">
        <v>1361</v>
      </c>
      <c r="E1155" s="100"/>
    </row>
    <row r="1156" spans="1:5">
      <c r="A1156" s="245"/>
      <c r="B1156" s="109"/>
      <c r="C1156" s="113" t="s">
        <v>1362</v>
      </c>
      <c r="D1156" s="112" t="s">
        <v>1361</v>
      </c>
      <c r="E1156" s="100"/>
    </row>
    <row r="1157" spans="1:5">
      <c r="A1157" s="245"/>
      <c r="B1157" s="109"/>
      <c r="C1157" s="108"/>
      <c r="D1157" s="106"/>
      <c r="E1157" s="100"/>
    </row>
    <row r="1158" spans="1:5">
      <c r="A1158" s="245"/>
      <c r="B1158" s="109"/>
      <c r="C1158" s="108"/>
      <c r="D1158" s="106"/>
      <c r="E1158" s="100"/>
    </row>
    <row r="1159" spans="1:5">
      <c r="A1159" s="245"/>
      <c r="B1159" s="109"/>
      <c r="C1159" s="108"/>
      <c r="D1159" s="106" t="s">
        <v>237</v>
      </c>
      <c r="E1159" s="100"/>
    </row>
    <row r="1160" spans="1:5">
      <c r="A1160" s="245"/>
      <c r="B1160" s="109"/>
      <c r="C1160" s="113"/>
      <c r="D1160" s="112"/>
      <c r="E1160" s="100"/>
    </row>
    <row r="1161" spans="1:5">
      <c r="A1161" s="111">
        <v>68</v>
      </c>
      <c r="B1161" s="109"/>
      <c r="C1161" s="107"/>
      <c r="D1161" s="106" t="s">
        <v>1360</v>
      </c>
      <c r="E1161" s="100"/>
    </row>
    <row r="1162" spans="1:5">
      <c r="A1162" s="245"/>
      <c r="B1162" s="109"/>
      <c r="C1162" s="108"/>
      <c r="D1162" s="106"/>
      <c r="E1162" s="100"/>
    </row>
    <row r="1163" spans="1:5">
      <c r="A1163" s="245"/>
      <c r="B1163" s="108" t="s">
        <v>1359</v>
      </c>
      <c r="C1163" s="107"/>
      <c r="D1163" s="106" t="s">
        <v>1357</v>
      </c>
      <c r="E1163" s="100"/>
    </row>
    <row r="1164" spans="1:5">
      <c r="A1164" s="114"/>
      <c r="B1164" s="110"/>
      <c r="C1164" s="113" t="s">
        <v>1358</v>
      </c>
      <c r="D1164" s="112" t="s">
        <v>1357</v>
      </c>
      <c r="E1164" s="100"/>
    </row>
    <row r="1165" spans="1:5">
      <c r="A1165" s="245"/>
      <c r="B1165" s="109"/>
      <c r="C1165" s="126"/>
      <c r="D1165" s="125"/>
      <c r="E1165" s="100"/>
    </row>
    <row r="1166" spans="1:5">
      <c r="A1166" s="245"/>
      <c r="B1166" s="108" t="s">
        <v>1356</v>
      </c>
      <c r="C1166" s="107"/>
      <c r="D1166" s="106" t="s">
        <v>1355</v>
      </c>
      <c r="E1166" s="100"/>
    </row>
    <row r="1167" spans="1:5">
      <c r="A1167" s="245"/>
      <c r="B1167" s="109"/>
      <c r="C1167" s="124" t="s">
        <v>1354</v>
      </c>
      <c r="D1167" s="112" t="s">
        <v>1353</v>
      </c>
      <c r="E1167" s="100"/>
    </row>
    <row r="1168" spans="1:5" ht="15">
      <c r="A1168" s="121"/>
      <c r="B1168" s="119"/>
      <c r="C1168" s="113" t="s">
        <v>1352</v>
      </c>
      <c r="D1168" s="112" t="s">
        <v>1351</v>
      </c>
      <c r="E1168" s="100"/>
    </row>
    <row r="1169" spans="1:5" ht="15">
      <c r="A1169" s="121"/>
      <c r="B1169" s="119"/>
      <c r="C1169" s="113" t="s">
        <v>1350</v>
      </c>
      <c r="D1169" s="112" t="s">
        <v>1349</v>
      </c>
      <c r="E1169" s="100"/>
    </row>
    <row r="1170" spans="1:5" ht="15">
      <c r="A1170" s="121"/>
      <c r="B1170" s="119"/>
      <c r="C1170" s="113" t="s">
        <v>1348</v>
      </c>
      <c r="D1170" s="112" t="s">
        <v>1347</v>
      </c>
      <c r="E1170" s="100"/>
    </row>
    <row r="1171" spans="1:5" ht="15">
      <c r="A1171" s="121"/>
      <c r="B1171" s="119"/>
      <c r="C1171" s="113" t="s">
        <v>1346</v>
      </c>
      <c r="D1171" s="116" t="s">
        <v>1345</v>
      </c>
      <c r="E1171" s="100"/>
    </row>
    <row r="1172" spans="1:5">
      <c r="A1172" s="245"/>
      <c r="B1172" s="109"/>
      <c r="C1172" s="108"/>
      <c r="D1172" s="106"/>
      <c r="E1172" s="100"/>
    </row>
    <row r="1173" spans="1:5">
      <c r="A1173" s="245"/>
      <c r="B1173" s="108" t="s">
        <v>1344</v>
      </c>
      <c r="C1173" s="107"/>
      <c r="D1173" s="106" t="s">
        <v>1343</v>
      </c>
      <c r="E1173" s="100"/>
    </row>
    <row r="1174" spans="1:5">
      <c r="A1174" s="245"/>
      <c r="B1174" s="109"/>
      <c r="C1174" s="113" t="s">
        <v>1342</v>
      </c>
      <c r="D1174" s="112" t="s">
        <v>1341</v>
      </c>
      <c r="E1174" s="100"/>
    </row>
    <row r="1175" spans="1:5">
      <c r="A1175" s="245"/>
      <c r="B1175" s="109"/>
      <c r="C1175" s="113" t="s">
        <v>1340</v>
      </c>
      <c r="D1175" s="112" t="s">
        <v>1339</v>
      </c>
      <c r="E1175" s="100"/>
    </row>
    <row r="1176" spans="1:5">
      <c r="A1176" s="245"/>
      <c r="B1176" s="109"/>
      <c r="C1176" s="108"/>
      <c r="D1176" s="106"/>
      <c r="E1176" s="100"/>
    </row>
    <row r="1177" spans="1:5">
      <c r="A1177" s="245"/>
      <c r="B1177" s="109"/>
      <c r="C1177" s="108"/>
      <c r="D1177" s="106"/>
      <c r="E1177" s="100"/>
    </row>
    <row r="1178" spans="1:5">
      <c r="A1178" s="245"/>
      <c r="B1178" s="109"/>
      <c r="C1178" s="108"/>
      <c r="D1178" s="106"/>
      <c r="E1178" s="100"/>
    </row>
    <row r="1179" spans="1:5">
      <c r="A1179" s="245"/>
      <c r="B1179" s="109"/>
      <c r="C1179" s="108"/>
      <c r="D1179" s="106" t="s">
        <v>236</v>
      </c>
      <c r="E1179" s="100"/>
    </row>
    <row r="1180" spans="1:5">
      <c r="A1180" s="245"/>
      <c r="B1180" s="109"/>
      <c r="C1180" s="113"/>
      <c r="D1180" s="112"/>
      <c r="E1180" s="100"/>
    </row>
    <row r="1181" spans="1:5">
      <c r="A1181" s="111">
        <v>69</v>
      </c>
      <c r="B1181" s="109"/>
      <c r="C1181" s="107"/>
      <c r="D1181" s="106" t="s">
        <v>1338</v>
      </c>
      <c r="E1181" s="100"/>
    </row>
    <row r="1182" spans="1:5">
      <c r="A1182" s="245"/>
      <c r="B1182" s="109"/>
      <c r="C1182" s="108"/>
      <c r="D1182" s="106"/>
      <c r="E1182" s="100"/>
    </row>
    <row r="1183" spans="1:5">
      <c r="A1183" s="245"/>
      <c r="B1183" s="108" t="s">
        <v>1337</v>
      </c>
      <c r="C1183" s="107"/>
      <c r="D1183" s="106" t="s">
        <v>1335</v>
      </c>
      <c r="E1183" s="100"/>
    </row>
    <row r="1184" spans="1:5">
      <c r="A1184" s="245"/>
      <c r="B1184" s="109"/>
      <c r="C1184" s="113" t="s">
        <v>1336</v>
      </c>
      <c r="D1184" s="112" t="s">
        <v>1335</v>
      </c>
      <c r="E1184" s="100"/>
    </row>
    <row r="1185" spans="1:5">
      <c r="A1185" s="245"/>
      <c r="B1185" s="109"/>
      <c r="C1185" s="108"/>
      <c r="D1185" s="106"/>
      <c r="E1185" s="100"/>
    </row>
    <row r="1186" spans="1:5">
      <c r="A1186" s="245"/>
      <c r="B1186" s="108" t="s">
        <v>1334</v>
      </c>
      <c r="C1186" s="107"/>
      <c r="D1186" s="106" t="s">
        <v>1332</v>
      </c>
      <c r="E1186" s="100"/>
    </row>
    <row r="1187" spans="1:5">
      <c r="A1187" s="245"/>
      <c r="B1187" s="109"/>
      <c r="C1187" s="113" t="s">
        <v>1333</v>
      </c>
      <c r="D1187" s="116" t="s">
        <v>1332</v>
      </c>
      <c r="E1187" s="100"/>
    </row>
    <row r="1188" spans="1:5">
      <c r="A1188" s="245"/>
      <c r="B1188" s="109"/>
      <c r="C1188" s="108"/>
      <c r="D1188" s="106"/>
      <c r="E1188" s="100"/>
    </row>
    <row r="1189" spans="1:5">
      <c r="A1189" s="111">
        <v>70</v>
      </c>
      <c r="B1189" s="109"/>
      <c r="C1189" s="107"/>
      <c r="D1189" s="106" t="s">
        <v>1331</v>
      </c>
      <c r="E1189" s="100"/>
    </row>
    <row r="1190" spans="1:5">
      <c r="A1190" s="245"/>
      <c r="B1190" s="109"/>
      <c r="C1190" s="108"/>
      <c r="D1190" s="106"/>
      <c r="E1190" s="100"/>
    </row>
    <row r="1191" spans="1:5">
      <c r="A1191" s="245"/>
      <c r="B1191" s="108" t="s">
        <v>1330</v>
      </c>
      <c r="C1191" s="107"/>
      <c r="D1191" s="123" t="s">
        <v>1328</v>
      </c>
      <c r="E1191" s="100"/>
    </row>
    <row r="1192" spans="1:5">
      <c r="A1192" s="245"/>
      <c r="B1192" s="109"/>
      <c r="C1192" s="113" t="s">
        <v>1329</v>
      </c>
      <c r="D1192" s="112" t="s">
        <v>1328</v>
      </c>
      <c r="E1192" s="100"/>
    </row>
    <row r="1193" spans="1:5">
      <c r="A1193" s="245"/>
      <c r="B1193" s="109"/>
      <c r="C1193" s="108"/>
      <c r="D1193" s="106"/>
      <c r="E1193" s="100"/>
    </row>
    <row r="1194" spans="1:5">
      <c r="A1194" s="245"/>
      <c r="B1194" s="108" t="s">
        <v>1327</v>
      </c>
      <c r="C1194" s="107"/>
      <c r="D1194" s="106" t="s">
        <v>1326</v>
      </c>
      <c r="E1194" s="100"/>
    </row>
    <row r="1195" spans="1:5">
      <c r="A1195" s="245"/>
      <c r="B1195" s="109"/>
      <c r="C1195" s="113" t="s">
        <v>1325</v>
      </c>
      <c r="D1195" s="116" t="s">
        <v>1324</v>
      </c>
      <c r="E1195" s="100"/>
    </row>
    <row r="1196" spans="1:5">
      <c r="A1196" s="245"/>
      <c r="B1196" s="109"/>
      <c r="C1196" s="113" t="s">
        <v>1323</v>
      </c>
      <c r="D1196" s="112" t="s">
        <v>1322</v>
      </c>
      <c r="E1196" s="100"/>
    </row>
    <row r="1197" spans="1:5">
      <c r="A1197" s="245"/>
      <c r="B1197" s="109"/>
      <c r="C1197" s="108"/>
      <c r="D1197" s="106"/>
      <c r="E1197" s="100"/>
    </row>
    <row r="1198" spans="1:5">
      <c r="A1198" s="111">
        <v>71</v>
      </c>
      <c r="B1198" s="109"/>
      <c r="C1198" s="107"/>
      <c r="D1198" s="106" t="s">
        <v>1321</v>
      </c>
      <c r="E1198" s="100"/>
    </row>
    <row r="1199" spans="1:5">
      <c r="A1199" s="245"/>
      <c r="B1199" s="109"/>
      <c r="C1199" s="108"/>
      <c r="D1199" s="106"/>
      <c r="E1199" s="100"/>
    </row>
    <row r="1200" spans="1:5" ht="25.5">
      <c r="A1200" s="245"/>
      <c r="B1200" s="108" t="s">
        <v>1320</v>
      </c>
      <c r="C1200" s="107"/>
      <c r="D1200" s="106" t="s">
        <v>1319</v>
      </c>
      <c r="E1200" s="100"/>
    </row>
    <row r="1201" spans="1:5">
      <c r="A1201" s="245"/>
      <c r="B1201" s="109"/>
      <c r="C1201" s="113" t="s">
        <v>1318</v>
      </c>
      <c r="D1201" s="112" t="s">
        <v>1317</v>
      </c>
      <c r="E1201" s="100"/>
    </row>
    <row r="1202" spans="1:5">
      <c r="A1202" s="245"/>
      <c r="B1202" s="109"/>
      <c r="C1202" s="113" t="s">
        <v>1316</v>
      </c>
      <c r="D1202" s="112" t="s">
        <v>1315</v>
      </c>
      <c r="E1202" s="100"/>
    </row>
    <row r="1203" spans="1:5" ht="15">
      <c r="A1203" s="121"/>
      <c r="B1203" s="119"/>
      <c r="C1203" s="113" t="s">
        <v>1314</v>
      </c>
      <c r="D1203" s="112" t="s">
        <v>1313</v>
      </c>
      <c r="E1203" s="100"/>
    </row>
    <row r="1204" spans="1:5">
      <c r="A1204" s="245"/>
      <c r="B1204" s="109"/>
      <c r="C1204" s="113" t="s">
        <v>1312</v>
      </c>
      <c r="D1204" s="112" t="s">
        <v>1311</v>
      </c>
      <c r="E1204" s="100"/>
    </row>
    <row r="1205" spans="1:5" ht="15">
      <c r="A1205" s="121"/>
      <c r="B1205" s="115"/>
      <c r="C1205" s="107" t="s">
        <v>1310</v>
      </c>
      <c r="D1205" s="112" t="s">
        <v>1309</v>
      </c>
      <c r="E1205" s="100"/>
    </row>
    <row r="1206" spans="1:5" ht="15">
      <c r="A1206" s="121"/>
      <c r="B1206" s="115"/>
      <c r="C1206" s="107" t="s">
        <v>1308</v>
      </c>
      <c r="D1206" s="112" t="s">
        <v>1307</v>
      </c>
      <c r="E1206" s="100"/>
    </row>
    <row r="1207" spans="1:5" ht="15">
      <c r="A1207" s="121"/>
      <c r="B1207" s="115"/>
      <c r="C1207" s="118"/>
      <c r="D1207" s="117"/>
      <c r="E1207" s="100"/>
    </row>
    <row r="1208" spans="1:5">
      <c r="A1208" s="245"/>
      <c r="B1208" s="108" t="s">
        <v>1306</v>
      </c>
      <c r="C1208" s="107"/>
      <c r="D1208" s="106" t="s">
        <v>1304</v>
      </c>
      <c r="E1208" s="100"/>
    </row>
    <row r="1209" spans="1:5">
      <c r="A1209" s="245"/>
      <c r="B1209" s="109"/>
      <c r="C1209" s="113" t="s">
        <v>1305</v>
      </c>
      <c r="D1209" s="112" t="s">
        <v>1304</v>
      </c>
      <c r="E1209" s="100"/>
    </row>
    <row r="1210" spans="1:5" ht="15">
      <c r="A1210" s="121"/>
      <c r="B1210" s="119"/>
      <c r="C1210" s="113" t="s">
        <v>1303</v>
      </c>
      <c r="D1210" s="112" t="s">
        <v>1302</v>
      </c>
      <c r="E1210" s="100"/>
    </row>
    <row r="1211" spans="1:5" ht="25.5">
      <c r="A1211" s="121"/>
      <c r="B1211" s="119"/>
      <c r="C1211" s="113" t="s">
        <v>1301</v>
      </c>
      <c r="D1211" s="112" t="s">
        <v>1300</v>
      </c>
      <c r="E1211" s="100"/>
    </row>
    <row r="1212" spans="1:5">
      <c r="A1212" s="245"/>
      <c r="B1212" s="109"/>
      <c r="C1212" s="108"/>
      <c r="D1212" s="106"/>
      <c r="E1212" s="100"/>
    </row>
    <row r="1213" spans="1:5">
      <c r="A1213" s="111">
        <v>72</v>
      </c>
      <c r="B1213" s="109"/>
      <c r="C1213" s="107"/>
      <c r="D1213" s="106" t="s">
        <v>1299</v>
      </c>
      <c r="E1213" s="100"/>
    </row>
    <row r="1214" spans="1:5">
      <c r="A1214" s="245"/>
      <c r="B1214" s="109"/>
      <c r="C1214" s="108"/>
      <c r="D1214" s="106"/>
      <c r="E1214" s="100"/>
    </row>
    <row r="1215" spans="1:5">
      <c r="A1215" s="245"/>
      <c r="B1215" s="108" t="s">
        <v>1298</v>
      </c>
      <c r="C1215" s="107"/>
      <c r="D1215" s="106" t="s">
        <v>1297</v>
      </c>
      <c r="E1215" s="100"/>
    </row>
    <row r="1216" spans="1:5">
      <c r="A1216" s="245"/>
      <c r="B1216" s="109"/>
      <c r="C1216" s="113" t="s">
        <v>1296</v>
      </c>
      <c r="D1216" s="112" t="s">
        <v>1295</v>
      </c>
      <c r="E1216" s="100"/>
    </row>
    <row r="1217" spans="1:5">
      <c r="A1217" s="245"/>
      <c r="B1217" s="109"/>
      <c r="C1217" s="113" t="s">
        <v>1294</v>
      </c>
      <c r="D1217" s="112" t="s">
        <v>1293</v>
      </c>
      <c r="E1217" s="100"/>
    </row>
    <row r="1218" spans="1:5" ht="15">
      <c r="A1218" s="121"/>
      <c r="B1218" s="119"/>
      <c r="C1218" s="113" t="s">
        <v>1292</v>
      </c>
      <c r="D1218" s="112" t="s">
        <v>1291</v>
      </c>
      <c r="E1218" s="100"/>
    </row>
    <row r="1219" spans="1:5" ht="15">
      <c r="A1219" s="121"/>
      <c r="B1219" s="119"/>
      <c r="C1219" s="113" t="s">
        <v>1290</v>
      </c>
      <c r="D1219" s="112" t="s">
        <v>1289</v>
      </c>
      <c r="E1219" s="100"/>
    </row>
    <row r="1220" spans="1:5" ht="15">
      <c r="A1220" s="121"/>
      <c r="B1220" s="119"/>
      <c r="C1220" s="113" t="s">
        <v>1288</v>
      </c>
      <c r="D1220" s="112" t="s">
        <v>1287</v>
      </c>
      <c r="E1220" s="100"/>
    </row>
    <row r="1221" spans="1:5">
      <c r="A1221" s="245"/>
      <c r="B1221" s="109"/>
      <c r="C1221" s="108"/>
      <c r="D1221" s="106"/>
      <c r="E1221" s="100"/>
    </row>
    <row r="1222" spans="1:5">
      <c r="A1222" s="245"/>
      <c r="B1222" s="108" t="s">
        <v>1286</v>
      </c>
      <c r="C1222" s="107"/>
      <c r="D1222" s="106" t="s">
        <v>1284</v>
      </c>
      <c r="E1222" s="100"/>
    </row>
    <row r="1223" spans="1:5">
      <c r="A1223" s="245"/>
      <c r="B1223" s="109"/>
      <c r="C1223" s="113" t="s">
        <v>1285</v>
      </c>
      <c r="D1223" s="112" t="s">
        <v>1284</v>
      </c>
      <c r="E1223" s="100"/>
    </row>
    <row r="1224" spans="1:5">
      <c r="A1224" s="245"/>
      <c r="B1224" s="109"/>
      <c r="C1224" s="108"/>
      <c r="D1224" s="106"/>
      <c r="E1224" s="100"/>
    </row>
    <row r="1225" spans="1:5">
      <c r="A1225" s="111">
        <v>73</v>
      </c>
      <c r="B1225" s="109"/>
      <c r="C1225" s="107"/>
      <c r="D1225" s="106" t="s">
        <v>1283</v>
      </c>
      <c r="E1225" s="100"/>
    </row>
    <row r="1226" spans="1:5">
      <c r="A1226" s="245"/>
      <c r="B1226" s="109"/>
      <c r="C1226" s="108"/>
      <c r="D1226" s="106"/>
      <c r="E1226" s="100"/>
    </row>
    <row r="1227" spans="1:5">
      <c r="A1227" s="245"/>
      <c r="B1227" s="108" t="s">
        <v>1282</v>
      </c>
      <c r="C1227" s="107"/>
      <c r="D1227" s="106" t="s">
        <v>1281</v>
      </c>
      <c r="E1227" s="100"/>
    </row>
    <row r="1228" spans="1:5">
      <c r="A1228" s="245"/>
      <c r="B1228" s="109"/>
      <c r="C1228" s="113" t="s">
        <v>1280</v>
      </c>
      <c r="D1228" s="112" t="s">
        <v>1279</v>
      </c>
      <c r="E1228" s="100"/>
    </row>
    <row r="1229" spans="1:5">
      <c r="A1229" s="245"/>
      <c r="B1229" s="109"/>
      <c r="C1229" s="113" t="s">
        <v>1278</v>
      </c>
      <c r="D1229" s="112" t="s">
        <v>1277</v>
      </c>
      <c r="E1229" s="100"/>
    </row>
    <row r="1230" spans="1:5">
      <c r="A1230" s="245"/>
      <c r="B1230" s="109"/>
      <c r="C1230" s="108"/>
      <c r="D1230" s="106"/>
      <c r="E1230" s="100"/>
    </row>
    <row r="1231" spans="1:5">
      <c r="A1231" s="245"/>
      <c r="B1231" s="108" t="s">
        <v>1276</v>
      </c>
      <c r="C1231" s="107"/>
      <c r="D1231" s="106" t="s">
        <v>1274</v>
      </c>
      <c r="E1231" s="100"/>
    </row>
    <row r="1232" spans="1:5">
      <c r="A1232" s="245"/>
      <c r="B1232" s="109"/>
      <c r="C1232" s="113" t="s">
        <v>1275</v>
      </c>
      <c r="D1232" s="112" t="s">
        <v>1274</v>
      </c>
      <c r="E1232" s="100"/>
    </row>
    <row r="1233" spans="1:5">
      <c r="A1233" s="245"/>
      <c r="B1233" s="109"/>
      <c r="C1233" s="108"/>
      <c r="D1233" s="106"/>
      <c r="E1233" s="100"/>
    </row>
    <row r="1234" spans="1:5">
      <c r="A1234" s="111">
        <v>74</v>
      </c>
      <c r="B1234" s="109"/>
      <c r="C1234" s="107"/>
      <c r="D1234" s="106" t="s">
        <v>1273</v>
      </c>
      <c r="E1234" s="100"/>
    </row>
    <row r="1235" spans="1:5">
      <c r="A1235" s="245"/>
      <c r="B1235" s="109"/>
      <c r="C1235" s="108"/>
      <c r="D1235" s="106"/>
      <c r="E1235" s="100"/>
    </row>
    <row r="1236" spans="1:5">
      <c r="A1236" s="245"/>
      <c r="B1236" s="108" t="s">
        <v>1272</v>
      </c>
      <c r="C1236" s="107"/>
      <c r="D1236" s="106" t="s">
        <v>1270</v>
      </c>
      <c r="E1236" s="100"/>
    </row>
    <row r="1237" spans="1:5">
      <c r="A1237" s="245"/>
      <c r="B1237" s="109"/>
      <c r="C1237" s="113" t="s">
        <v>1271</v>
      </c>
      <c r="D1237" s="112" t="s">
        <v>1270</v>
      </c>
      <c r="E1237" s="100"/>
    </row>
    <row r="1238" spans="1:5">
      <c r="A1238" s="245"/>
      <c r="B1238" s="109"/>
      <c r="C1238" s="108"/>
      <c r="D1238" s="106"/>
      <c r="E1238" s="100"/>
    </row>
    <row r="1239" spans="1:5">
      <c r="A1239" s="245"/>
      <c r="B1239" s="108" t="s">
        <v>1269</v>
      </c>
      <c r="C1239" s="107"/>
      <c r="D1239" s="106" t="s">
        <v>1267</v>
      </c>
      <c r="E1239" s="100"/>
    </row>
    <row r="1240" spans="1:5">
      <c r="A1240" s="245"/>
      <c r="B1240" s="109"/>
      <c r="C1240" s="113" t="s">
        <v>1268</v>
      </c>
      <c r="D1240" s="112" t="s">
        <v>1267</v>
      </c>
      <c r="E1240" s="100"/>
    </row>
    <row r="1241" spans="1:5">
      <c r="A1241" s="245"/>
      <c r="B1241" s="109"/>
      <c r="C1241" s="113"/>
      <c r="D1241" s="112"/>
      <c r="E1241" s="100"/>
    </row>
    <row r="1242" spans="1:5">
      <c r="A1242" s="245"/>
      <c r="B1242" s="108" t="s">
        <v>1266</v>
      </c>
      <c r="C1242" s="107"/>
      <c r="D1242" s="106" t="s">
        <v>1264</v>
      </c>
      <c r="E1242" s="100"/>
    </row>
    <row r="1243" spans="1:5">
      <c r="A1243" s="245"/>
      <c r="B1243" s="109"/>
      <c r="C1243" s="113" t="s">
        <v>1265</v>
      </c>
      <c r="D1243" s="112" t="s">
        <v>1264</v>
      </c>
      <c r="E1243" s="100"/>
    </row>
    <row r="1244" spans="1:5">
      <c r="A1244" s="245"/>
      <c r="B1244" s="109"/>
      <c r="C1244" s="108"/>
      <c r="D1244" s="106"/>
      <c r="E1244" s="100"/>
    </row>
    <row r="1245" spans="1:5" s="128" customFormat="1">
      <c r="A1245" s="135"/>
      <c r="B1245" s="137" t="s">
        <v>1263</v>
      </c>
      <c r="C1245" s="134"/>
      <c r="D1245" s="136" t="s">
        <v>1261</v>
      </c>
      <c r="E1245" s="129"/>
    </row>
    <row r="1246" spans="1:5" s="128" customFormat="1">
      <c r="A1246" s="135"/>
      <c r="B1246" s="134"/>
      <c r="C1246" s="131" t="s">
        <v>1262</v>
      </c>
      <c r="D1246" s="130" t="s">
        <v>1261</v>
      </c>
      <c r="E1246" s="129"/>
    </row>
    <row r="1247" spans="1:5" s="128" customFormat="1" ht="15">
      <c r="A1247" s="133"/>
      <c r="B1247" s="132"/>
      <c r="C1247" s="131" t="s">
        <v>1260</v>
      </c>
      <c r="D1247" s="130" t="s">
        <v>1259</v>
      </c>
      <c r="E1247" s="129"/>
    </row>
    <row r="1248" spans="1:5" s="128" customFormat="1" ht="15">
      <c r="A1248" s="133"/>
      <c r="B1248" s="132"/>
      <c r="C1248" s="131" t="s">
        <v>1258</v>
      </c>
      <c r="D1248" s="130" t="s">
        <v>1257</v>
      </c>
      <c r="E1248" s="129"/>
    </row>
    <row r="1249" spans="1:5" s="128" customFormat="1" ht="15">
      <c r="A1249" s="133"/>
      <c r="B1249" s="132"/>
      <c r="C1249" s="131" t="s">
        <v>1256</v>
      </c>
      <c r="D1249" s="130" t="s">
        <v>1255</v>
      </c>
      <c r="E1249" s="129"/>
    </row>
    <row r="1250" spans="1:5">
      <c r="A1250" s="245"/>
      <c r="B1250" s="109"/>
      <c r="C1250" s="108"/>
      <c r="D1250" s="106"/>
      <c r="E1250" s="100"/>
    </row>
    <row r="1251" spans="1:5">
      <c r="A1251" s="111">
        <v>75</v>
      </c>
      <c r="B1251" s="109"/>
      <c r="C1251" s="107"/>
      <c r="D1251" s="106" t="s">
        <v>1252</v>
      </c>
      <c r="E1251" s="100"/>
    </row>
    <row r="1252" spans="1:5">
      <c r="A1252" s="245"/>
      <c r="B1252" s="109"/>
      <c r="C1252" s="108"/>
      <c r="D1252" s="106"/>
      <c r="E1252" s="100"/>
    </row>
    <row r="1253" spans="1:5">
      <c r="A1253" s="245"/>
      <c r="B1253" s="108" t="s">
        <v>1254</v>
      </c>
      <c r="C1253" s="107"/>
      <c r="D1253" s="106" t="s">
        <v>1252</v>
      </c>
      <c r="E1253" s="100"/>
    </row>
    <row r="1254" spans="1:5">
      <c r="A1254" s="245"/>
      <c r="B1254" s="109"/>
      <c r="C1254" s="113" t="s">
        <v>1253</v>
      </c>
      <c r="D1254" s="112" t="s">
        <v>1252</v>
      </c>
      <c r="E1254" s="100"/>
    </row>
    <row r="1255" spans="1:5">
      <c r="A1255" s="245"/>
      <c r="B1255" s="109"/>
      <c r="C1255" s="108"/>
      <c r="D1255" s="106"/>
      <c r="E1255" s="100"/>
    </row>
    <row r="1256" spans="1:5">
      <c r="A1256" s="245"/>
      <c r="B1256" s="109"/>
      <c r="C1256" s="108"/>
      <c r="D1256" s="106"/>
      <c r="E1256" s="100"/>
    </row>
    <row r="1257" spans="1:5">
      <c r="A1257" s="245"/>
      <c r="B1257" s="109"/>
      <c r="C1257" s="108"/>
      <c r="D1257" s="106" t="s">
        <v>235</v>
      </c>
      <c r="E1257" s="100"/>
    </row>
    <row r="1258" spans="1:5">
      <c r="A1258" s="245"/>
      <c r="B1258" s="109"/>
      <c r="C1258" s="113"/>
      <c r="D1258" s="112"/>
      <c r="E1258" s="100"/>
    </row>
    <row r="1259" spans="1:5">
      <c r="A1259" s="111">
        <v>77</v>
      </c>
      <c r="B1259" s="109"/>
      <c r="C1259" s="107"/>
      <c r="D1259" s="106" t="s">
        <v>1251</v>
      </c>
      <c r="E1259" s="100"/>
    </row>
    <row r="1260" spans="1:5">
      <c r="A1260" s="245"/>
      <c r="B1260" s="109"/>
      <c r="C1260" s="108"/>
      <c r="D1260" s="106"/>
      <c r="E1260" s="100"/>
    </row>
    <row r="1261" spans="1:5">
      <c r="A1261" s="245"/>
      <c r="B1261" s="109" t="s">
        <v>1250</v>
      </c>
      <c r="C1261" s="107"/>
      <c r="D1261" s="106" t="s">
        <v>1249</v>
      </c>
      <c r="E1261" s="100"/>
    </row>
    <row r="1262" spans="1:5" ht="25.5">
      <c r="A1262" s="245"/>
      <c r="B1262" s="115"/>
      <c r="C1262" s="113" t="s">
        <v>1248</v>
      </c>
      <c r="D1262" s="112" t="s">
        <v>1247</v>
      </c>
      <c r="E1262" s="100"/>
    </row>
    <row r="1263" spans="1:5">
      <c r="A1263" s="245"/>
      <c r="B1263" s="109"/>
      <c r="C1263" s="113" t="s">
        <v>1246</v>
      </c>
      <c r="D1263" s="112" t="s">
        <v>1245</v>
      </c>
      <c r="E1263" s="100"/>
    </row>
    <row r="1264" spans="1:5">
      <c r="A1264" s="245"/>
      <c r="B1264" s="109"/>
      <c r="C1264" s="113"/>
      <c r="D1264" s="112"/>
      <c r="E1264" s="100"/>
    </row>
    <row r="1265" spans="1:5" ht="25.5">
      <c r="A1265" s="245"/>
      <c r="B1265" s="108" t="s">
        <v>1244</v>
      </c>
      <c r="C1265" s="107"/>
      <c r="D1265" s="106" t="s">
        <v>1243</v>
      </c>
      <c r="E1265" s="100"/>
    </row>
    <row r="1266" spans="1:5">
      <c r="A1266" s="245"/>
      <c r="B1266" s="109"/>
      <c r="C1266" s="113" t="s">
        <v>1242</v>
      </c>
      <c r="D1266" s="112" t="s">
        <v>1241</v>
      </c>
      <c r="E1266" s="100"/>
    </row>
    <row r="1267" spans="1:5">
      <c r="A1267" s="245"/>
      <c r="B1267" s="109"/>
      <c r="C1267" s="113" t="s">
        <v>1240</v>
      </c>
      <c r="D1267" s="112" t="s">
        <v>1239</v>
      </c>
      <c r="E1267" s="100"/>
    </row>
    <row r="1268" spans="1:5" ht="25.5">
      <c r="A1268" s="245"/>
      <c r="B1268" s="109"/>
      <c r="C1268" s="113" t="s">
        <v>1238</v>
      </c>
      <c r="D1268" s="112" t="s">
        <v>1237</v>
      </c>
      <c r="E1268" s="100"/>
    </row>
    <row r="1269" spans="1:5">
      <c r="A1269" s="245"/>
      <c r="B1269" s="109"/>
      <c r="C1269" s="108"/>
      <c r="D1269" s="106"/>
      <c r="E1269" s="100"/>
    </row>
    <row r="1270" spans="1:5">
      <c r="A1270" s="245"/>
      <c r="B1270" s="108" t="s">
        <v>1236</v>
      </c>
      <c r="C1270" s="107"/>
      <c r="D1270" s="106" t="s">
        <v>1235</v>
      </c>
      <c r="E1270" s="100"/>
    </row>
    <row r="1271" spans="1:5">
      <c r="A1271" s="245"/>
      <c r="B1271" s="109"/>
      <c r="C1271" s="113" t="s">
        <v>1234</v>
      </c>
      <c r="D1271" s="112" t="s">
        <v>1233</v>
      </c>
      <c r="E1271" s="100"/>
    </row>
    <row r="1272" spans="1:5">
      <c r="A1272" s="245"/>
      <c r="B1272" s="109"/>
      <c r="C1272" s="113" t="s">
        <v>1232</v>
      </c>
      <c r="D1272" s="112" t="s">
        <v>1231</v>
      </c>
      <c r="E1272" s="100"/>
    </row>
    <row r="1273" spans="1:5">
      <c r="A1273" s="245"/>
      <c r="B1273" s="109"/>
      <c r="C1273" s="113" t="s">
        <v>1230</v>
      </c>
      <c r="D1273" s="112" t="s">
        <v>1229</v>
      </c>
      <c r="E1273" s="100"/>
    </row>
    <row r="1274" spans="1:5">
      <c r="A1274" s="245"/>
      <c r="B1274" s="109"/>
      <c r="C1274" s="113" t="s">
        <v>1228</v>
      </c>
      <c r="D1274" s="112" t="s">
        <v>1227</v>
      </c>
      <c r="E1274" s="100"/>
    </row>
    <row r="1275" spans="1:5">
      <c r="A1275" s="245"/>
      <c r="B1275" s="109"/>
      <c r="C1275" s="113" t="s">
        <v>1226</v>
      </c>
      <c r="D1275" s="112" t="s">
        <v>1225</v>
      </c>
      <c r="E1275" s="100"/>
    </row>
    <row r="1276" spans="1:5">
      <c r="A1276" s="245"/>
      <c r="B1276" s="109"/>
      <c r="C1276" s="113" t="s">
        <v>1224</v>
      </c>
      <c r="D1276" s="112" t="s">
        <v>1223</v>
      </c>
      <c r="E1276" s="100"/>
    </row>
    <row r="1277" spans="1:5">
      <c r="A1277" s="245"/>
      <c r="B1277" s="109"/>
      <c r="C1277" s="108"/>
      <c r="D1277" s="106"/>
      <c r="E1277" s="100"/>
    </row>
    <row r="1278" spans="1:5" ht="25.5">
      <c r="A1278" s="245"/>
      <c r="B1278" s="108" t="s">
        <v>1222</v>
      </c>
      <c r="C1278" s="107"/>
      <c r="D1278" s="106" t="s">
        <v>1220</v>
      </c>
      <c r="E1278" s="100"/>
    </row>
    <row r="1279" spans="1:5" ht="25.5">
      <c r="A1279" s="245"/>
      <c r="B1279" s="109"/>
      <c r="C1279" s="113" t="s">
        <v>1221</v>
      </c>
      <c r="D1279" s="116" t="s">
        <v>1220</v>
      </c>
      <c r="E1279" s="100"/>
    </row>
    <row r="1280" spans="1:5">
      <c r="A1280" s="245"/>
      <c r="B1280" s="109"/>
      <c r="C1280" s="108"/>
      <c r="D1280" s="106"/>
      <c r="E1280" s="100"/>
    </row>
    <row r="1281" spans="1:5">
      <c r="A1281" s="111">
        <v>78</v>
      </c>
      <c r="B1281" s="109"/>
      <c r="C1281" s="107"/>
      <c r="D1281" s="106" t="s">
        <v>1219</v>
      </c>
      <c r="E1281" s="100"/>
    </row>
    <row r="1282" spans="1:5">
      <c r="A1282" s="245"/>
      <c r="B1282" s="109"/>
      <c r="C1282" s="108"/>
      <c r="D1282" s="106"/>
      <c r="E1282" s="100"/>
    </row>
    <row r="1283" spans="1:5">
      <c r="A1283" s="245"/>
      <c r="B1283" s="108" t="s">
        <v>1218</v>
      </c>
      <c r="C1283" s="107"/>
      <c r="D1283" s="106" t="s">
        <v>1216</v>
      </c>
      <c r="E1283" s="100"/>
    </row>
    <row r="1284" spans="1:5">
      <c r="A1284" s="245"/>
      <c r="B1284" s="109"/>
      <c r="C1284" s="113" t="s">
        <v>1217</v>
      </c>
      <c r="D1284" s="112" t="s">
        <v>1216</v>
      </c>
      <c r="E1284" s="100"/>
    </row>
    <row r="1285" spans="1:5">
      <c r="A1285" s="245"/>
      <c r="B1285" s="109"/>
      <c r="C1285" s="108"/>
      <c r="D1285" s="106"/>
      <c r="E1285" s="100"/>
    </row>
    <row r="1286" spans="1:5">
      <c r="A1286" s="245"/>
      <c r="B1286" s="127" t="s">
        <v>1215</v>
      </c>
      <c r="C1286" s="107"/>
      <c r="D1286" s="106" t="s">
        <v>1213</v>
      </c>
      <c r="E1286" s="100"/>
    </row>
    <row r="1287" spans="1:5" ht="15">
      <c r="A1287" s="245"/>
      <c r="B1287" s="115"/>
      <c r="C1287" s="113" t="s">
        <v>1214</v>
      </c>
      <c r="D1287" s="112" t="s">
        <v>1213</v>
      </c>
      <c r="E1287" s="100"/>
    </row>
    <row r="1288" spans="1:5">
      <c r="A1288" s="245"/>
      <c r="B1288" s="109"/>
      <c r="C1288" s="108"/>
      <c r="D1288" s="106"/>
      <c r="E1288" s="100"/>
    </row>
    <row r="1289" spans="1:5">
      <c r="A1289" s="245"/>
      <c r="B1289" s="108" t="s">
        <v>1212</v>
      </c>
      <c r="C1289" s="107"/>
      <c r="D1289" s="106" t="s">
        <v>1211</v>
      </c>
      <c r="E1289" s="100"/>
    </row>
    <row r="1290" spans="1:5">
      <c r="A1290" s="245"/>
      <c r="B1290" s="109"/>
      <c r="C1290" s="113" t="s">
        <v>1210</v>
      </c>
      <c r="D1290" s="116" t="s">
        <v>1209</v>
      </c>
      <c r="E1290" s="100"/>
    </row>
    <row r="1291" spans="1:5">
      <c r="A1291" s="245"/>
      <c r="B1291" s="109"/>
      <c r="C1291" s="108"/>
      <c r="D1291" s="106"/>
      <c r="E1291" s="100"/>
    </row>
    <row r="1292" spans="1:5" ht="25.5">
      <c r="A1292" s="111">
        <v>79</v>
      </c>
      <c r="B1292" s="109"/>
      <c r="C1292" s="107"/>
      <c r="D1292" s="106" t="s">
        <v>1208</v>
      </c>
      <c r="E1292" s="100"/>
    </row>
    <row r="1293" spans="1:5">
      <c r="A1293" s="245"/>
      <c r="B1293" s="109"/>
      <c r="C1293" s="108"/>
      <c r="D1293" s="106"/>
      <c r="E1293" s="100"/>
    </row>
    <row r="1294" spans="1:5">
      <c r="A1294" s="245"/>
      <c r="B1294" s="108" t="s">
        <v>1207</v>
      </c>
      <c r="C1294" s="107"/>
      <c r="D1294" s="106" t="s">
        <v>1206</v>
      </c>
      <c r="E1294" s="100"/>
    </row>
    <row r="1295" spans="1:5">
      <c r="A1295" s="245"/>
      <c r="B1295" s="109"/>
      <c r="C1295" s="113" t="s">
        <v>1205</v>
      </c>
      <c r="D1295" s="112" t="s">
        <v>1204</v>
      </c>
      <c r="E1295" s="100"/>
    </row>
    <row r="1296" spans="1:5">
      <c r="A1296" s="245"/>
      <c r="B1296" s="109"/>
      <c r="C1296" s="113" t="s">
        <v>1203</v>
      </c>
      <c r="D1296" s="112" t="s">
        <v>1202</v>
      </c>
      <c r="E1296" s="100"/>
    </row>
    <row r="1297" spans="1:5">
      <c r="A1297" s="245"/>
      <c r="B1297" s="109"/>
      <c r="C1297" s="108"/>
      <c r="D1297" s="106"/>
      <c r="E1297" s="100"/>
    </row>
    <row r="1298" spans="1:5">
      <c r="A1298" s="245"/>
      <c r="B1298" s="108" t="s">
        <v>1201</v>
      </c>
      <c r="C1298" s="107"/>
      <c r="D1298" s="106" t="s">
        <v>1199</v>
      </c>
      <c r="E1298" s="100"/>
    </row>
    <row r="1299" spans="1:5">
      <c r="A1299" s="245"/>
      <c r="B1299" s="109"/>
      <c r="C1299" s="113" t="s">
        <v>1200</v>
      </c>
      <c r="D1299" s="116" t="s">
        <v>1199</v>
      </c>
      <c r="E1299" s="100"/>
    </row>
    <row r="1300" spans="1:5" ht="15">
      <c r="A1300" s="121"/>
      <c r="B1300" s="119"/>
      <c r="C1300" s="124" t="s">
        <v>1198</v>
      </c>
      <c r="D1300" s="112" t="s">
        <v>1197</v>
      </c>
      <c r="E1300" s="100"/>
    </row>
    <row r="1301" spans="1:5" ht="15">
      <c r="A1301" s="121"/>
      <c r="B1301" s="119"/>
      <c r="C1301" s="113" t="s">
        <v>1196</v>
      </c>
      <c r="D1301" s="112" t="s">
        <v>1195</v>
      </c>
      <c r="E1301" s="100"/>
    </row>
    <row r="1302" spans="1:5">
      <c r="A1302" s="245"/>
      <c r="B1302" s="109"/>
      <c r="C1302" s="108"/>
      <c r="D1302" s="106"/>
      <c r="E1302" s="100"/>
    </row>
    <row r="1303" spans="1:5">
      <c r="A1303" s="111">
        <v>80</v>
      </c>
      <c r="B1303" s="109"/>
      <c r="C1303" s="107"/>
      <c r="D1303" s="106" t="s">
        <v>1194</v>
      </c>
      <c r="E1303" s="100"/>
    </row>
    <row r="1304" spans="1:5">
      <c r="A1304" s="245"/>
      <c r="B1304" s="109"/>
      <c r="C1304" s="108"/>
      <c r="D1304" s="106"/>
      <c r="E1304" s="100"/>
    </row>
    <row r="1305" spans="1:5">
      <c r="A1305" s="245"/>
      <c r="B1305" s="108" t="s">
        <v>1193</v>
      </c>
      <c r="C1305" s="107"/>
      <c r="D1305" s="106" t="s">
        <v>1191</v>
      </c>
      <c r="E1305" s="100"/>
    </row>
    <row r="1306" spans="1:5">
      <c r="A1306" s="245"/>
      <c r="B1306" s="109"/>
      <c r="C1306" s="113" t="s">
        <v>1192</v>
      </c>
      <c r="D1306" s="112" t="s">
        <v>1191</v>
      </c>
      <c r="E1306" s="100"/>
    </row>
    <row r="1307" spans="1:5">
      <c r="A1307" s="245"/>
      <c r="B1307" s="109"/>
      <c r="C1307" s="108"/>
      <c r="D1307" s="106"/>
      <c r="E1307" s="100"/>
    </row>
    <row r="1308" spans="1:5">
      <c r="A1308" s="245"/>
      <c r="B1308" s="108" t="s">
        <v>1190</v>
      </c>
      <c r="C1308" s="107"/>
      <c r="D1308" s="106" t="s">
        <v>1188</v>
      </c>
      <c r="E1308" s="100"/>
    </row>
    <row r="1309" spans="1:5">
      <c r="A1309" s="245"/>
      <c r="B1309" s="109"/>
      <c r="C1309" s="113" t="s">
        <v>1189</v>
      </c>
      <c r="D1309" s="116" t="s">
        <v>1188</v>
      </c>
      <c r="E1309" s="100"/>
    </row>
    <row r="1310" spans="1:5">
      <c r="A1310" s="245"/>
      <c r="B1310" s="109"/>
      <c r="C1310" s="108"/>
      <c r="D1310" s="106"/>
      <c r="E1310" s="100"/>
    </row>
    <row r="1311" spans="1:5">
      <c r="A1311" s="245"/>
      <c r="B1311" s="108" t="s">
        <v>1187</v>
      </c>
      <c r="C1311" s="107"/>
      <c r="D1311" s="123" t="s">
        <v>1186</v>
      </c>
      <c r="E1311" s="100"/>
    </row>
    <row r="1312" spans="1:5">
      <c r="A1312" s="245"/>
      <c r="B1312" s="109"/>
      <c r="C1312" s="113" t="s">
        <v>1185</v>
      </c>
      <c r="D1312" s="112" t="s">
        <v>1184</v>
      </c>
      <c r="E1312" s="100"/>
    </row>
    <row r="1313" spans="1:5">
      <c r="A1313" s="245"/>
      <c r="B1313" s="109"/>
      <c r="C1313" s="108"/>
      <c r="D1313" s="106"/>
      <c r="E1313" s="100"/>
    </row>
    <row r="1314" spans="1:5">
      <c r="A1314" s="111">
        <v>81</v>
      </c>
      <c r="B1314" s="109"/>
      <c r="C1314" s="107"/>
      <c r="D1314" s="106" t="s">
        <v>1183</v>
      </c>
      <c r="E1314" s="100"/>
    </row>
    <row r="1315" spans="1:5">
      <c r="A1315" s="245"/>
      <c r="B1315" s="109"/>
      <c r="C1315" s="108"/>
      <c r="D1315" s="106"/>
      <c r="E1315" s="100"/>
    </row>
    <row r="1316" spans="1:5">
      <c r="A1316" s="245"/>
      <c r="B1316" s="108" t="s">
        <v>1182</v>
      </c>
      <c r="C1316" s="107"/>
      <c r="D1316" s="106" t="s">
        <v>1180</v>
      </c>
      <c r="E1316" s="100"/>
    </row>
    <row r="1317" spans="1:5">
      <c r="A1317" s="245"/>
      <c r="B1317" s="109"/>
      <c r="C1317" s="113" t="s">
        <v>1181</v>
      </c>
      <c r="D1317" s="112" t="s">
        <v>1180</v>
      </c>
      <c r="E1317" s="100"/>
    </row>
    <row r="1318" spans="1:5">
      <c r="A1318" s="245"/>
      <c r="B1318" s="109"/>
      <c r="C1318" s="108"/>
      <c r="D1318" s="106"/>
      <c r="E1318" s="100"/>
    </row>
    <row r="1319" spans="1:5">
      <c r="A1319" s="245"/>
      <c r="B1319" s="108" t="s">
        <v>1179</v>
      </c>
      <c r="C1319" s="107"/>
      <c r="D1319" s="106" t="s">
        <v>1178</v>
      </c>
      <c r="E1319" s="100"/>
    </row>
    <row r="1320" spans="1:5">
      <c r="A1320" s="245"/>
      <c r="B1320" s="109"/>
      <c r="C1320" s="113" t="s">
        <v>1177</v>
      </c>
      <c r="D1320" s="112" t="s">
        <v>1176</v>
      </c>
      <c r="E1320" s="100"/>
    </row>
    <row r="1321" spans="1:5">
      <c r="A1321" s="245"/>
      <c r="B1321" s="109"/>
      <c r="C1321" s="113" t="s">
        <v>1175</v>
      </c>
      <c r="D1321" s="112" t="s">
        <v>1174</v>
      </c>
      <c r="E1321" s="100"/>
    </row>
    <row r="1322" spans="1:5">
      <c r="A1322" s="245"/>
      <c r="B1322" s="109"/>
      <c r="C1322" s="113" t="s">
        <v>1173</v>
      </c>
      <c r="D1322" s="112" t="s">
        <v>1172</v>
      </c>
      <c r="E1322" s="100"/>
    </row>
    <row r="1323" spans="1:5">
      <c r="A1323" s="245"/>
      <c r="B1323" s="109"/>
      <c r="C1323" s="108"/>
      <c r="D1323" s="106"/>
      <c r="E1323" s="100"/>
    </row>
    <row r="1324" spans="1:5">
      <c r="A1324" s="245"/>
      <c r="B1324" s="108" t="s">
        <v>1171</v>
      </c>
      <c r="C1324" s="107"/>
      <c r="D1324" s="106" t="s">
        <v>1170</v>
      </c>
      <c r="E1324" s="100"/>
    </row>
    <row r="1325" spans="1:5">
      <c r="A1325" s="245"/>
      <c r="B1325" s="109"/>
      <c r="C1325" s="113" t="s">
        <v>1169</v>
      </c>
      <c r="D1325" s="116" t="s">
        <v>1168</v>
      </c>
      <c r="E1325" s="100"/>
    </row>
    <row r="1326" spans="1:5">
      <c r="A1326" s="245"/>
      <c r="B1326" s="109"/>
      <c r="C1326" s="108"/>
      <c r="D1326" s="106"/>
      <c r="E1326" s="100"/>
    </row>
    <row r="1327" spans="1:5">
      <c r="A1327" s="111">
        <v>82</v>
      </c>
      <c r="B1327" s="109"/>
      <c r="C1327" s="107"/>
      <c r="D1327" s="106" t="s">
        <v>1167</v>
      </c>
      <c r="E1327" s="100"/>
    </row>
    <row r="1328" spans="1:5">
      <c r="A1328" s="245"/>
      <c r="B1328" s="109"/>
      <c r="C1328" s="108"/>
      <c r="D1328" s="106"/>
      <c r="E1328" s="100"/>
    </row>
    <row r="1329" spans="1:5">
      <c r="A1329" s="245"/>
      <c r="B1329" s="108" t="s">
        <v>1166</v>
      </c>
      <c r="C1329" s="107"/>
      <c r="D1329" s="106" t="s">
        <v>1165</v>
      </c>
      <c r="E1329" s="100"/>
    </row>
    <row r="1330" spans="1:5">
      <c r="A1330" s="245"/>
      <c r="B1330" s="109"/>
      <c r="C1330" s="113" t="s">
        <v>1164</v>
      </c>
      <c r="D1330" s="112" t="s">
        <v>1163</v>
      </c>
      <c r="E1330" s="100"/>
    </row>
    <row r="1331" spans="1:5" ht="25.5">
      <c r="A1331" s="245"/>
      <c r="B1331" s="109"/>
      <c r="C1331" s="113" t="s">
        <v>1162</v>
      </c>
      <c r="D1331" s="112" t="s">
        <v>1161</v>
      </c>
      <c r="E1331" s="100"/>
    </row>
    <row r="1332" spans="1:5">
      <c r="A1332" s="245"/>
      <c r="B1332" s="109"/>
      <c r="C1332" s="108"/>
      <c r="D1332" s="106"/>
      <c r="E1332" s="100"/>
    </row>
    <row r="1333" spans="1:5">
      <c r="A1333" s="1043"/>
      <c r="B1333" s="1044" t="s">
        <v>1160</v>
      </c>
      <c r="C1333" s="1045"/>
      <c r="D1333" s="106" t="s">
        <v>1159</v>
      </c>
      <c r="E1333" s="100"/>
    </row>
    <row r="1334" spans="1:5">
      <c r="A1334" s="1043"/>
      <c r="B1334" s="1044"/>
      <c r="C1334" s="1045"/>
      <c r="D1334" s="106" t="s">
        <v>1158</v>
      </c>
      <c r="E1334" s="100"/>
    </row>
    <row r="1335" spans="1:5">
      <c r="A1335" s="245"/>
      <c r="B1335" s="109"/>
      <c r="C1335" s="113" t="s">
        <v>1157</v>
      </c>
      <c r="D1335" s="112" t="s">
        <v>1156</v>
      </c>
      <c r="E1335" s="100"/>
    </row>
    <row r="1336" spans="1:5">
      <c r="A1336" s="245"/>
      <c r="B1336" s="109"/>
      <c r="C1336" s="108"/>
      <c r="D1336" s="106"/>
      <c r="E1336" s="100"/>
    </row>
    <row r="1337" spans="1:5">
      <c r="A1337" s="245"/>
      <c r="B1337" s="108" t="s">
        <v>1155</v>
      </c>
      <c r="C1337" s="107"/>
      <c r="D1337" s="106" t="s">
        <v>1154</v>
      </c>
      <c r="E1337" s="100"/>
    </row>
    <row r="1338" spans="1:5">
      <c r="A1338" s="245"/>
      <c r="B1338" s="109"/>
      <c r="C1338" s="113" t="s">
        <v>1153</v>
      </c>
      <c r="D1338" s="112" t="s">
        <v>1152</v>
      </c>
      <c r="E1338" s="100"/>
    </row>
    <row r="1339" spans="1:5">
      <c r="A1339" s="245"/>
      <c r="B1339" s="109"/>
      <c r="C1339" s="108"/>
      <c r="D1339" s="106"/>
      <c r="E1339" s="100"/>
    </row>
    <row r="1340" spans="1:5">
      <c r="A1340" s="245"/>
      <c r="B1340" s="108" t="s">
        <v>1151</v>
      </c>
      <c r="C1340" s="107"/>
      <c r="D1340" s="106" t="s">
        <v>1150</v>
      </c>
      <c r="E1340" s="100"/>
    </row>
    <row r="1341" spans="1:5">
      <c r="A1341" s="245"/>
      <c r="B1341" s="109"/>
      <c r="C1341" s="113" t="s">
        <v>1149</v>
      </c>
      <c r="D1341" s="112" t="s">
        <v>1148</v>
      </c>
      <c r="E1341" s="100"/>
    </row>
    <row r="1342" spans="1:5">
      <c r="A1342" s="245"/>
      <c r="B1342" s="109"/>
      <c r="C1342" s="113" t="s">
        <v>1147</v>
      </c>
      <c r="D1342" s="112" t="s">
        <v>1146</v>
      </c>
      <c r="E1342" s="100"/>
    </row>
    <row r="1343" spans="1:5">
      <c r="A1343" s="245"/>
      <c r="B1343" s="109"/>
      <c r="C1343" s="113" t="s">
        <v>1145</v>
      </c>
      <c r="D1343" s="112" t="s">
        <v>1144</v>
      </c>
      <c r="E1343" s="100"/>
    </row>
    <row r="1344" spans="1:5">
      <c r="A1344" s="245"/>
      <c r="B1344" s="109"/>
      <c r="C1344" s="126"/>
      <c r="D1344" s="125"/>
      <c r="E1344" s="100"/>
    </row>
    <row r="1345" spans="1:5">
      <c r="A1345" s="245"/>
      <c r="B1345" s="109"/>
      <c r="C1345" s="108"/>
      <c r="D1345" s="106"/>
      <c r="E1345" s="100"/>
    </row>
    <row r="1346" spans="1:5" ht="25.5">
      <c r="A1346" s="245"/>
      <c r="B1346" s="109"/>
      <c r="C1346" s="108"/>
      <c r="D1346" s="106" t="s">
        <v>234</v>
      </c>
      <c r="E1346" s="100"/>
    </row>
    <row r="1347" spans="1:5">
      <c r="A1347" s="245"/>
      <c r="B1347" s="109"/>
      <c r="C1347" s="108"/>
      <c r="D1347" s="125"/>
      <c r="E1347" s="100"/>
    </row>
    <row r="1348" spans="1:5">
      <c r="A1348" s="111">
        <v>84</v>
      </c>
      <c r="B1348" s="109"/>
      <c r="C1348" s="107"/>
      <c r="D1348" s="106" t="s">
        <v>1143</v>
      </c>
      <c r="E1348" s="100"/>
    </row>
    <row r="1349" spans="1:5">
      <c r="A1349" s="245"/>
      <c r="B1349" s="109"/>
      <c r="C1349" s="108"/>
      <c r="D1349" s="106"/>
      <c r="E1349" s="100"/>
    </row>
    <row r="1350" spans="1:5">
      <c r="A1350" s="245"/>
      <c r="B1350" s="108" t="s">
        <v>1142</v>
      </c>
      <c r="C1350" s="107"/>
      <c r="D1350" s="106" t="s">
        <v>1141</v>
      </c>
      <c r="E1350" s="100"/>
    </row>
    <row r="1351" spans="1:5">
      <c r="A1351" s="245"/>
      <c r="B1351" s="109"/>
      <c r="C1351" s="113" t="s">
        <v>1140</v>
      </c>
      <c r="D1351" s="112" t="s">
        <v>1139</v>
      </c>
      <c r="E1351" s="100"/>
    </row>
    <row r="1352" spans="1:5" ht="25.5">
      <c r="A1352" s="245"/>
      <c r="B1352" s="109"/>
      <c r="C1352" s="113" t="s">
        <v>1138</v>
      </c>
      <c r="D1352" s="112" t="s">
        <v>1137</v>
      </c>
      <c r="E1352" s="100"/>
    </row>
    <row r="1353" spans="1:5">
      <c r="A1353" s="245"/>
      <c r="B1353" s="109"/>
      <c r="C1353" s="113" t="s">
        <v>1136</v>
      </c>
      <c r="D1353" s="112" t="s">
        <v>1135</v>
      </c>
      <c r="E1353" s="100"/>
    </row>
    <row r="1354" spans="1:5">
      <c r="A1354" s="245"/>
      <c r="B1354" s="109"/>
      <c r="C1354" s="108"/>
      <c r="D1354" s="106"/>
      <c r="E1354" s="100"/>
    </row>
    <row r="1355" spans="1:5">
      <c r="A1355" s="245"/>
      <c r="B1355" s="108" t="s">
        <v>1134</v>
      </c>
      <c r="C1355" s="107"/>
      <c r="D1355" s="106" t="s">
        <v>1133</v>
      </c>
      <c r="E1355" s="100"/>
    </row>
    <row r="1356" spans="1:5">
      <c r="A1356" s="245"/>
      <c r="B1356" s="109"/>
      <c r="C1356" s="113" t="s">
        <v>1132</v>
      </c>
      <c r="D1356" s="112" t="s">
        <v>1131</v>
      </c>
      <c r="E1356" s="100"/>
    </row>
    <row r="1357" spans="1:5" ht="25.5">
      <c r="A1357" s="121"/>
      <c r="B1357" s="119"/>
      <c r="C1357" s="113" t="s">
        <v>1130</v>
      </c>
      <c r="D1357" s="112" t="s">
        <v>1129</v>
      </c>
      <c r="E1357" s="100"/>
    </row>
    <row r="1358" spans="1:5" ht="15">
      <c r="A1358" s="121"/>
      <c r="B1358" s="119"/>
      <c r="C1358" s="113" t="s">
        <v>1128</v>
      </c>
      <c r="D1358" s="112" t="s">
        <v>1127</v>
      </c>
      <c r="E1358" s="100"/>
    </row>
    <row r="1359" spans="1:5" ht="15">
      <c r="A1359" s="121"/>
      <c r="B1359" s="119"/>
      <c r="C1359" s="113" t="s">
        <v>1126</v>
      </c>
      <c r="D1359" s="112" t="s">
        <v>1125</v>
      </c>
      <c r="E1359" s="100"/>
    </row>
    <row r="1360" spans="1:5">
      <c r="A1360" s="245"/>
      <c r="B1360" s="109"/>
      <c r="C1360" s="113" t="s">
        <v>1124</v>
      </c>
      <c r="D1360" s="112" t="s">
        <v>1123</v>
      </c>
      <c r="E1360" s="100"/>
    </row>
    <row r="1361" spans="1:5">
      <c r="A1361" s="245"/>
      <c r="B1361" s="109"/>
      <c r="C1361" s="113" t="s">
        <v>1122</v>
      </c>
      <c r="D1361" s="112" t="s">
        <v>1121</v>
      </c>
      <c r="E1361" s="100"/>
    </row>
    <row r="1362" spans="1:5">
      <c r="A1362" s="245"/>
      <c r="B1362" s="109"/>
      <c r="C1362" s="113" t="s">
        <v>1120</v>
      </c>
      <c r="D1362" s="112" t="s">
        <v>1119</v>
      </c>
      <c r="E1362" s="100"/>
    </row>
    <row r="1363" spans="1:5">
      <c r="A1363" s="245"/>
      <c r="B1363" s="109"/>
      <c r="C1363" s="113" t="s">
        <v>1118</v>
      </c>
      <c r="D1363" s="112" t="s">
        <v>1117</v>
      </c>
      <c r="E1363" s="100"/>
    </row>
    <row r="1364" spans="1:5">
      <c r="A1364" s="245"/>
      <c r="B1364" s="109"/>
      <c r="C1364" s="108"/>
      <c r="D1364" s="106"/>
      <c r="E1364" s="100"/>
    </row>
    <row r="1365" spans="1:5">
      <c r="A1365" s="245"/>
      <c r="B1365" s="109" t="s">
        <v>1116</v>
      </c>
      <c r="C1365" s="107"/>
      <c r="D1365" s="106" t="s">
        <v>1114</v>
      </c>
      <c r="E1365" s="100"/>
    </row>
    <row r="1366" spans="1:5" ht="15">
      <c r="A1366" s="245"/>
      <c r="B1366" s="115"/>
      <c r="C1366" s="113" t="s">
        <v>1115</v>
      </c>
      <c r="D1366" s="112" t="s">
        <v>1114</v>
      </c>
      <c r="E1366" s="100"/>
    </row>
    <row r="1367" spans="1:5">
      <c r="A1367" s="245"/>
      <c r="B1367" s="109"/>
      <c r="C1367" s="108"/>
      <c r="D1367" s="106"/>
      <c r="E1367" s="100"/>
    </row>
    <row r="1368" spans="1:5">
      <c r="A1368" s="245"/>
      <c r="B1368" s="109"/>
      <c r="C1368" s="108"/>
      <c r="D1368" s="106"/>
      <c r="E1368" s="100"/>
    </row>
    <row r="1369" spans="1:5">
      <c r="A1369" s="245"/>
      <c r="B1369" s="109"/>
      <c r="C1369" s="108"/>
      <c r="D1369" s="106" t="s">
        <v>233</v>
      </c>
      <c r="E1369" s="100"/>
    </row>
    <row r="1370" spans="1:5">
      <c r="A1370" s="245"/>
      <c r="B1370" s="109"/>
      <c r="C1370" s="113"/>
      <c r="D1370" s="112"/>
      <c r="E1370" s="100"/>
    </row>
    <row r="1371" spans="1:5">
      <c r="A1371" s="111">
        <v>85</v>
      </c>
      <c r="B1371" s="109"/>
      <c r="C1371" s="107"/>
      <c r="D1371" s="106" t="s">
        <v>1113</v>
      </c>
      <c r="E1371" s="100"/>
    </row>
    <row r="1372" spans="1:5">
      <c r="A1372" s="245"/>
      <c r="B1372" s="109"/>
      <c r="C1372" s="108"/>
      <c r="D1372" s="106"/>
      <c r="E1372" s="100"/>
    </row>
    <row r="1373" spans="1:5">
      <c r="A1373" s="245"/>
      <c r="B1373" s="108" t="s">
        <v>1112</v>
      </c>
      <c r="C1373" s="107"/>
      <c r="D1373" s="106" t="s">
        <v>1110</v>
      </c>
      <c r="E1373" s="100"/>
    </row>
    <row r="1374" spans="1:5">
      <c r="A1374" s="245"/>
      <c r="B1374" s="109"/>
      <c r="C1374" s="113" t="s">
        <v>1111</v>
      </c>
      <c r="D1374" s="112" t="s">
        <v>1110</v>
      </c>
      <c r="E1374" s="100"/>
    </row>
    <row r="1375" spans="1:5" ht="15">
      <c r="A1375" s="121"/>
      <c r="B1375" s="115"/>
      <c r="C1375" s="118"/>
      <c r="D1375" s="117"/>
      <c r="E1375" s="100"/>
    </row>
    <row r="1376" spans="1:5">
      <c r="A1376" s="245"/>
      <c r="B1376" s="108" t="s">
        <v>1109</v>
      </c>
      <c r="C1376" s="107"/>
      <c r="D1376" s="123" t="s">
        <v>1107</v>
      </c>
      <c r="E1376" s="100"/>
    </row>
    <row r="1377" spans="1:5">
      <c r="A1377" s="245"/>
      <c r="B1377" s="109"/>
      <c r="C1377" s="113" t="s">
        <v>1108</v>
      </c>
      <c r="D1377" s="112" t="s">
        <v>1107</v>
      </c>
      <c r="E1377" s="100"/>
    </row>
    <row r="1378" spans="1:5">
      <c r="A1378" s="245"/>
      <c r="B1378" s="109"/>
      <c r="C1378" s="108"/>
      <c r="D1378" s="106"/>
      <c r="E1378" s="100"/>
    </row>
    <row r="1379" spans="1:5">
      <c r="A1379" s="245"/>
      <c r="B1379" s="108" t="s">
        <v>1106</v>
      </c>
      <c r="C1379" s="107"/>
      <c r="D1379" s="106" t="s">
        <v>1105</v>
      </c>
      <c r="E1379" s="100"/>
    </row>
    <row r="1380" spans="1:5">
      <c r="A1380" s="245"/>
      <c r="B1380" s="109"/>
      <c r="C1380" s="113" t="s">
        <v>1104</v>
      </c>
      <c r="D1380" s="112" t="s">
        <v>1103</v>
      </c>
      <c r="E1380" s="100"/>
    </row>
    <row r="1381" spans="1:5" ht="15">
      <c r="A1381" s="121"/>
      <c r="B1381" s="119"/>
      <c r="C1381" s="113" t="s">
        <v>1102</v>
      </c>
      <c r="D1381" s="112" t="s">
        <v>1101</v>
      </c>
      <c r="E1381" s="100"/>
    </row>
    <row r="1382" spans="1:5" ht="15">
      <c r="A1382" s="121"/>
      <c r="B1382" s="119"/>
      <c r="C1382" s="113" t="s">
        <v>1100</v>
      </c>
      <c r="D1382" s="116" t="s">
        <v>1099</v>
      </c>
      <c r="E1382" s="100"/>
    </row>
    <row r="1383" spans="1:5">
      <c r="A1383" s="245"/>
      <c r="B1383" s="109"/>
      <c r="C1383" s="113" t="s">
        <v>1098</v>
      </c>
      <c r="D1383" s="112" t="s">
        <v>1097</v>
      </c>
      <c r="E1383" s="100"/>
    </row>
    <row r="1384" spans="1:5" ht="15">
      <c r="A1384" s="121"/>
      <c r="B1384" s="119"/>
      <c r="C1384" s="124" t="s">
        <v>1096</v>
      </c>
      <c r="D1384" s="112" t="s">
        <v>1095</v>
      </c>
      <c r="E1384" s="100"/>
    </row>
    <row r="1385" spans="1:5" ht="15">
      <c r="A1385" s="121"/>
      <c r="B1385" s="119"/>
      <c r="C1385" s="113" t="s">
        <v>1094</v>
      </c>
      <c r="D1385" s="112" t="s">
        <v>1093</v>
      </c>
      <c r="E1385" s="100"/>
    </row>
    <row r="1386" spans="1:5">
      <c r="A1386" s="245"/>
      <c r="B1386" s="109"/>
      <c r="C1386" s="108"/>
      <c r="D1386" s="106"/>
      <c r="E1386" s="100"/>
    </row>
    <row r="1387" spans="1:5">
      <c r="A1387" s="245"/>
      <c r="B1387" s="108" t="s">
        <v>1092</v>
      </c>
      <c r="C1387" s="107"/>
      <c r="D1387" s="123" t="s">
        <v>1091</v>
      </c>
      <c r="E1387" s="100"/>
    </row>
    <row r="1388" spans="1:5">
      <c r="A1388" s="245"/>
      <c r="B1388" s="109"/>
      <c r="C1388" s="113" t="s">
        <v>1090</v>
      </c>
      <c r="D1388" s="112" t="s">
        <v>1089</v>
      </c>
      <c r="E1388" s="100"/>
    </row>
    <row r="1389" spans="1:5">
      <c r="A1389" s="245"/>
      <c r="B1389" s="109"/>
      <c r="C1389" s="113" t="s">
        <v>1088</v>
      </c>
      <c r="D1389" s="112" t="s">
        <v>1087</v>
      </c>
      <c r="E1389" s="100"/>
    </row>
    <row r="1390" spans="1:5">
      <c r="A1390" s="245"/>
      <c r="B1390" s="109"/>
      <c r="C1390" s="108"/>
      <c r="D1390" s="106"/>
      <c r="E1390" s="100"/>
    </row>
    <row r="1391" spans="1:5">
      <c r="A1391" s="245"/>
      <c r="B1391" s="108" t="s">
        <v>1086</v>
      </c>
      <c r="C1391" s="107"/>
      <c r="D1391" s="106" t="s">
        <v>1085</v>
      </c>
      <c r="E1391" s="100"/>
    </row>
    <row r="1392" spans="1:5">
      <c r="A1392" s="245"/>
      <c r="B1392" s="109"/>
      <c r="C1392" s="113" t="s">
        <v>1084</v>
      </c>
      <c r="D1392" s="112" t="s">
        <v>1083</v>
      </c>
      <c r="E1392" s="100"/>
    </row>
    <row r="1393" spans="1:5">
      <c r="A1393" s="245"/>
      <c r="B1393" s="109"/>
      <c r="C1393" s="113" t="s">
        <v>1082</v>
      </c>
      <c r="D1393" s="112" t="s">
        <v>1081</v>
      </c>
      <c r="E1393" s="100"/>
    </row>
    <row r="1394" spans="1:5">
      <c r="A1394" s="245"/>
      <c r="B1394" s="109"/>
      <c r="C1394" s="113" t="s">
        <v>1080</v>
      </c>
      <c r="D1394" s="112" t="s">
        <v>1079</v>
      </c>
      <c r="E1394" s="100"/>
    </row>
    <row r="1395" spans="1:5" ht="15">
      <c r="A1395" s="121"/>
      <c r="B1395" s="119"/>
      <c r="C1395" s="124" t="s">
        <v>1078</v>
      </c>
      <c r="D1395" s="112" t="s">
        <v>1077</v>
      </c>
      <c r="E1395" s="100"/>
    </row>
    <row r="1396" spans="1:5" ht="15">
      <c r="A1396" s="121"/>
      <c r="B1396" s="119"/>
      <c r="C1396" s="113" t="s">
        <v>1076</v>
      </c>
      <c r="D1396" s="112" t="s">
        <v>1075</v>
      </c>
      <c r="E1396" s="100"/>
    </row>
    <row r="1397" spans="1:5" ht="15">
      <c r="A1397" s="121"/>
      <c r="B1397" s="119"/>
      <c r="C1397" s="113" t="s">
        <v>1074</v>
      </c>
      <c r="D1397" s="112" t="s">
        <v>1073</v>
      </c>
      <c r="E1397" s="100"/>
    </row>
    <row r="1398" spans="1:5">
      <c r="A1398" s="245"/>
      <c r="B1398" s="109"/>
      <c r="C1398" s="113" t="s">
        <v>1072</v>
      </c>
      <c r="D1398" s="112" t="s">
        <v>1071</v>
      </c>
      <c r="E1398" s="100"/>
    </row>
    <row r="1399" spans="1:5" ht="15">
      <c r="A1399" s="121"/>
      <c r="B1399" s="119"/>
      <c r="C1399" s="113" t="s">
        <v>1070</v>
      </c>
      <c r="D1399" s="112" t="s">
        <v>1069</v>
      </c>
      <c r="E1399" s="100"/>
    </row>
    <row r="1400" spans="1:5" ht="15">
      <c r="A1400" s="121"/>
      <c r="B1400" s="119"/>
      <c r="C1400" s="113" t="s">
        <v>1068</v>
      </c>
      <c r="D1400" s="116" t="s">
        <v>1067</v>
      </c>
      <c r="E1400" s="100"/>
    </row>
    <row r="1401" spans="1:5" ht="15">
      <c r="A1401" s="121"/>
      <c r="B1401" s="119"/>
      <c r="C1401" s="113" t="s">
        <v>1066</v>
      </c>
      <c r="D1401" s="116" t="s">
        <v>1065</v>
      </c>
      <c r="E1401" s="100"/>
    </row>
    <row r="1402" spans="1:5" ht="15">
      <c r="A1402" s="121"/>
      <c r="B1402" s="119"/>
      <c r="C1402" s="113" t="s">
        <v>1064</v>
      </c>
      <c r="D1402" s="116" t="s">
        <v>1063</v>
      </c>
      <c r="E1402" s="100"/>
    </row>
    <row r="1403" spans="1:5">
      <c r="A1403" s="245"/>
      <c r="B1403" s="109"/>
      <c r="C1403" s="108"/>
      <c r="D1403" s="106"/>
      <c r="E1403" s="100"/>
    </row>
    <row r="1404" spans="1:5">
      <c r="A1404" s="245"/>
      <c r="B1404" s="108" t="s">
        <v>1062</v>
      </c>
      <c r="C1404" s="107"/>
      <c r="D1404" s="106" t="s">
        <v>1060</v>
      </c>
      <c r="E1404" s="100"/>
    </row>
    <row r="1405" spans="1:5">
      <c r="A1405" s="245"/>
      <c r="B1405" s="109"/>
      <c r="C1405" s="113" t="s">
        <v>1061</v>
      </c>
      <c r="D1405" s="112" t="s">
        <v>1060</v>
      </c>
      <c r="E1405" s="100"/>
    </row>
    <row r="1406" spans="1:5">
      <c r="A1406" s="245"/>
      <c r="B1406" s="109"/>
      <c r="C1406" s="108"/>
      <c r="D1406" s="106"/>
      <c r="E1406" s="100"/>
    </row>
    <row r="1407" spans="1:5">
      <c r="A1407" s="245"/>
      <c r="B1407" s="109"/>
      <c r="C1407" s="108"/>
      <c r="D1407" s="106"/>
      <c r="E1407" s="100"/>
    </row>
    <row r="1408" spans="1:5">
      <c r="A1408" s="245"/>
      <c r="B1408" s="109"/>
      <c r="C1408" s="108"/>
      <c r="D1408" s="106" t="s">
        <v>232</v>
      </c>
      <c r="E1408" s="100"/>
    </row>
    <row r="1409" spans="1:5">
      <c r="A1409" s="245"/>
      <c r="B1409" s="109"/>
      <c r="C1409" s="113"/>
      <c r="D1409" s="112"/>
      <c r="E1409" s="100"/>
    </row>
    <row r="1410" spans="1:5">
      <c r="A1410" s="111">
        <v>86</v>
      </c>
      <c r="B1410" s="109"/>
      <c r="C1410" s="107"/>
      <c r="D1410" s="106" t="s">
        <v>1059</v>
      </c>
      <c r="E1410" s="100"/>
    </row>
    <row r="1411" spans="1:5">
      <c r="A1411" s="245"/>
      <c r="B1411" s="109"/>
      <c r="C1411" s="108"/>
      <c r="D1411" s="106"/>
      <c r="E1411" s="100"/>
    </row>
    <row r="1412" spans="1:5">
      <c r="A1412" s="245"/>
      <c r="B1412" s="108" t="s">
        <v>1058</v>
      </c>
      <c r="C1412" s="107"/>
      <c r="D1412" s="106" t="s">
        <v>1056</v>
      </c>
      <c r="E1412" s="100"/>
    </row>
    <row r="1413" spans="1:5">
      <c r="A1413" s="245"/>
      <c r="B1413" s="109"/>
      <c r="C1413" s="113" t="s">
        <v>1057</v>
      </c>
      <c r="D1413" s="112" t="s">
        <v>1056</v>
      </c>
      <c r="E1413" s="100"/>
    </row>
    <row r="1414" spans="1:5">
      <c r="A1414" s="245"/>
      <c r="B1414" s="109"/>
      <c r="C1414" s="108"/>
      <c r="D1414" s="106"/>
      <c r="E1414" s="100"/>
    </row>
    <row r="1415" spans="1:5">
      <c r="A1415" s="245"/>
      <c r="B1415" s="108" t="s">
        <v>1055</v>
      </c>
      <c r="C1415" s="107"/>
      <c r="D1415" s="106" t="s">
        <v>1054</v>
      </c>
      <c r="E1415" s="100"/>
    </row>
    <row r="1416" spans="1:5">
      <c r="A1416" s="245"/>
      <c r="B1416" s="109"/>
      <c r="C1416" s="113" t="s">
        <v>1053</v>
      </c>
      <c r="D1416" s="112" t="s">
        <v>1052</v>
      </c>
      <c r="E1416" s="100"/>
    </row>
    <row r="1417" spans="1:5">
      <c r="A1417" s="245"/>
      <c r="B1417" s="109"/>
      <c r="C1417" s="113" t="s">
        <v>1051</v>
      </c>
      <c r="D1417" s="112" t="s">
        <v>1050</v>
      </c>
      <c r="E1417" s="100"/>
    </row>
    <row r="1418" spans="1:5">
      <c r="A1418" s="245"/>
      <c r="B1418" s="109"/>
      <c r="C1418" s="113" t="s">
        <v>1049</v>
      </c>
      <c r="D1418" s="112" t="s">
        <v>1048</v>
      </c>
      <c r="E1418" s="100"/>
    </row>
    <row r="1419" spans="1:5">
      <c r="A1419" s="245"/>
      <c r="B1419" s="109"/>
      <c r="C1419" s="108"/>
      <c r="D1419" s="106"/>
      <c r="E1419" s="100"/>
    </row>
    <row r="1420" spans="1:5">
      <c r="A1420" s="245"/>
      <c r="B1420" s="108" t="s">
        <v>1047</v>
      </c>
      <c r="C1420" s="107"/>
      <c r="D1420" s="106" t="s">
        <v>1045</v>
      </c>
      <c r="E1420" s="100"/>
    </row>
    <row r="1421" spans="1:5">
      <c r="A1421" s="245"/>
      <c r="B1421" s="109"/>
      <c r="C1421" s="113" t="s">
        <v>1046</v>
      </c>
      <c r="D1421" s="112" t="s">
        <v>1045</v>
      </c>
      <c r="E1421" s="100"/>
    </row>
    <row r="1422" spans="1:5" ht="15">
      <c r="A1422" s="121"/>
      <c r="B1422" s="119"/>
      <c r="C1422" s="113" t="s">
        <v>1044</v>
      </c>
      <c r="D1422" s="116" t="s">
        <v>1043</v>
      </c>
      <c r="E1422" s="100"/>
    </row>
    <row r="1423" spans="1:5" ht="15">
      <c r="A1423" s="121"/>
      <c r="B1423" s="119"/>
      <c r="C1423" s="113" t="s">
        <v>1042</v>
      </c>
      <c r="D1423" s="112" t="s">
        <v>1041</v>
      </c>
      <c r="E1423" s="100"/>
    </row>
    <row r="1424" spans="1:5" ht="15">
      <c r="A1424" s="121"/>
      <c r="B1424" s="119"/>
      <c r="C1424" s="115"/>
      <c r="D1424" s="117"/>
      <c r="E1424" s="100"/>
    </row>
    <row r="1425" spans="1:5">
      <c r="A1425" s="111">
        <v>87</v>
      </c>
      <c r="B1425" s="109"/>
      <c r="C1425" s="107"/>
      <c r="D1425" s="106" t="s">
        <v>1040</v>
      </c>
      <c r="E1425" s="100"/>
    </row>
    <row r="1426" spans="1:5">
      <c r="A1426" s="245"/>
      <c r="B1426" s="109"/>
      <c r="C1426" s="108"/>
      <c r="D1426" s="106"/>
      <c r="E1426" s="100"/>
    </row>
    <row r="1427" spans="1:5">
      <c r="A1427" s="245"/>
      <c r="B1427" s="108" t="s">
        <v>1039</v>
      </c>
      <c r="C1427" s="107"/>
      <c r="D1427" s="123" t="s">
        <v>1037</v>
      </c>
      <c r="E1427" s="100"/>
    </row>
    <row r="1428" spans="1:5">
      <c r="A1428" s="122"/>
      <c r="B1428" s="109"/>
      <c r="C1428" s="113" t="s">
        <v>1038</v>
      </c>
      <c r="D1428" s="112" t="s">
        <v>1037</v>
      </c>
      <c r="E1428" s="100"/>
    </row>
    <row r="1429" spans="1:5">
      <c r="A1429" s="245"/>
      <c r="B1429" s="109"/>
      <c r="C1429" s="108"/>
      <c r="D1429" s="106"/>
      <c r="E1429" s="100"/>
    </row>
    <row r="1430" spans="1:5" ht="25.5">
      <c r="A1430" s="245"/>
      <c r="B1430" s="108" t="s">
        <v>1036</v>
      </c>
      <c r="C1430" s="107"/>
      <c r="D1430" s="106" t="s">
        <v>1034</v>
      </c>
      <c r="E1430" s="100"/>
    </row>
    <row r="1431" spans="1:5" ht="25.5">
      <c r="A1431" s="245"/>
      <c r="B1431" s="109"/>
      <c r="C1431" s="113" t="s">
        <v>1035</v>
      </c>
      <c r="D1431" s="112" t="s">
        <v>1034</v>
      </c>
      <c r="E1431" s="100"/>
    </row>
    <row r="1432" spans="1:5" ht="15">
      <c r="A1432" s="121"/>
      <c r="B1432" s="119"/>
      <c r="C1432" s="113" t="s">
        <v>1033</v>
      </c>
      <c r="D1432" s="112" t="s">
        <v>1032</v>
      </c>
      <c r="E1432" s="100"/>
    </row>
    <row r="1433" spans="1:5" ht="15">
      <c r="A1433" s="121"/>
      <c r="B1433" s="119"/>
      <c r="C1433" s="113" t="s">
        <v>1031</v>
      </c>
      <c r="D1433" s="112" t="s">
        <v>1030</v>
      </c>
      <c r="E1433" s="100"/>
    </row>
    <row r="1434" spans="1:5" ht="15">
      <c r="A1434" s="121"/>
      <c r="B1434" s="119"/>
      <c r="C1434" s="115"/>
      <c r="D1434" s="117"/>
      <c r="E1434" s="100"/>
    </row>
    <row r="1435" spans="1:5" ht="25.5">
      <c r="A1435" s="245"/>
      <c r="B1435" s="108" t="s">
        <v>1029</v>
      </c>
      <c r="C1435" s="107"/>
      <c r="D1435" s="106" t="s">
        <v>1027</v>
      </c>
      <c r="E1435" s="100"/>
    </row>
    <row r="1436" spans="1:5">
      <c r="A1436" s="245"/>
      <c r="B1436" s="109"/>
      <c r="C1436" s="113" t="s">
        <v>1028</v>
      </c>
      <c r="D1436" s="112" t="s">
        <v>1027</v>
      </c>
      <c r="E1436" s="100"/>
    </row>
    <row r="1437" spans="1:5" ht="15">
      <c r="A1437" s="121"/>
      <c r="B1437" s="119"/>
      <c r="C1437" s="113" t="s">
        <v>1026</v>
      </c>
      <c r="D1437" s="112" t="s">
        <v>1025</v>
      </c>
      <c r="E1437" s="100"/>
    </row>
    <row r="1438" spans="1:5" ht="15">
      <c r="A1438" s="121"/>
      <c r="B1438" s="119"/>
      <c r="C1438" s="113" t="s">
        <v>1024</v>
      </c>
      <c r="D1438" s="112" t="s">
        <v>1023</v>
      </c>
      <c r="E1438" s="100"/>
    </row>
    <row r="1439" spans="1:5">
      <c r="A1439" s="245"/>
      <c r="B1439" s="109"/>
      <c r="C1439" s="108"/>
      <c r="D1439" s="106"/>
      <c r="E1439" s="100"/>
    </row>
    <row r="1440" spans="1:5">
      <c r="A1440" s="245"/>
      <c r="B1440" s="108" t="s">
        <v>1022</v>
      </c>
      <c r="C1440" s="107"/>
      <c r="D1440" s="106" t="s">
        <v>1020</v>
      </c>
      <c r="E1440" s="100"/>
    </row>
    <row r="1441" spans="1:5">
      <c r="A1441" s="245"/>
      <c r="B1441" s="109"/>
      <c r="C1441" s="113" t="s">
        <v>1021</v>
      </c>
      <c r="D1441" s="112" t="s">
        <v>1020</v>
      </c>
      <c r="E1441" s="100"/>
    </row>
    <row r="1442" spans="1:5">
      <c r="A1442" s="245"/>
      <c r="B1442" s="109"/>
      <c r="C1442" s="108"/>
      <c r="D1442" s="106"/>
      <c r="E1442" s="100"/>
    </row>
    <row r="1443" spans="1:5">
      <c r="A1443" s="111">
        <v>88</v>
      </c>
      <c r="B1443" s="109"/>
      <c r="C1443" s="107"/>
      <c r="D1443" s="106" t="s">
        <v>1019</v>
      </c>
      <c r="E1443" s="100"/>
    </row>
    <row r="1444" spans="1:5">
      <c r="A1444" s="245"/>
      <c r="B1444" s="109"/>
      <c r="C1444" s="108"/>
      <c r="D1444" s="106"/>
      <c r="E1444" s="100"/>
    </row>
    <row r="1445" spans="1:5" ht="25.5">
      <c r="A1445" s="245"/>
      <c r="B1445" s="108" t="s">
        <v>1018</v>
      </c>
      <c r="C1445" s="107"/>
      <c r="D1445" s="106" t="s">
        <v>1016</v>
      </c>
      <c r="E1445" s="100"/>
    </row>
    <row r="1446" spans="1:5" ht="25.5">
      <c r="A1446" s="245"/>
      <c r="B1446" s="109"/>
      <c r="C1446" s="113" t="s">
        <v>1017</v>
      </c>
      <c r="D1446" s="112" t="s">
        <v>1016</v>
      </c>
      <c r="E1446" s="100"/>
    </row>
    <row r="1447" spans="1:5" ht="15">
      <c r="A1447" s="121"/>
      <c r="B1447" s="119"/>
      <c r="C1447" s="113" t="s">
        <v>1015</v>
      </c>
      <c r="D1447" s="112" t="s">
        <v>1014</v>
      </c>
      <c r="E1447" s="100"/>
    </row>
    <row r="1448" spans="1:5" ht="25.5">
      <c r="A1448" s="121"/>
      <c r="B1448" s="119"/>
      <c r="C1448" s="113" t="s">
        <v>1013</v>
      </c>
      <c r="D1448" s="112" t="s">
        <v>1012</v>
      </c>
      <c r="E1448" s="100"/>
    </row>
    <row r="1449" spans="1:5">
      <c r="A1449" s="245"/>
      <c r="B1449" s="109"/>
      <c r="C1449" s="113"/>
      <c r="D1449" s="112"/>
      <c r="E1449" s="100"/>
    </row>
    <row r="1450" spans="1:5">
      <c r="A1450" s="245"/>
      <c r="B1450" s="108" t="s">
        <v>1011</v>
      </c>
      <c r="C1450" s="107"/>
      <c r="D1450" s="106" t="s">
        <v>1010</v>
      </c>
      <c r="E1450" s="100"/>
    </row>
    <row r="1451" spans="1:5">
      <c r="A1451" s="245"/>
      <c r="B1451" s="109"/>
      <c r="C1451" s="113" t="s">
        <v>1009</v>
      </c>
      <c r="D1451" s="112" t="s">
        <v>1008</v>
      </c>
      <c r="E1451" s="100"/>
    </row>
    <row r="1452" spans="1:5">
      <c r="A1452" s="245"/>
      <c r="B1452" s="109"/>
      <c r="C1452" s="113" t="s">
        <v>1007</v>
      </c>
      <c r="D1452" s="112" t="s">
        <v>1006</v>
      </c>
      <c r="E1452" s="100"/>
    </row>
    <row r="1453" spans="1:5" ht="15">
      <c r="A1453" s="121"/>
      <c r="B1453" s="119"/>
      <c r="C1453" s="113" t="s">
        <v>1005</v>
      </c>
      <c r="D1453" s="112" t="s">
        <v>1004</v>
      </c>
      <c r="E1453" s="100"/>
    </row>
    <row r="1454" spans="1:5" ht="15">
      <c r="A1454" s="121"/>
      <c r="B1454" s="119"/>
      <c r="C1454" s="113" t="s">
        <v>1003</v>
      </c>
      <c r="D1454" s="112" t="s">
        <v>1002</v>
      </c>
      <c r="E1454" s="100"/>
    </row>
    <row r="1455" spans="1:5" ht="15">
      <c r="A1455" s="121"/>
      <c r="B1455" s="119"/>
      <c r="C1455" s="113" t="s">
        <v>1001</v>
      </c>
      <c r="D1455" s="112" t="s">
        <v>1000</v>
      </c>
      <c r="E1455" s="100"/>
    </row>
    <row r="1456" spans="1:5" ht="15">
      <c r="A1456" s="121"/>
      <c r="B1456" s="119"/>
      <c r="C1456" s="113" t="s">
        <v>999</v>
      </c>
      <c r="D1456" s="112" t="s">
        <v>998</v>
      </c>
      <c r="E1456" s="100"/>
    </row>
    <row r="1457" spans="1:5">
      <c r="A1457" s="245"/>
      <c r="B1457" s="109"/>
      <c r="C1457" s="108"/>
      <c r="D1457" s="112"/>
      <c r="E1457" s="100"/>
    </row>
    <row r="1458" spans="1:5">
      <c r="A1458" s="245"/>
      <c r="B1458" s="109"/>
      <c r="C1458" s="108"/>
      <c r="D1458" s="106"/>
      <c r="E1458" s="100"/>
    </row>
    <row r="1459" spans="1:5">
      <c r="A1459" s="245"/>
      <c r="B1459" s="109"/>
      <c r="C1459" s="108"/>
      <c r="D1459" s="106" t="s">
        <v>231</v>
      </c>
      <c r="E1459" s="100"/>
    </row>
    <row r="1460" spans="1:5">
      <c r="A1460" s="245"/>
      <c r="B1460" s="109"/>
      <c r="C1460" s="113"/>
      <c r="D1460" s="112"/>
      <c r="E1460" s="100"/>
    </row>
    <row r="1461" spans="1:5">
      <c r="A1461" s="111">
        <v>90</v>
      </c>
      <c r="B1461" s="109"/>
      <c r="C1461" s="107"/>
      <c r="D1461" s="106" t="s">
        <v>996</v>
      </c>
      <c r="E1461" s="100"/>
    </row>
    <row r="1462" spans="1:5">
      <c r="A1462" s="245"/>
      <c r="B1462" s="109"/>
      <c r="C1462" s="108"/>
      <c r="D1462" s="106"/>
      <c r="E1462" s="100"/>
    </row>
    <row r="1463" spans="1:5">
      <c r="A1463" s="245"/>
      <c r="B1463" s="108" t="s">
        <v>997</v>
      </c>
      <c r="C1463" s="107"/>
      <c r="D1463" s="106" t="s">
        <v>996</v>
      </c>
      <c r="E1463" s="100"/>
    </row>
    <row r="1464" spans="1:5" ht="15">
      <c r="A1464" s="245"/>
      <c r="B1464" s="109"/>
      <c r="C1464" s="113" t="s">
        <v>995</v>
      </c>
      <c r="D1464" s="112" t="s">
        <v>994</v>
      </c>
      <c r="E1464" s="100"/>
    </row>
    <row r="1465" spans="1:5">
      <c r="A1465" s="245"/>
      <c r="B1465" s="109"/>
      <c r="C1465" s="113" t="s">
        <v>993</v>
      </c>
      <c r="D1465" s="116" t="s">
        <v>992</v>
      </c>
      <c r="E1465" s="100"/>
    </row>
    <row r="1466" spans="1:5">
      <c r="A1466" s="245"/>
      <c r="B1466" s="109"/>
      <c r="C1466" s="113" t="s">
        <v>991</v>
      </c>
      <c r="D1466" s="112" t="s">
        <v>990</v>
      </c>
      <c r="E1466" s="100"/>
    </row>
    <row r="1467" spans="1:5">
      <c r="A1467" s="245"/>
      <c r="B1467" s="109"/>
      <c r="C1467" s="113" t="s">
        <v>989</v>
      </c>
      <c r="D1467" s="112" t="s">
        <v>988</v>
      </c>
      <c r="E1467" s="100"/>
    </row>
    <row r="1468" spans="1:5">
      <c r="A1468" s="245"/>
      <c r="B1468" s="109"/>
      <c r="C1468" s="108"/>
      <c r="D1468" s="106"/>
      <c r="E1468" s="100"/>
    </row>
    <row r="1469" spans="1:5">
      <c r="A1469" s="111">
        <v>91</v>
      </c>
      <c r="B1469" s="109"/>
      <c r="C1469" s="107"/>
      <c r="D1469" s="106" t="s">
        <v>986</v>
      </c>
      <c r="E1469" s="100"/>
    </row>
    <row r="1470" spans="1:5">
      <c r="A1470" s="245"/>
      <c r="B1470" s="109"/>
      <c r="C1470" s="108"/>
      <c r="D1470" s="106"/>
      <c r="E1470" s="100"/>
    </row>
    <row r="1471" spans="1:5">
      <c r="A1471" s="245"/>
      <c r="B1471" s="108" t="s">
        <v>987</v>
      </c>
      <c r="C1471" s="107"/>
      <c r="D1471" s="106" t="s">
        <v>986</v>
      </c>
      <c r="E1471" s="100"/>
    </row>
    <row r="1472" spans="1:5">
      <c r="A1472" s="245"/>
      <c r="B1472" s="109"/>
      <c r="C1472" s="113" t="s">
        <v>985</v>
      </c>
      <c r="D1472" s="112" t="s">
        <v>984</v>
      </c>
      <c r="E1472" s="100"/>
    </row>
    <row r="1473" spans="1:5">
      <c r="A1473" s="245"/>
      <c r="B1473" s="109"/>
      <c r="C1473" s="113" t="s">
        <v>983</v>
      </c>
      <c r="D1473" s="112" t="s">
        <v>982</v>
      </c>
      <c r="E1473" s="100"/>
    </row>
    <row r="1474" spans="1:5" ht="25.5">
      <c r="A1474" s="245"/>
      <c r="B1474" s="109"/>
      <c r="C1474" s="113" t="s">
        <v>981</v>
      </c>
      <c r="D1474" s="112" t="s">
        <v>980</v>
      </c>
      <c r="E1474" s="100"/>
    </row>
    <row r="1475" spans="1:5" ht="25.5">
      <c r="A1475" s="245"/>
      <c r="B1475" s="109"/>
      <c r="C1475" s="113" t="s">
        <v>979</v>
      </c>
      <c r="D1475" s="112" t="s">
        <v>978</v>
      </c>
      <c r="E1475" s="100"/>
    </row>
    <row r="1476" spans="1:5" ht="15">
      <c r="A1476" s="121"/>
      <c r="B1476" s="119"/>
      <c r="C1476" s="113" t="s">
        <v>977</v>
      </c>
      <c r="D1476" s="112" t="s">
        <v>976</v>
      </c>
      <c r="E1476" s="100"/>
    </row>
    <row r="1477" spans="1:5" ht="15">
      <c r="A1477" s="121"/>
      <c r="B1477" s="119"/>
      <c r="C1477" s="113" t="s">
        <v>975</v>
      </c>
      <c r="D1477" s="116" t="s">
        <v>974</v>
      </c>
      <c r="E1477" s="100"/>
    </row>
    <row r="1478" spans="1:5">
      <c r="A1478" s="245"/>
      <c r="B1478" s="109"/>
      <c r="C1478" s="108"/>
      <c r="D1478" s="106"/>
      <c r="E1478" s="100"/>
    </row>
    <row r="1479" spans="1:5">
      <c r="A1479" s="111">
        <v>92</v>
      </c>
      <c r="B1479" s="109"/>
      <c r="C1479" s="107"/>
      <c r="D1479" s="106" t="s">
        <v>971</v>
      </c>
      <c r="E1479" s="100"/>
    </row>
    <row r="1480" spans="1:5">
      <c r="A1480" s="245"/>
      <c r="B1480" s="109"/>
      <c r="C1480" s="108"/>
      <c r="D1480" s="106"/>
      <c r="E1480" s="100"/>
    </row>
    <row r="1481" spans="1:5">
      <c r="A1481" s="245"/>
      <c r="B1481" s="108" t="s">
        <v>973</v>
      </c>
      <c r="C1481" s="107"/>
      <c r="D1481" s="106" t="s">
        <v>971</v>
      </c>
      <c r="E1481" s="100"/>
    </row>
    <row r="1482" spans="1:5">
      <c r="A1482" s="245"/>
      <c r="B1482" s="109"/>
      <c r="C1482" s="113" t="s">
        <v>972</v>
      </c>
      <c r="D1482" s="112" t="s">
        <v>971</v>
      </c>
      <c r="E1482" s="100"/>
    </row>
    <row r="1483" spans="1:5">
      <c r="A1483" s="245"/>
      <c r="B1483" s="109"/>
      <c r="C1483" s="108"/>
      <c r="D1483" s="106"/>
      <c r="E1483" s="100"/>
    </row>
    <row r="1484" spans="1:5">
      <c r="A1484" s="111">
        <v>93</v>
      </c>
      <c r="B1484" s="109"/>
      <c r="C1484" s="107"/>
      <c r="D1484" s="106" t="s">
        <v>970</v>
      </c>
      <c r="E1484" s="100"/>
    </row>
    <row r="1485" spans="1:5">
      <c r="A1485" s="245"/>
      <c r="B1485" s="109"/>
      <c r="C1485" s="108"/>
      <c r="D1485" s="106"/>
      <c r="E1485" s="100"/>
    </row>
    <row r="1486" spans="1:5">
      <c r="A1486" s="245"/>
      <c r="B1486" s="108" t="s">
        <v>969</v>
      </c>
      <c r="C1486" s="107"/>
      <c r="D1486" s="106" t="s">
        <v>968</v>
      </c>
      <c r="E1486" s="100"/>
    </row>
    <row r="1487" spans="1:5">
      <c r="A1487" s="245"/>
      <c r="B1487" s="109"/>
      <c r="C1487" s="113" t="s">
        <v>967</v>
      </c>
      <c r="D1487" s="112" t="s">
        <v>966</v>
      </c>
      <c r="E1487" s="100"/>
    </row>
    <row r="1488" spans="1:5">
      <c r="A1488" s="245"/>
      <c r="B1488" s="109"/>
      <c r="C1488" s="113" t="s">
        <v>965</v>
      </c>
      <c r="D1488" s="112" t="s">
        <v>964</v>
      </c>
      <c r="E1488" s="100"/>
    </row>
    <row r="1489" spans="1:5">
      <c r="A1489" s="245"/>
      <c r="B1489" s="109"/>
      <c r="C1489" s="113" t="s">
        <v>963</v>
      </c>
      <c r="D1489" s="112" t="s">
        <v>962</v>
      </c>
      <c r="E1489" s="100"/>
    </row>
    <row r="1490" spans="1:5">
      <c r="A1490" s="245"/>
      <c r="B1490" s="109"/>
      <c r="C1490" s="113" t="s">
        <v>961</v>
      </c>
      <c r="D1490" s="112" t="s">
        <v>960</v>
      </c>
      <c r="E1490" s="100"/>
    </row>
    <row r="1491" spans="1:5">
      <c r="A1491" s="245"/>
      <c r="B1491" s="109"/>
      <c r="C1491" s="108"/>
      <c r="D1491" s="106"/>
      <c r="E1491" s="100"/>
    </row>
    <row r="1492" spans="1:5">
      <c r="A1492" s="245"/>
      <c r="B1492" s="108" t="s">
        <v>959</v>
      </c>
      <c r="C1492" s="107"/>
      <c r="D1492" s="106" t="s">
        <v>958</v>
      </c>
      <c r="E1492" s="100"/>
    </row>
    <row r="1493" spans="1:5">
      <c r="A1493" s="245"/>
      <c r="B1493" s="109"/>
      <c r="C1493" s="113" t="s">
        <v>957</v>
      </c>
      <c r="D1493" s="112" t="s">
        <v>956</v>
      </c>
      <c r="E1493" s="100"/>
    </row>
    <row r="1494" spans="1:5">
      <c r="A1494" s="245"/>
      <c r="B1494" s="109"/>
      <c r="C1494" s="113" t="s">
        <v>955</v>
      </c>
      <c r="D1494" s="112" t="s">
        <v>954</v>
      </c>
      <c r="E1494" s="100"/>
    </row>
    <row r="1495" spans="1:5" ht="15">
      <c r="A1495" s="121"/>
      <c r="B1495" s="119"/>
      <c r="C1495" s="115"/>
      <c r="D1495" s="117"/>
      <c r="E1495" s="100"/>
    </row>
    <row r="1496" spans="1:5">
      <c r="A1496" s="245"/>
      <c r="B1496" s="109"/>
      <c r="C1496" s="108"/>
      <c r="D1496" s="106"/>
      <c r="E1496" s="100"/>
    </row>
    <row r="1497" spans="1:5">
      <c r="A1497" s="245"/>
      <c r="B1497" s="109"/>
      <c r="C1497" s="108"/>
      <c r="D1497" s="106" t="s">
        <v>230</v>
      </c>
      <c r="E1497" s="100"/>
    </row>
    <row r="1498" spans="1:5">
      <c r="A1498" s="245"/>
      <c r="B1498" s="109"/>
      <c r="C1498" s="108"/>
      <c r="D1498" s="106"/>
      <c r="E1498" s="100"/>
    </row>
    <row r="1499" spans="1:5" ht="25.5">
      <c r="A1499" s="111">
        <v>94</v>
      </c>
      <c r="B1499" s="109"/>
      <c r="C1499" s="107"/>
      <c r="D1499" s="106" t="s">
        <v>953</v>
      </c>
      <c r="E1499" s="100"/>
    </row>
    <row r="1500" spans="1:5">
      <c r="A1500" s="245"/>
      <c r="B1500" s="109"/>
      <c r="C1500" s="108"/>
      <c r="D1500" s="106"/>
      <c r="E1500" s="100"/>
    </row>
    <row r="1501" spans="1:5" ht="25.5">
      <c r="A1501" s="245"/>
      <c r="B1501" s="108" t="s">
        <v>952</v>
      </c>
      <c r="C1501" s="107"/>
      <c r="D1501" s="106" t="s">
        <v>951</v>
      </c>
      <c r="E1501" s="100"/>
    </row>
    <row r="1502" spans="1:5">
      <c r="A1502" s="245"/>
      <c r="B1502" s="109"/>
      <c r="C1502" s="113" t="s">
        <v>950</v>
      </c>
      <c r="D1502" s="112" t="s">
        <v>949</v>
      </c>
      <c r="E1502" s="100"/>
    </row>
    <row r="1503" spans="1:5">
      <c r="A1503" s="245"/>
      <c r="B1503" s="109"/>
      <c r="C1503" s="113" t="s">
        <v>948</v>
      </c>
      <c r="D1503" s="112" t="s">
        <v>947</v>
      </c>
      <c r="E1503" s="100"/>
    </row>
    <row r="1504" spans="1:5">
      <c r="A1504" s="245"/>
      <c r="B1504" s="109"/>
      <c r="C1504" s="108"/>
      <c r="D1504" s="106"/>
      <c r="E1504" s="100"/>
    </row>
    <row r="1505" spans="1:5">
      <c r="A1505" s="245"/>
      <c r="B1505" s="108" t="s">
        <v>946</v>
      </c>
      <c r="C1505" s="107"/>
      <c r="D1505" s="106" t="s">
        <v>944</v>
      </c>
      <c r="E1505" s="100"/>
    </row>
    <row r="1506" spans="1:5">
      <c r="A1506" s="245"/>
      <c r="B1506" s="109"/>
      <c r="C1506" s="113" t="s">
        <v>945</v>
      </c>
      <c r="D1506" s="112" t="s">
        <v>944</v>
      </c>
      <c r="E1506" s="100"/>
    </row>
    <row r="1507" spans="1:5">
      <c r="A1507" s="245"/>
      <c r="B1507" s="109"/>
      <c r="C1507" s="108"/>
      <c r="D1507" s="106"/>
      <c r="E1507" s="100"/>
    </row>
    <row r="1508" spans="1:5" ht="25.5">
      <c r="A1508" s="245"/>
      <c r="B1508" s="108" t="s">
        <v>943</v>
      </c>
      <c r="C1508" s="107"/>
      <c r="D1508" s="106" t="s">
        <v>942</v>
      </c>
      <c r="E1508" s="100"/>
    </row>
    <row r="1509" spans="1:5">
      <c r="A1509" s="245"/>
      <c r="B1509" s="109"/>
      <c r="C1509" s="113" t="s">
        <v>941</v>
      </c>
      <c r="D1509" s="112" t="s">
        <v>940</v>
      </c>
      <c r="E1509" s="100"/>
    </row>
    <row r="1510" spans="1:5">
      <c r="A1510" s="245"/>
      <c r="B1510" s="109"/>
      <c r="C1510" s="113" t="s">
        <v>939</v>
      </c>
      <c r="D1510" s="116" t="s">
        <v>938</v>
      </c>
      <c r="E1510" s="100"/>
    </row>
    <row r="1511" spans="1:5" ht="25.5">
      <c r="A1511" s="245"/>
      <c r="B1511" s="109"/>
      <c r="C1511" s="113" t="s">
        <v>937</v>
      </c>
      <c r="D1511" s="112" t="s">
        <v>936</v>
      </c>
      <c r="E1511" s="100"/>
    </row>
    <row r="1512" spans="1:5" ht="15">
      <c r="A1512" s="120"/>
      <c r="B1512" s="119"/>
      <c r="C1512" s="107" t="s">
        <v>935</v>
      </c>
      <c r="D1512" s="112" t="s">
        <v>934</v>
      </c>
      <c r="E1512" s="100"/>
    </row>
    <row r="1513" spans="1:5" ht="15">
      <c r="A1513" s="120"/>
      <c r="B1513" s="119"/>
      <c r="C1513" s="107" t="s">
        <v>933</v>
      </c>
      <c r="D1513" s="112" t="s">
        <v>932</v>
      </c>
      <c r="E1513" s="100"/>
    </row>
    <row r="1514" spans="1:5" ht="15">
      <c r="A1514" s="120"/>
      <c r="B1514" s="119"/>
      <c r="C1514" s="107" t="s">
        <v>931</v>
      </c>
      <c r="D1514" s="112" t="s">
        <v>930</v>
      </c>
      <c r="E1514" s="100"/>
    </row>
    <row r="1515" spans="1:5" ht="15">
      <c r="A1515" s="120"/>
      <c r="B1515" s="119"/>
      <c r="C1515" s="107" t="s">
        <v>929</v>
      </c>
      <c r="D1515" s="112" t="s">
        <v>928</v>
      </c>
      <c r="E1515" s="100"/>
    </row>
    <row r="1516" spans="1:5" ht="15">
      <c r="A1516" s="120"/>
      <c r="B1516" s="119"/>
      <c r="C1516" s="107" t="s">
        <v>927</v>
      </c>
      <c r="D1516" s="116" t="s">
        <v>926</v>
      </c>
      <c r="E1516" s="100"/>
    </row>
    <row r="1517" spans="1:5" ht="25.5">
      <c r="A1517" s="120"/>
      <c r="B1517" s="119"/>
      <c r="C1517" s="107" t="s">
        <v>925</v>
      </c>
      <c r="D1517" s="112" t="s">
        <v>924</v>
      </c>
      <c r="E1517" s="100"/>
    </row>
    <row r="1518" spans="1:5" ht="15">
      <c r="A1518" s="120"/>
      <c r="B1518" s="119"/>
      <c r="C1518" s="107" t="s">
        <v>923</v>
      </c>
      <c r="D1518" s="112" t="s">
        <v>922</v>
      </c>
      <c r="E1518" s="100"/>
    </row>
    <row r="1519" spans="1:5" ht="15">
      <c r="A1519" s="120"/>
      <c r="B1519" s="119"/>
      <c r="C1519" s="107" t="s">
        <v>921</v>
      </c>
      <c r="D1519" s="112" t="s">
        <v>920</v>
      </c>
      <c r="E1519" s="100"/>
    </row>
    <row r="1520" spans="1:5" ht="15">
      <c r="A1520" s="120"/>
      <c r="B1520" s="119"/>
      <c r="C1520" s="118"/>
      <c r="D1520" s="117"/>
      <c r="E1520" s="100"/>
    </row>
    <row r="1521" spans="1:5" ht="25.5">
      <c r="A1521" s="111">
        <v>95</v>
      </c>
      <c r="B1521" s="109"/>
      <c r="C1521" s="107"/>
      <c r="D1521" s="106" t="s">
        <v>919</v>
      </c>
      <c r="E1521" s="100"/>
    </row>
    <row r="1522" spans="1:5">
      <c r="A1522" s="245"/>
      <c r="B1522" s="109"/>
      <c r="C1522" s="108"/>
      <c r="D1522" s="106"/>
      <c r="E1522" s="100"/>
    </row>
    <row r="1523" spans="1:5">
      <c r="A1523" s="245"/>
      <c r="B1523" s="108" t="s">
        <v>918</v>
      </c>
      <c r="C1523" s="107"/>
      <c r="D1523" s="106" t="s">
        <v>917</v>
      </c>
      <c r="E1523" s="100"/>
    </row>
    <row r="1524" spans="1:5">
      <c r="A1524" s="245"/>
      <c r="B1524" s="109"/>
      <c r="C1524" s="113" t="s">
        <v>916</v>
      </c>
      <c r="D1524" s="112" t="s">
        <v>915</v>
      </c>
      <c r="E1524" s="100"/>
    </row>
    <row r="1525" spans="1:5">
      <c r="A1525" s="245"/>
      <c r="B1525" s="109"/>
      <c r="C1525" s="113" t="s">
        <v>914</v>
      </c>
      <c r="D1525" s="112" t="s">
        <v>913</v>
      </c>
      <c r="E1525" s="100"/>
    </row>
    <row r="1526" spans="1:5">
      <c r="A1526" s="245"/>
      <c r="B1526" s="109"/>
      <c r="C1526" s="108"/>
      <c r="D1526" s="106"/>
      <c r="E1526" s="100"/>
    </row>
    <row r="1527" spans="1:5">
      <c r="A1527" s="245"/>
      <c r="B1527" s="108" t="s">
        <v>912</v>
      </c>
      <c r="C1527" s="107"/>
      <c r="D1527" s="106" t="s">
        <v>911</v>
      </c>
      <c r="E1527" s="100"/>
    </row>
    <row r="1528" spans="1:5">
      <c r="A1528" s="245"/>
      <c r="B1528" s="109"/>
      <c r="C1528" s="113" t="s">
        <v>910</v>
      </c>
      <c r="D1528" s="112" t="s">
        <v>909</v>
      </c>
      <c r="E1528" s="100"/>
    </row>
    <row r="1529" spans="1:5">
      <c r="A1529" s="245"/>
      <c r="B1529" s="109"/>
      <c r="C1529" s="113" t="s">
        <v>908</v>
      </c>
      <c r="D1529" s="112" t="s">
        <v>907</v>
      </c>
      <c r="E1529" s="100"/>
    </row>
    <row r="1530" spans="1:5">
      <c r="A1530" s="245"/>
      <c r="B1530" s="109"/>
      <c r="C1530" s="113" t="s">
        <v>906</v>
      </c>
      <c r="D1530" s="112" t="s">
        <v>905</v>
      </c>
      <c r="E1530" s="100"/>
    </row>
    <row r="1531" spans="1:5">
      <c r="A1531" s="245"/>
      <c r="B1531" s="109"/>
      <c r="C1531" s="113" t="s">
        <v>904</v>
      </c>
      <c r="D1531" s="112" t="s">
        <v>903</v>
      </c>
      <c r="E1531" s="100"/>
    </row>
    <row r="1532" spans="1:5">
      <c r="A1532" s="245"/>
      <c r="B1532" s="109"/>
      <c r="C1532" s="113" t="s">
        <v>902</v>
      </c>
      <c r="D1532" s="112" t="s">
        <v>901</v>
      </c>
      <c r="E1532" s="100"/>
    </row>
    <row r="1533" spans="1:5">
      <c r="A1533" s="245"/>
      <c r="B1533" s="109"/>
      <c r="C1533" s="113" t="s">
        <v>900</v>
      </c>
      <c r="D1533" s="112" t="s">
        <v>899</v>
      </c>
      <c r="E1533" s="100"/>
    </row>
    <row r="1534" spans="1:5">
      <c r="A1534" s="245"/>
      <c r="B1534" s="109"/>
      <c r="C1534" s="108"/>
      <c r="D1534" s="106"/>
      <c r="E1534" s="100"/>
    </row>
    <row r="1535" spans="1:5">
      <c r="A1535" s="111">
        <v>96</v>
      </c>
      <c r="B1535" s="109"/>
      <c r="C1535" s="107"/>
      <c r="D1535" s="106" t="s">
        <v>897</v>
      </c>
      <c r="E1535" s="100"/>
    </row>
    <row r="1536" spans="1:5">
      <c r="A1536" s="245"/>
      <c r="B1536" s="109"/>
      <c r="C1536" s="108"/>
      <c r="D1536" s="106"/>
      <c r="E1536" s="100"/>
    </row>
    <row r="1537" spans="1:5">
      <c r="A1537" s="245"/>
      <c r="B1537" s="108" t="s">
        <v>898</v>
      </c>
      <c r="C1537" s="107"/>
      <c r="D1537" s="106" t="s">
        <v>897</v>
      </c>
      <c r="E1537" s="100"/>
    </row>
    <row r="1538" spans="1:5">
      <c r="A1538" s="245"/>
      <c r="B1538" s="109"/>
      <c r="C1538" s="113" t="s">
        <v>896</v>
      </c>
      <c r="D1538" s="112" t="s">
        <v>895</v>
      </c>
      <c r="E1538" s="100"/>
    </row>
    <row r="1539" spans="1:5">
      <c r="A1539" s="245"/>
      <c r="B1539" s="109"/>
      <c r="C1539" s="113" t="s">
        <v>894</v>
      </c>
      <c r="D1539" s="112" t="s">
        <v>893</v>
      </c>
      <c r="E1539" s="100"/>
    </row>
    <row r="1540" spans="1:5">
      <c r="A1540" s="245"/>
      <c r="B1540" s="109"/>
      <c r="C1540" s="113" t="s">
        <v>892</v>
      </c>
      <c r="D1540" s="112" t="s">
        <v>891</v>
      </c>
      <c r="E1540" s="100"/>
    </row>
    <row r="1541" spans="1:5">
      <c r="A1541" s="245"/>
      <c r="B1541" s="109"/>
      <c r="C1541" s="113" t="s">
        <v>890</v>
      </c>
      <c r="D1541" s="116" t="s">
        <v>889</v>
      </c>
      <c r="E1541" s="100"/>
    </row>
    <row r="1542" spans="1:5">
      <c r="A1542" s="245"/>
      <c r="B1542" s="109"/>
      <c r="C1542" s="113" t="s">
        <v>888</v>
      </c>
      <c r="D1542" s="112" t="s">
        <v>887</v>
      </c>
      <c r="E1542" s="100"/>
    </row>
    <row r="1543" spans="1:5">
      <c r="A1543" s="114"/>
      <c r="B1543" s="110"/>
      <c r="C1543" s="108"/>
      <c r="D1543" s="106"/>
      <c r="E1543" s="100"/>
    </row>
    <row r="1544" spans="1:5">
      <c r="A1544" s="245"/>
      <c r="B1544" s="109"/>
      <c r="C1544" s="108"/>
      <c r="D1544" s="106"/>
      <c r="E1544" s="100"/>
    </row>
    <row r="1545" spans="1:5" ht="38.25">
      <c r="A1545" s="245"/>
      <c r="B1545" s="109"/>
      <c r="C1545" s="108"/>
      <c r="D1545" s="106" t="s">
        <v>229</v>
      </c>
      <c r="E1545" s="100"/>
    </row>
    <row r="1546" spans="1:5">
      <c r="A1546" s="245"/>
      <c r="B1546" s="109"/>
      <c r="C1546" s="113"/>
      <c r="D1546" s="112"/>
      <c r="E1546" s="100"/>
    </row>
    <row r="1547" spans="1:5">
      <c r="A1547" s="111">
        <v>97</v>
      </c>
      <c r="B1547" s="109"/>
      <c r="C1547" s="107"/>
      <c r="D1547" s="106" t="s">
        <v>885</v>
      </c>
      <c r="E1547" s="100"/>
    </row>
    <row r="1548" spans="1:5">
      <c r="A1548" s="245"/>
      <c r="B1548" s="109"/>
      <c r="C1548" s="108"/>
      <c r="D1548" s="106"/>
      <c r="E1548" s="100"/>
    </row>
    <row r="1549" spans="1:5">
      <c r="A1549" s="245"/>
      <c r="B1549" s="108" t="s">
        <v>886</v>
      </c>
      <c r="C1549" s="107"/>
      <c r="D1549" s="106" t="s">
        <v>885</v>
      </c>
      <c r="E1549" s="100"/>
    </row>
    <row r="1550" spans="1:5">
      <c r="A1550" s="245"/>
      <c r="B1550" s="109"/>
      <c r="C1550" s="113" t="s">
        <v>884</v>
      </c>
      <c r="D1550" s="112" t="s">
        <v>883</v>
      </c>
      <c r="E1550" s="100"/>
    </row>
    <row r="1551" spans="1:5">
      <c r="A1551" s="245"/>
      <c r="B1551" s="109"/>
      <c r="C1551" s="108"/>
      <c r="D1551" s="106"/>
      <c r="E1551" s="100"/>
    </row>
    <row r="1552" spans="1:5" ht="25.5">
      <c r="A1552" s="111">
        <v>98</v>
      </c>
      <c r="B1552" s="109"/>
      <c r="C1552" s="107"/>
      <c r="D1552" s="106" t="s">
        <v>882</v>
      </c>
      <c r="E1552" s="100"/>
    </row>
    <row r="1553" spans="1:5">
      <c r="A1553" s="245"/>
      <c r="B1553" s="109"/>
      <c r="C1553" s="108"/>
      <c r="D1553" s="106"/>
      <c r="E1553" s="100"/>
    </row>
    <row r="1554" spans="1:5" ht="25.5">
      <c r="A1554" s="245"/>
      <c r="B1554" s="107" t="s">
        <v>881</v>
      </c>
      <c r="C1554" s="107"/>
      <c r="D1554" s="106" t="s">
        <v>879</v>
      </c>
      <c r="E1554" s="100"/>
    </row>
    <row r="1555" spans="1:5" ht="25.5">
      <c r="A1555" s="245"/>
      <c r="B1555" s="115"/>
      <c r="C1555" s="113" t="s">
        <v>880</v>
      </c>
      <c r="D1555" s="112" t="s">
        <v>879</v>
      </c>
      <c r="E1555" s="100"/>
    </row>
    <row r="1556" spans="1:5">
      <c r="A1556" s="245"/>
      <c r="B1556" s="109"/>
      <c r="C1556" s="108"/>
      <c r="D1556" s="106"/>
      <c r="E1556" s="100"/>
    </row>
    <row r="1557" spans="1:5" ht="25.5">
      <c r="A1557" s="245"/>
      <c r="B1557" s="108" t="s">
        <v>878</v>
      </c>
      <c r="C1557" s="107"/>
      <c r="D1557" s="106" t="s">
        <v>876</v>
      </c>
      <c r="E1557" s="100"/>
    </row>
    <row r="1558" spans="1:5">
      <c r="A1558" s="245"/>
      <c r="B1558" s="109"/>
      <c r="C1558" s="113" t="s">
        <v>877</v>
      </c>
      <c r="D1558" s="112" t="s">
        <v>876</v>
      </c>
      <c r="E1558" s="100"/>
    </row>
    <row r="1559" spans="1:5">
      <c r="A1559" s="114"/>
      <c r="B1559" s="110"/>
      <c r="C1559" s="108"/>
      <c r="D1559" s="106"/>
      <c r="E1559" s="100"/>
    </row>
    <row r="1560" spans="1:5">
      <c r="A1560" s="245"/>
      <c r="B1560" s="109"/>
      <c r="C1560" s="108"/>
      <c r="D1560" s="106"/>
      <c r="E1560" s="100"/>
    </row>
    <row r="1561" spans="1:5">
      <c r="A1561" s="245"/>
      <c r="B1561" s="109"/>
      <c r="C1561" s="108"/>
      <c r="D1561" s="106" t="s">
        <v>228</v>
      </c>
      <c r="E1561" s="100"/>
    </row>
    <row r="1562" spans="1:5">
      <c r="A1562" s="245"/>
      <c r="B1562" s="109"/>
      <c r="C1562" s="113"/>
      <c r="D1562" s="112"/>
      <c r="E1562" s="100"/>
    </row>
    <row r="1563" spans="1:5">
      <c r="A1563" s="111">
        <v>99</v>
      </c>
      <c r="B1563" s="110"/>
      <c r="C1563" s="110"/>
      <c r="D1563" s="106" t="s">
        <v>873</v>
      </c>
      <c r="E1563" s="100"/>
    </row>
    <row r="1564" spans="1:5">
      <c r="A1564" s="245"/>
      <c r="B1564" s="109"/>
      <c r="C1564" s="108"/>
      <c r="D1564" s="106"/>
      <c r="E1564" s="100"/>
    </row>
    <row r="1565" spans="1:5">
      <c r="A1565" s="245"/>
      <c r="B1565" s="108" t="s">
        <v>875</v>
      </c>
      <c r="C1565" s="107"/>
      <c r="D1565" s="106" t="s">
        <v>873</v>
      </c>
      <c r="E1565" s="100"/>
    </row>
    <row r="1566" spans="1:5" ht="13.5" thickBot="1">
      <c r="A1566" s="105"/>
      <c r="B1566" s="104"/>
      <c r="C1566" s="103" t="s">
        <v>874</v>
      </c>
      <c r="D1566" s="102" t="s">
        <v>873</v>
      </c>
      <c r="E1566" s="100"/>
    </row>
    <row r="1567" spans="1:5" ht="13.5" thickBot="1">
      <c r="A1567" s="250"/>
      <c r="B1567" s="251"/>
      <c r="C1567" s="252"/>
      <c r="D1567" s="102"/>
      <c r="E1567" s="100"/>
    </row>
    <row r="1568" spans="1:5">
      <c r="A1568" s="101"/>
      <c r="B1568" s="101"/>
      <c r="C1568" s="101"/>
      <c r="D1568" s="100"/>
      <c r="E1568" s="100"/>
    </row>
    <row r="1569" spans="1:5">
      <c r="A1569" s="101"/>
      <c r="B1569" s="101"/>
      <c r="C1569" s="101"/>
      <c r="D1569" s="100"/>
      <c r="E1569" s="100"/>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oddHeader xml:space="preserve">&amp;R&amp;10&amp;"Arial"Internal
&amp;"Arial"&amp;06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sqref="A1:C1"/>
    </sheetView>
  </sheetViews>
  <sheetFormatPr defaultRowHeight="15"/>
  <cols>
    <col min="1" max="1" width="13.7109375" customWidth="1"/>
    <col min="2" max="2" width="52.28515625" customWidth="1"/>
    <col min="3" max="3" width="18.140625" customWidth="1"/>
    <col min="4" max="4" width="29.5703125" customWidth="1"/>
  </cols>
  <sheetData>
    <row r="1" spans="1:3">
      <c r="A1" s="1046" t="s">
        <v>1</v>
      </c>
      <c r="B1" s="1046"/>
      <c r="C1" s="1046"/>
    </row>
    <row r="2" spans="1:3">
      <c r="A2" s="186" t="s">
        <v>745</v>
      </c>
      <c r="B2" s="186" t="s">
        <v>744</v>
      </c>
      <c r="C2" s="182"/>
    </row>
    <row r="3" spans="1:3">
      <c r="A3" s="66" t="s">
        <v>743</v>
      </c>
      <c r="B3" s="66" t="s">
        <v>742</v>
      </c>
    </row>
    <row r="4" spans="1:3">
      <c r="A4" s="65" t="s">
        <v>741</v>
      </c>
      <c r="B4" s="65" t="s">
        <v>740</v>
      </c>
    </row>
    <row r="5" spans="1:3">
      <c r="A5" s="66" t="s">
        <v>739</v>
      </c>
      <c r="B5" s="66" t="s">
        <v>738</v>
      </c>
    </row>
    <row r="6" spans="1:3">
      <c r="A6" s="65" t="s">
        <v>737</v>
      </c>
      <c r="B6" s="65" t="s">
        <v>736</v>
      </c>
    </row>
    <row r="7" spans="1:3" ht="16.5" customHeight="1">
      <c r="A7" s="66" t="s">
        <v>3064</v>
      </c>
      <c r="B7" s="66" t="s">
        <v>3065</v>
      </c>
    </row>
    <row r="8" spans="1:3" ht="15" customHeight="1">
      <c r="A8" s="65" t="s">
        <v>3066</v>
      </c>
      <c r="B8" s="65" t="s">
        <v>3067</v>
      </c>
    </row>
    <row r="9" spans="1:3">
      <c r="A9" s="66" t="s">
        <v>735</v>
      </c>
      <c r="B9" s="66" t="s">
        <v>734</v>
      </c>
    </row>
    <row r="10" spans="1:3">
      <c r="A10" s="65" t="s">
        <v>733</v>
      </c>
      <c r="B10" s="65" t="s">
        <v>732</v>
      </c>
    </row>
    <row r="11" spans="1:3">
      <c r="A11" s="66" t="s">
        <v>731</v>
      </c>
      <c r="B11" s="66" t="s">
        <v>730</v>
      </c>
    </row>
    <row r="12" spans="1:3">
      <c r="A12" s="65" t="s">
        <v>729</v>
      </c>
      <c r="B12" s="65" t="s">
        <v>728</v>
      </c>
    </row>
    <row r="13" spans="1:3">
      <c r="A13" s="66" t="s">
        <v>727</v>
      </c>
      <c r="B13" s="66" t="s">
        <v>726</v>
      </c>
    </row>
    <row r="14" spans="1:3">
      <c r="A14" s="65" t="s">
        <v>725</v>
      </c>
      <c r="B14" s="65" t="s">
        <v>724</v>
      </c>
    </row>
    <row r="15" spans="1:3">
      <c r="A15" s="66" t="s">
        <v>723</v>
      </c>
      <c r="B15" s="66" t="s">
        <v>722</v>
      </c>
    </row>
    <row r="16" spans="1:3">
      <c r="A16" s="65" t="s">
        <v>721</v>
      </c>
      <c r="B16" s="65" t="s">
        <v>720</v>
      </c>
    </row>
    <row r="17" spans="1:2">
      <c r="A17" s="66" t="s">
        <v>719</v>
      </c>
      <c r="B17" s="66" t="s">
        <v>718</v>
      </c>
    </row>
    <row r="18" spans="1:2">
      <c r="A18" s="65" t="s">
        <v>717</v>
      </c>
      <c r="B18" s="65" t="s">
        <v>716</v>
      </c>
    </row>
    <row r="19" spans="1:2">
      <c r="A19" s="66" t="s">
        <v>715</v>
      </c>
      <c r="B19" s="66" t="s">
        <v>714</v>
      </c>
    </row>
    <row r="20" spans="1:2">
      <c r="A20" s="65" t="s">
        <v>713</v>
      </c>
      <c r="B20" s="65" t="s">
        <v>712</v>
      </c>
    </row>
    <row r="21" spans="1:2">
      <c r="A21" s="66" t="s">
        <v>711</v>
      </c>
      <c r="B21" s="66" t="s">
        <v>710</v>
      </c>
    </row>
    <row r="22" spans="1:2">
      <c r="A22" s="65" t="s">
        <v>709</v>
      </c>
      <c r="B22" s="65" t="s">
        <v>708</v>
      </c>
    </row>
    <row r="23" spans="1:2">
      <c r="A23" s="66" t="s">
        <v>707</v>
      </c>
      <c r="B23" s="66" t="s">
        <v>706</v>
      </c>
    </row>
    <row r="24" spans="1:2">
      <c r="A24" s="65" t="s">
        <v>705</v>
      </c>
      <c r="B24" s="65" t="s">
        <v>704</v>
      </c>
    </row>
    <row r="25" spans="1:2">
      <c r="A25" s="66" t="s">
        <v>703</v>
      </c>
      <c r="B25" s="66" t="s">
        <v>702</v>
      </c>
    </row>
    <row r="26" spans="1:2">
      <c r="A26" s="65" t="s">
        <v>701</v>
      </c>
      <c r="B26" s="65" t="s">
        <v>700</v>
      </c>
    </row>
    <row r="27" spans="1:2">
      <c r="A27" s="66" t="s">
        <v>699</v>
      </c>
      <c r="B27" s="66" t="s">
        <v>698</v>
      </c>
    </row>
    <row r="28" spans="1:2">
      <c r="A28" s="65" t="s">
        <v>697</v>
      </c>
      <c r="B28" s="65" t="s">
        <v>696</v>
      </c>
    </row>
    <row r="29" spans="1:2">
      <c r="A29" s="66" t="s">
        <v>695</v>
      </c>
      <c r="B29" s="66" t="s">
        <v>694</v>
      </c>
    </row>
    <row r="30" spans="1:2">
      <c r="A30" s="65" t="s">
        <v>693</v>
      </c>
      <c r="B30" s="65" t="s">
        <v>692</v>
      </c>
    </row>
    <row r="31" spans="1:2">
      <c r="A31" s="66" t="s">
        <v>691</v>
      </c>
      <c r="B31" s="66" t="s">
        <v>690</v>
      </c>
    </row>
    <row r="32" spans="1:2">
      <c r="A32" s="65" t="s">
        <v>689</v>
      </c>
      <c r="B32" s="65" t="s">
        <v>688</v>
      </c>
    </row>
    <row r="33" spans="1:2">
      <c r="A33" s="66" t="s">
        <v>687</v>
      </c>
      <c r="B33" s="66" t="s">
        <v>686</v>
      </c>
    </row>
    <row r="34" spans="1:2">
      <c r="A34" s="65" t="s">
        <v>685</v>
      </c>
      <c r="B34" s="65" t="s">
        <v>684</v>
      </c>
    </row>
    <row r="35" spans="1:2">
      <c r="A35" s="66" t="s">
        <v>683</v>
      </c>
      <c r="B35" s="66" t="s">
        <v>682</v>
      </c>
    </row>
    <row r="36" spans="1:2">
      <c r="A36" s="65" t="s">
        <v>681</v>
      </c>
      <c r="B36" s="65" t="s">
        <v>680</v>
      </c>
    </row>
    <row r="37" spans="1:2">
      <c r="A37" s="66" t="s">
        <v>679</v>
      </c>
      <c r="B37" s="66" t="s">
        <v>678</v>
      </c>
    </row>
    <row r="38" spans="1:2">
      <c r="A38" s="65" t="s">
        <v>677</v>
      </c>
      <c r="B38" s="65" t="s">
        <v>676</v>
      </c>
    </row>
    <row r="39" spans="1:2">
      <c r="A39" s="66" t="s">
        <v>675</v>
      </c>
      <c r="B39" s="66" t="s">
        <v>674</v>
      </c>
    </row>
    <row r="40" spans="1:2">
      <c r="A40" s="65" t="s">
        <v>673</v>
      </c>
      <c r="B40" s="65" t="s">
        <v>672</v>
      </c>
    </row>
    <row r="41" spans="1:2">
      <c r="A41" s="66" t="s">
        <v>671</v>
      </c>
      <c r="B41" s="66" t="s">
        <v>670</v>
      </c>
    </row>
    <row r="42" spans="1:2">
      <c r="A42" s="65" t="s">
        <v>669</v>
      </c>
      <c r="B42" s="65" t="s">
        <v>668</v>
      </c>
    </row>
    <row r="43" spans="1:2">
      <c r="A43" s="66" t="s">
        <v>667</v>
      </c>
      <c r="B43" s="66" t="s">
        <v>666</v>
      </c>
    </row>
    <row r="44" spans="1:2">
      <c r="A44" s="65" t="s">
        <v>665</v>
      </c>
      <c r="B44" s="65" t="s">
        <v>664</v>
      </c>
    </row>
    <row r="45" spans="1:2">
      <c r="A45" s="66" t="s">
        <v>663</v>
      </c>
      <c r="B45" s="66" t="s">
        <v>662</v>
      </c>
    </row>
    <row r="46" spans="1:2">
      <c r="A46" s="65" t="s">
        <v>661</v>
      </c>
      <c r="B46" s="65" t="s">
        <v>660</v>
      </c>
    </row>
    <row r="47" spans="1:2">
      <c r="A47" s="66" t="s">
        <v>659</v>
      </c>
      <c r="B47" s="66" t="s">
        <v>658</v>
      </c>
    </row>
    <row r="48" spans="1:2">
      <c r="A48" s="65" t="s">
        <v>657</v>
      </c>
      <c r="B48" s="65" t="s">
        <v>656</v>
      </c>
    </row>
    <row r="49" spans="1:2">
      <c r="A49" s="66" t="s">
        <v>655</v>
      </c>
      <c r="B49" s="66" t="s">
        <v>654</v>
      </c>
    </row>
    <row r="50" spans="1:2">
      <c r="A50" s="65" t="s">
        <v>653</v>
      </c>
      <c r="B50" s="65" t="s">
        <v>652</v>
      </c>
    </row>
    <row r="51" spans="1:2">
      <c r="A51" s="66" t="s">
        <v>651</v>
      </c>
      <c r="B51" s="66" t="s">
        <v>650</v>
      </c>
    </row>
    <row r="52" spans="1:2">
      <c r="A52" s="65" t="s">
        <v>649</v>
      </c>
      <c r="B52" s="65" t="s">
        <v>648</v>
      </c>
    </row>
    <row r="53" spans="1:2">
      <c r="A53" s="66" t="s">
        <v>647</v>
      </c>
      <c r="B53" s="66" t="s">
        <v>646</v>
      </c>
    </row>
    <row r="54" spans="1:2">
      <c r="A54" s="65" t="s">
        <v>645</v>
      </c>
      <c r="B54" s="65" t="s">
        <v>644</v>
      </c>
    </row>
    <row r="55" spans="1:2">
      <c r="A55" s="66" t="s">
        <v>643</v>
      </c>
      <c r="B55" s="66" t="s">
        <v>642</v>
      </c>
    </row>
    <row r="56" spans="1:2">
      <c r="A56" s="65" t="s">
        <v>641</v>
      </c>
      <c r="B56" s="65" t="s">
        <v>640</v>
      </c>
    </row>
    <row r="57" spans="1:2">
      <c r="A57" s="66" t="s">
        <v>639</v>
      </c>
      <c r="B57" s="66" t="s">
        <v>638</v>
      </c>
    </row>
    <row r="58" spans="1:2">
      <c r="A58" s="65" t="s">
        <v>637</v>
      </c>
      <c r="B58" s="65" t="s">
        <v>636</v>
      </c>
    </row>
    <row r="59" spans="1:2">
      <c r="A59" s="66" t="s">
        <v>635</v>
      </c>
      <c r="B59" s="66" t="s">
        <v>634</v>
      </c>
    </row>
    <row r="60" spans="1:2">
      <c r="A60" s="65" t="s">
        <v>633</v>
      </c>
      <c r="B60" s="65" t="s">
        <v>632</v>
      </c>
    </row>
    <row r="61" spans="1:2">
      <c r="A61" s="66" t="s">
        <v>631</v>
      </c>
      <c r="B61" s="66" t="s">
        <v>630</v>
      </c>
    </row>
    <row r="62" spans="1:2">
      <c r="A62" s="65" t="s">
        <v>629</v>
      </c>
      <c r="B62" s="65" t="s">
        <v>628</v>
      </c>
    </row>
    <row r="63" spans="1:2">
      <c r="A63" s="66" t="s">
        <v>627</v>
      </c>
      <c r="B63" s="66" t="s">
        <v>626</v>
      </c>
    </row>
    <row r="64" spans="1:2">
      <c r="A64" s="65" t="s">
        <v>625</v>
      </c>
      <c r="B64" s="65" t="s">
        <v>624</v>
      </c>
    </row>
    <row r="65" spans="1:2">
      <c r="A65" s="66" t="s">
        <v>623</v>
      </c>
      <c r="B65" s="66" t="s">
        <v>622</v>
      </c>
    </row>
    <row r="66" spans="1:2">
      <c r="A66" s="65" t="s">
        <v>621</v>
      </c>
      <c r="B66" s="65" t="s">
        <v>620</v>
      </c>
    </row>
    <row r="67" spans="1:2">
      <c r="A67" s="66" t="s">
        <v>619</v>
      </c>
      <c r="B67" s="66" t="s">
        <v>618</v>
      </c>
    </row>
    <row r="68" spans="1:2">
      <c r="A68" s="65" t="s">
        <v>617</v>
      </c>
      <c r="B68" s="65" t="s">
        <v>616</v>
      </c>
    </row>
    <row r="69" spans="1:2">
      <c r="A69" s="66" t="s">
        <v>615</v>
      </c>
      <c r="B69" s="66" t="s">
        <v>614</v>
      </c>
    </row>
    <row r="70" spans="1:2">
      <c r="A70" s="65" t="s">
        <v>613</v>
      </c>
      <c r="B70" s="65" t="s">
        <v>612</v>
      </c>
    </row>
    <row r="71" spans="1:2">
      <c r="A71" s="66" t="s">
        <v>611</v>
      </c>
      <c r="B71" s="66" t="s">
        <v>610</v>
      </c>
    </row>
    <row r="72" spans="1:2">
      <c r="A72" s="65" t="s">
        <v>609</v>
      </c>
      <c r="B72" s="65" t="s">
        <v>608</v>
      </c>
    </row>
    <row r="73" spans="1:2">
      <c r="A73" s="66" t="s">
        <v>607</v>
      </c>
      <c r="B73" s="66" t="s">
        <v>606</v>
      </c>
    </row>
    <row r="74" spans="1:2">
      <c r="A74" s="65" t="s">
        <v>605</v>
      </c>
      <c r="B74" s="65" t="s">
        <v>604</v>
      </c>
    </row>
    <row r="75" spans="1:2">
      <c r="A75" s="66" t="s">
        <v>603</v>
      </c>
      <c r="B75" s="66" t="s">
        <v>602</v>
      </c>
    </row>
    <row r="76" spans="1:2">
      <c r="A76" s="65" t="s">
        <v>601</v>
      </c>
      <c r="B76" s="65" t="s">
        <v>600</v>
      </c>
    </row>
    <row r="77" spans="1:2">
      <c r="A77" s="66" t="s">
        <v>599</v>
      </c>
      <c r="B77" s="66" t="s">
        <v>598</v>
      </c>
    </row>
    <row r="78" spans="1:2">
      <c r="A78" s="65" t="s">
        <v>597</v>
      </c>
      <c r="B78" s="65" t="s">
        <v>596</v>
      </c>
    </row>
    <row r="79" spans="1:2">
      <c r="A79" s="66" t="s">
        <v>595</v>
      </c>
      <c r="B79" s="66" t="s">
        <v>594</v>
      </c>
    </row>
    <row r="80" spans="1:2">
      <c r="A80" s="65" t="s">
        <v>593</v>
      </c>
      <c r="B80" s="65" t="s">
        <v>592</v>
      </c>
    </row>
    <row r="81" spans="1:2">
      <c r="A81" s="66" t="s">
        <v>591</v>
      </c>
      <c r="B81" s="66" t="s">
        <v>590</v>
      </c>
    </row>
    <row r="82" spans="1:2">
      <c r="A82" s="65" t="s">
        <v>589</v>
      </c>
      <c r="B82" s="65" t="s">
        <v>588</v>
      </c>
    </row>
    <row r="83" spans="1:2">
      <c r="A83" s="66" t="s">
        <v>587</v>
      </c>
      <c r="B83" s="66" t="s">
        <v>586</v>
      </c>
    </row>
    <row r="84" spans="1:2">
      <c r="A84" s="65" t="s">
        <v>585</v>
      </c>
      <c r="B84" s="65" t="s">
        <v>584</v>
      </c>
    </row>
    <row r="85" spans="1:2">
      <c r="A85" s="66" t="s">
        <v>583</v>
      </c>
      <c r="B85" s="66" t="s">
        <v>582</v>
      </c>
    </row>
    <row r="86" spans="1:2">
      <c r="A86" s="65" t="s">
        <v>581</v>
      </c>
      <c r="B86" s="65" t="s">
        <v>580</v>
      </c>
    </row>
    <row r="87" spans="1:2">
      <c r="A87" s="66" t="s">
        <v>579</v>
      </c>
      <c r="B87" s="66" t="s">
        <v>578</v>
      </c>
    </row>
    <row r="88" spans="1:2">
      <c r="A88" s="65" t="s">
        <v>577</v>
      </c>
      <c r="B88" s="65" t="s">
        <v>576</v>
      </c>
    </row>
    <row r="89" spans="1:2">
      <c r="A89" s="66" t="s">
        <v>575</v>
      </c>
      <c r="B89" s="66" t="s">
        <v>574</v>
      </c>
    </row>
    <row r="90" spans="1:2">
      <c r="A90" s="65" t="s">
        <v>573</v>
      </c>
      <c r="B90" s="65" t="s">
        <v>572</v>
      </c>
    </row>
    <row r="91" spans="1:2">
      <c r="A91" s="66" t="s">
        <v>571</v>
      </c>
      <c r="B91" s="66" t="s">
        <v>570</v>
      </c>
    </row>
    <row r="92" spans="1:2">
      <c r="A92" s="65" t="s">
        <v>569</v>
      </c>
      <c r="B92" s="65" t="s">
        <v>568</v>
      </c>
    </row>
    <row r="93" spans="1:2">
      <c r="A93" s="66" t="s">
        <v>567</v>
      </c>
      <c r="B93" s="66" t="s">
        <v>566</v>
      </c>
    </row>
    <row r="94" spans="1:2">
      <c r="A94" s="65" t="s">
        <v>565</v>
      </c>
      <c r="B94" s="65" t="s">
        <v>564</v>
      </c>
    </row>
    <row r="95" spans="1:2">
      <c r="A95" s="66" t="s">
        <v>563</v>
      </c>
      <c r="B95" s="66" t="s">
        <v>562</v>
      </c>
    </row>
    <row r="96" spans="1:2">
      <c r="A96" s="65" t="s">
        <v>561</v>
      </c>
      <c r="B96" s="65" t="s">
        <v>560</v>
      </c>
    </row>
    <row r="97" spans="1:2">
      <c r="A97" s="66" t="s">
        <v>559</v>
      </c>
      <c r="B97" s="66" t="s">
        <v>558</v>
      </c>
    </row>
    <row r="98" spans="1:2">
      <c r="A98" s="65" t="s">
        <v>557</v>
      </c>
      <c r="B98" s="65" t="s">
        <v>556</v>
      </c>
    </row>
    <row r="99" spans="1:2">
      <c r="A99" s="66" t="s">
        <v>555</v>
      </c>
      <c r="B99" s="66" t="s">
        <v>554</v>
      </c>
    </row>
    <row r="100" spans="1:2">
      <c r="A100" s="65" t="s">
        <v>553</v>
      </c>
      <c r="B100" s="65" t="s">
        <v>552</v>
      </c>
    </row>
    <row r="101" spans="1:2">
      <c r="A101" s="66" t="s">
        <v>551</v>
      </c>
      <c r="B101" s="66" t="s">
        <v>550</v>
      </c>
    </row>
    <row r="102" spans="1:2">
      <c r="A102" s="65" t="s">
        <v>549</v>
      </c>
      <c r="B102" s="65" t="s">
        <v>548</v>
      </c>
    </row>
    <row r="103" spans="1:2">
      <c r="A103" s="66" t="s">
        <v>547</v>
      </c>
      <c r="B103" s="66" t="s">
        <v>546</v>
      </c>
    </row>
    <row r="104" spans="1:2">
      <c r="A104" s="65" t="s">
        <v>545</v>
      </c>
      <c r="B104" s="65" t="s">
        <v>544</v>
      </c>
    </row>
    <row r="105" spans="1:2">
      <c r="A105" s="66" t="s">
        <v>543</v>
      </c>
      <c r="B105" s="66" t="s">
        <v>542</v>
      </c>
    </row>
    <row r="106" spans="1:2">
      <c r="A106" s="65" t="s">
        <v>541</v>
      </c>
      <c r="B106" s="65" t="s">
        <v>540</v>
      </c>
    </row>
    <row r="107" spans="1:2">
      <c r="A107" s="66" t="s">
        <v>539</v>
      </c>
      <c r="B107" s="66" t="s">
        <v>538</v>
      </c>
    </row>
    <row r="108" spans="1:2">
      <c r="A108" s="65" t="s">
        <v>537</v>
      </c>
      <c r="B108" s="65" t="s">
        <v>536</v>
      </c>
    </row>
    <row r="109" spans="1:2">
      <c r="A109" s="66" t="s">
        <v>535</v>
      </c>
      <c r="B109" s="66" t="s">
        <v>534</v>
      </c>
    </row>
    <row r="110" spans="1:2">
      <c r="A110" s="65" t="s">
        <v>533</v>
      </c>
      <c r="B110" s="65" t="s">
        <v>532</v>
      </c>
    </row>
    <row r="111" spans="1:2">
      <c r="A111" s="66" t="s">
        <v>531</v>
      </c>
      <c r="B111" s="66" t="s">
        <v>530</v>
      </c>
    </row>
    <row r="112" spans="1:2">
      <c r="A112" s="65" t="s">
        <v>529</v>
      </c>
      <c r="B112" s="65" t="s">
        <v>528</v>
      </c>
    </row>
    <row r="113" spans="1:2">
      <c r="A113" s="66" t="s">
        <v>527</v>
      </c>
      <c r="B113" s="66" t="s">
        <v>526</v>
      </c>
    </row>
    <row r="114" spans="1:2">
      <c r="A114" s="65" t="s">
        <v>525</v>
      </c>
      <c r="B114" s="65" t="s">
        <v>524</v>
      </c>
    </row>
    <row r="115" spans="1:2">
      <c r="A115" s="66" t="s">
        <v>523</v>
      </c>
      <c r="B115" s="66" t="s">
        <v>522</v>
      </c>
    </row>
    <row r="116" spans="1:2">
      <c r="A116" s="65" t="s">
        <v>521</v>
      </c>
      <c r="B116" s="65" t="s">
        <v>520</v>
      </c>
    </row>
    <row r="117" spans="1:2">
      <c r="A117" s="66" t="s">
        <v>519</v>
      </c>
      <c r="B117" s="66" t="s">
        <v>518</v>
      </c>
    </row>
    <row r="118" spans="1:2">
      <c r="A118" s="65" t="s">
        <v>517</v>
      </c>
      <c r="B118" s="65" t="s">
        <v>516</v>
      </c>
    </row>
    <row r="119" spans="1:2">
      <c r="A119" s="66" t="s">
        <v>515</v>
      </c>
      <c r="B119" s="66" t="s">
        <v>514</v>
      </c>
    </row>
    <row r="120" spans="1:2">
      <c r="A120" s="65" t="s">
        <v>513</v>
      </c>
      <c r="B120" s="65" t="s">
        <v>512</v>
      </c>
    </row>
    <row r="121" spans="1:2">
      <c r="A121" s="66" t="s">
        <v>511</v>
      </c>
      <c r="B121" s="66" t="s">
        <v>510</v>
      </c>
    </row>
    <row r="122" spans="1:2">
      <c r="A122" s="65" t="s">
        <v>509</v>
      </c>
      <c r="B122" s="65" t="s">
        <v>508</v>
      </c>
    </row>
    <row r="123" spans="1:2">
      <c r="A123" s="66" t="s">
        <v>507</v>
      </c>
      <c r="B123" s="66" t="s">
        <v>506</v>
      </c>
    </row>
    <row r="124" spans="1:2">
      <c r="A124" s="65" t="s">
        <v>505</v>
      </c>
      <c r="B124" s="65" t="s">
        <v>504</v>
      </c>
    </row>
    <row r="125" spans="1:2">
      <c r="A125" s="66" t="s">
        <v>503</v>
      </c>
      <c r="B125" s="66" t="s">
        <v>502</v>
      </c>
    </row>
    <row r="126" spans="1:2">
      <c r="A126" s="65" t="s">
        <v>501</v>
      </c>
      <c r="B126" s="65" t="s">
        <v>500</v>
      </c>
    </row>
    <row r="127" spans="1:2">
      <c r="A127" s="66" t="s">
        <v>499</v>
      </c>
      <c r="B127" s="66" t="s">
        <v>498</v>
      </c>
    </row>
    <row r="128" spans="1:2">
      <c r="A128" s="65" t="s">
        <v>497</v>
      </c>
      <c r="B128" s="65" t="s">
        <v>496</v>
      </c>
    </row>
    <row r="129" spans="1:2">
      <c r="A129" s="66" t="s">
        <v>495</v>
      </c>
      <c r="B129" s="66" t="s">
        <v>494</v>
      </c>
    </row>
    <row r="130" spans="1:2">
      <c r="A130" s="65" t="s">
        <v>493</v>
      </c>
      <c r="B130" s="65" t="s">
        <v>492</v>
      </c>
    </row>
    <row r="131" spans="1:2">
      <c r="A131" s="66" t="s">
        <v>491</v>
      </c>
      <c r="B131" s="66" t="s">
        <v>490</v>
      </c>
    </row>
    <row r="132" spans="1:2">
      <c r="A132" s="65" t="s">
        <v>489</v>
      </c>
      <c r="B132" s="65" t="s">
        <v>488</v>
      </c>
    </row>
    <row r="133" spans="1:2">
      <c r="A133" s="66" t="s">
        <v>487</v>
      </c>
      <c r="B133" s="66" t="s">
        <v>486</v>
      </c>
    </row>
    <row r="134" spans="1:2">
      <c r="A134" s="65" t="s">
        <v>485</v>
      </c>
      <c r="B134" s="65" t="s">
        <v>484</v>
      </c>
    </row>
    <row r="135" spans="1:2">
      <c r="A135" s="66" t="s">
        <v>483</v>
      </c>
      <c r="B135" s="66" t="s">
        <v>482</v>
      </c>
    </row>
    <row r="136" spans="1:2">
      <c r="A136" s="65" t="s">
        <v>481</v>
      </c>
      <c r="B136" s="65" t="s">
        <v>480</v>
      </c>
    </row>
    <row r="137" spans="1:2">
      <c r="A137" s="66" t="s">
        <v>479</v>
      </c>
      <c r="B137" s="66" t="s">
        <v>478</v>
      </c>
    </row>
    <row r="138" spans="1:2">
      <c r="A138" s="65" t="s">
        <v>477</v>
      </c>
      <c r="B138" s="65" t="s">
        <v>476</v>
      </c>
    </row>
    <row r="139" spans="1:2">
      <c r="A139" s="66" t="s">
        <v>475</v>
      </c>
      <c r="B139" s="66" t="s">
        <v>474</v>
      </c>
    </row>
    <row r="140" spans="1:2">
      <c r="A140" s="65" t="s">
        <v>473</v>
      </c>
      <c r="B140" s="65" t="s">
        <v>472</v>
      </c>
    </row>
    <row r="141" spans="1:2">
      <c r="A141" s="66" t="s">
        <v>471</v>
      </c>
      <c r="B141" s="66" t="s">
        <v>470</v>
      </c>
    </row>
    <row r="142" spans="1:2">
      <c r="A142" s="65" t="s">
        <v>469</v>
      </c>
      <c r="B142" s="65" t="s">
        <v>468</v>
      </c>
    </row>
    <row r="143" spans="1:2">
      <c r="A143" s="66" t="s">
        <v>467</v>
      </c>
      <c r="B143" s="66" t="s">
        <v>466</v>
      </c>
    </row>
    <row r="144" spans="1:2">
      <c r="A144" s="65" t="s">
        <v>465</v>
      </c>
      <c r="B144" s="65" t="s">
        <v>464</v>
      </c>
    </row>
    <row r="145" spans="1:2">
      <c r="A145" s="66" t="s">
        <v>463</v>
      </c>
      <c r="B145" s="66" t="s">
        <v>462</v>
      </c>
    </row>
    <row r="146" spans="1:2">
      <c r="A146" s="65" t="s">
        <v>461</v>
      </c>
      <c r="B146" s="65" t="s">
        <v>460</v>
      </c>
    </row>
    <row r="147" spans="1:2">
      <c r="A147" s="66" t="s">
        <v>459</v>
      </c>
      <c r="B147" s="66" t="s">
        <v>458</v>
      </c>
    </row>
    <row r="148" spans="1:2">
      <c r="A148" s="65" t="s">
        <v>457</v>
      </c>
      <c r="B148" s="65" t="s">
        <v>456</v>
      </c>
    </row>
    <row r="149" spans="1:2">
      <c r="A149" s="66" t="s">
        <v>455</v>
      </c>
      <c r="B149" s="66" t="s">
        <v>454</v>
      </c>
    </row>
    <row r="150" spans="1:2">
      <c r="A150" s="65" t="s">
        <v>453</v>
      </c>
      <c r="B150" s="65" t="s">
        <v>452</v>
      </c>
    </row>
    <row r="151" spans="1:2">
      <c r="A151" s="66" t="s">
        <v>451</v>
      </c>
      <c r="B151" s="66" t="s">
        <v>450</v>
      </c>
    </row>
    <row r="152" spans="1:2">
      <c r="A152" s="65" t="s">
        <v>449</v>
      </c>
      <c r="B152" s="65" t="s">
        <v>448</v>
      </c>
    </row>
    <row r="153" spans="1:2">
      <c r="A153" s="66" t="s">
        <v>447</v>
      </c>
      <c r="B153" s="66" t="s">
        <v>446</v>
      </c>
    </row>
    <row r="154" spans="1:2">
      <c r="A154" s="65" t="s">
        <v>445</v>
      </c>
      <c r="B154" s="65" t="s">
        <v>444</v>
      </c>
    </row>
    <row r="155" spans="1:2">
      <c r="A155" s="66" t="s">
        <v>443</v>
      </c>
      <c r="B155" s="66" t="s">
        <v>442</v>
      </c>
    </row>
    <row r="156" spans="1:2">
      <c r="A156" s="65" t="s">
        <v>441</v>
      </c>
      <c r="B156" s="65" t="s">
        <v>440</v>
      </c>
    </row>
    <row r="157" spans="1:2">
      <c r="A157" s="66" t="s">
        <v>439</v>
      </c>
      <c r="B157" s="66" t="s">
        <v>438</v>
      </c>
    </row>
    <row r="158" spans="1:2">
      <c r="A158" s="65" t="s">
        <v>437</v>
      </c>
      <c r="B158" s="65" t="s">
        <v>436</v>
      </c>
    </row>
    <row r="159" spans="1:2">
      <c r="A159" s="66" t="s">
        <v>435</v>
      </c>
      <c r="B159" s="66" t="s">
        <v>434</v>
      </c>
    </row>
    <row r="160" spans="1:2">
      <c r="A160" s="65" t="s">
        <v>433</v>
      </c>
      <c r="B160" s="65" t="s">
        <v>432</v>
      </c>
    </row>
    <row r="161" spans="1:2">
      <c r="A161" s="66" t="s">
        <v>431</v>
      </c>
      <c r="B161" s="66" t="s">
        <v>430</v>
      </c>
    </row>
    <row r="162" spans="1:2">
      <c r="A162" s="65" t="s">
        <v>429</v>
      </c>
      <c r="B162" s="65" t="s">
        <v>428</v>
      </c>
    </row>
    <row r="163" spans="1:2">
      <c r="A163" s="66" t="s">
        <v>427</v>
      </c>
      <c r="B163" s="66" t="s">
        <v>426</v>
      </c>
    </row>
    <row r="164" spans="1:2">
      <c r="A164" s="65" t="s">
        <v>425</v>
      </c>
      <c r="B164" s="65" t="s">
        <v>424</v>
      </c>
    </row>
    <row r="165" spans="1:2">
      <c r="A165" s="66" t="s">
        <v>423</v>
      </c>
      <c r="B165" s="66" t="s">
        <v>422</v>
      </c>
    </row>
    <row r="166" spans="1:2">
      <c r="A166" s="65" t="s">
        <v>421</v>
      </c>
      <c r="B166" s="65" t="s">
        <v>420</v>
      </c>
    </row>
    <row r="167" spans="1:2">
      <c r="A167" s="66" t="s">
        <v>419</v>
      </c>
      <c r="B167" s="66" t="s">
        <v>418</v>
      </c>
    </row>
    <row r="168" spans="1:2">
      <c r="A168" s="65" t="s">
        <v>417</v>
      </c>
      <c r="B168" s="65" t="s">
        <v>416</v>
      </c>
    </row>
    <row r="169" spans="1:2">
      <c r="A169" s="66" t="s">
        <v>415</v>
      </c>
      <c r="B169" s="66" t="s">
        <v>414</v>
      </c>
    </row>
    <row r="170" spans="1:2">
      <c r="A170" s="65" t="s">
        <v>413</v>
      </c>
      <c r="B170" s="65" t="s">
        <v>412</v>
      </c>
    </row>
    <row r="171" spans="1:2">
      <c r="A171" s="66" t="s">
        <v>411</v>
      </c>
      <c r="B171" s="66" t="s">
        <v>410</v>
      </c>
    </row>
    <row r="172" spans="1:2">
      <c r="A172" s="65" t="s">
        <v>409</v>
      </c>
      <c r="B172" s="65" t="s">
        <v>408</v>
      </c>
    </row>
    <row r="173" spans="1:2">
      <c r="A173" s="66" t="s">
        <v>407</v>
      </c>
      <c r="B173" s="66" t="s">
        <v>406</v>
      </c>
    </row>
    <row r="174" spans="1:2">
      <c r="A174" s="65" t="s">
        <v>405</v>
      </c>
      <c r="B174" s="65" t="s">
        <v>404</v>
      </c>
    </row>
    <row r="175" spans="1:2">
      <c r="A175" s="66" t="s">
        <v>403</v>
      </c>
      <c r="B175" s="66" t="s">
        <v>402</v>
      </c>
    </row>
    <row r="176" spans="1:2">
      <c r="A176" s="65" t="s">
        <v>401</v>
      </c>
      <c r="B176" s="65" t="s">
        <v>400</v>
      </c>
    </row>
    <row r="177" spans="1:2">
      <c r="A177" s="66" t="s">
        <v>399</v>
      </c>
      <c r="B177" s="66" t="s">
        <v>398</v>
      </c>
    </row>
    <row r="178" spans="1:2">
      <c r="A178" s="65" t="s">
        <v>397</v>
      </c>
      <c r="B178" s="65" t="s">
        <v>396</v>
      </c>
    </row>
    <row r="179" spans="1:2">
      <c r="A179" s="66" t="s">
        <v>395</v>
      </c>
      <c r="B179" s="66" t="s">
        <v>394</v>
      </c>
    </row>
    <row r="180" spans="1:2">
      <c r="A180" s="65" t="s">
        <v>393</v>
      </c>
      <c r="B180" s="65" t="s">
        <v>392</v>
      </c>
    </row>
    <row r="181" spans="1:2">
      <c r="A181" s="66" t="s">
        <v>391</v>
      </c>
      <c r="B181" s="66" t="s">
        <v>390</v>
      </c>
    </row>
    <row r="182" spans="1:2">
      <c r="A182" s="65" t="s">
        <v>389</v>
      </c>
      <c r="B182" s="65" t="s">
        <v>388</v>
      </c>
    </row>
    <row r="183" spans="1:2">
      <c r="A183" s="66" t="s">
        <v>387</v>
      </c>
      <c r="B183" s="66" t="s">
        <v>386</v>
      </c>
    </row>
    <row r="184" spans="1:2">
      <c r="A184" s="65" t="s">
        <v>385</v>
      </c>
      <c r="B184" s="65" t="s">
        <v>384</v>
      </c>
    </row>
    <row r="185" spans="1:2">
      <c r="A185" s="66" t="s">
        <v>383</v>
      </c>
      <c r="B185" s="66" t="s">
        <v>382</v>
      </c>
    </row>
    <row r="186" spans="1:2">
      <c r="A186" s="65" t="s">
        <v>381</v>
      </c>
      <c r="B186" s="65" t="s">
        <v>380</v>
      </c>
    </row>
    <row r="187" spans="1:2">
      <c r="A187" s="66" t="s">
        <v>379</v>
      </c>
      <c r="B187" s="66" t="s">
        <v>378</v>
      </c>
    </row>
    <row r="188" spans="1:2">
      <c r="A188" s="65" t="s">
        <v>377</v>
      </c>
      <c r="B188" s="65" t="s">
        <v>376</v>
      </c>
    </row>
    <row r="189" spans="1:2">
      <c r="A189" s="66" t="s">
        <v>375</v>
      </c>
      <c r="B189" s="66" t="s">
        <v>374</v>
      </c>
    </row>
    <row r="190" spans="1:2">
      <c r="A190" s="65" t="s">
        <v>373</v>
      </c>
      <c r="B190" s="65" t="s">
        <v>372</v>
      </c>
    </row>
    <row r="191" spans="1:2">
      <c r="A191" s="66" t="s">
        <v>371</v>
      </c>
      <c r="B191" s="66" t="s">
        <v>370</v>
      </c>
    </row>
    <row r="192" spans="1:2">
      <c r="A192" s="65" t="s">
        <v>369</v>
      </c>
      <c r="B192" s="65" t="s">
        <v>368</v>
      </c>
    </row>
    <row r="193" spans="1:2">
      <c r="A193" s="66" t="s">
        <v>367</v>
      </c>
      <c r="B193" s="66" t="s">
        <v>366</v>
      </c>
    </row>
    <row r="194" spans="1:2">
      <c r="A194" s="65" t="s">
        <v>365</v>
      </c>
      <c r="B194" s="65" t="s">
        <v>364</v>
      </c>
    </row>
    <row r="195" spans="1:2">
      <c r="A195" s="66" t="s">
        <v>363</v>
      </c>
      <c r="B195" s="66" t="s">
        <v>362</v>
      </c>
    </row>
    <row r="196" spans="1:2">
      <c r="A196" s="65" t="s">
        <v>361</v>
      </c>
      <c r="B196" s="65" t="s">
        <v>360</v>
      </c>
    </row>
    <row r="197" spans="1:2">
      <c r="A197" s="66" t="s">
        <v>359</v>
      </c>
      <c r="B197" s="66" t="s">
        <v>358</v>
      </c>
    </row>
    <row r="198" spans="1:2">
      <c r="A198" s="65" t="s">
        <v>357</v>
      </c>
      <c r="B198" s="65" t="s">
        <v>356</v>
      </c>
    </row>
    <row r="199" spans="1:2">
      <c r="A199" s="66" t="s">
        <v>355</v>
      </c>
      <c r="B199" s="66" t="s">
        <v>354</v>
      </c>
    </row>
    <row r="200" spans="1:2">
      <c r="A200" s="65" t="s">
        <v>353</v>
      </c>
      <c r="B200" s="65" t="s">
        <v>352</v>
      </c>
    </row>
    <row r="201" spans="1:2">
      <c r="A201" s="66" t="s">
        <v>351</v>
      </c>
      <c r="B201" s="66" t="s">
        <v>350</v>
      </c>
    </row>
    <row r="202" spans="1:2">
      <c r="A202" s="65" t="s">
        <v>349</v>
      </c>
      <c r="B202" s="65" t="s">
        <v>348</v>
      </c>
    </row>
    <row r="203" spans="1:2">
      <c r="A203" s="66" t="s">
        <v>347</v>
      </c>
      <c r="B203" s="66" t="s">
        <v>346</v>
      </c>
    </row>
    <row r="204" spans="1:2">
      <c r="A204" s="65" t="s">
        <v>345</v>
      </c>
      <c r="B204" s="65" t="s">
        <v>344</v>
      </c>
    </row>
    <row r="205" spans="1:2">
      <c r="A205" s="66" t="s">
        <v>343</v>
      </c>
      <c r="B205" s="66" t="s">
        <v>342</v>
      </c>
    </row>
    <row r="206" spans="1:2">
      <c r="A206" s="65" t="s">
        <v>341</v>
      </c>
      <c r="B206" s="65" t="s">
        <v>340</v>
      </c>
    </row>
    <row r="207" spans="1:2">
      <c r="A207" s="66" t="s">
        <v>339</v>
      </c>
      <c r="B207" s="66" t="s">
        <v>338</v>
      </c>
    </row>
    <row r="208" spans="1:2">
      <c r="A208" s="65" t="s">
        <v>337</v>
      </c>
      <c r="B208" s="65" t="s">
        <v>336</v>
      </c>
    </row>
    <row r="209" spans="1:2">
      <c r="A209" s="66" t="s">
        <v>335</v>
      </c>
      <c r="B209" s="66" t="s">
        <v>334</v>
      </c>
    </row>
    <row r="210" spans="1:2">
      <c r="A210" s="65" t="s">
        <v>333</v>
      </c>
      <c r="B210" s="65" t="s">
        <v>332</v>
      </c>
    </row>
    <row r="211" spans="1:2">
      <c r="A211" s="66" t="s">
        <v>331</v>
      </c>
      <c r="B211" s="66" t="s">
        <v>330</v>
      </c>
    </row>
    <row r="212" spans="1:2">
      <c r="A212" s="65" t="s">
        <v>329</v>
      </c>
      <c r="B212" s="65" t="s">
        <v>328</v>
      </c>
    </row>
    <row r="213" spans="1:2">
      <c r="A213" s="66" t="s">
        <v>327</v>
      </c>
      <c r="B213" s="66" t="s">
        <v>326</v>
      </c>
    </row>
    <row r="214" spans="1:2">
      <c r="A214" s="65" t="s">
        <v>325</v>
      </c>
      <c r="B214" s="65" t="s">
        <v>324</v>
      </c>
    </row>
    <row r="215" spans="1:2">
      <c r="A215" s="66" t="s">
        <v>323</v>
      </c>
      <c r="B215" s="66" t="s">
        <v>322</v>
      </c>
    </row>
    <row r="216" spans="1:2">
      <c r="A216" s="65" t="s">
        <v>321</v>
      </c>
      <c r="B216" s="65" t="s">
        <v>320</v>
      </c>
    </row>
    <row r="217" spans="1:2">
      <c r="A217" s="66" t="s">
        <v>319</v>
      </c>
      <c r="B217" s="66" t="s">
        <v>318</v>
      </c>
    </row>
    <row r="218" spans="1:2">
      <c r="A218" s="65" t="s">
        <v>317</v>
      </c>
      <c r="B218" s="65" t="s">
        <v>316</v>
      </c>
    </row>
    <row r="219" spans="1:2">
      <c r="A219" s="66" t="s">
        <v>315</v>
      </c>
      <c r="B219" s="66" t="s">
        <v>314</v>
      </c>
    </row>
    <row r="220" spans="1:2">
      <c r="A220" s="65" t="s">
        <v>313</v>
      </c>
      <c r="B220" s="65" t="s">
        <v>312</v>
      </c>
    </row>
    <row r="221" spans="1:2">
      <c r="A221" s="66" t="s">
        <v>311</v>
      </c>
      <c r="B221" s="66" t="s">
        <v>310</v>
      </c>
    </row>
    <row r="222" spans="1:2">
      <c r="A222" s="65" t="s">
        <v>309</v>
      </c>
      <c r="B222" s="65" t="s">
        <v>308</v>
      </c>
    </row>
    <row r="223" spans="1:2">
      <c r="A223" s="66" t="s">
        <v>307</v>
      </c>
      <c r="B223" s="66" t="s">
        <v>306</v>
      </c>
    </row>
    <row r="224" spans="1:2">
      <c r="A224" s="65" t="s">
        <v>305</v>
      </c>
      <c r="B224" s="65" t="s">
        <v>304</v>
      </c>
    </row>
    <row r="225" spans="1:2">
      <c r="A225" s="66" t="s">
        <v>303</v>
      </c>
      <c r="B225" s="66" t="s">
        <v>302</v>
      </c>
    </row>
    <row r="226" spans="1:2">
      <c r="A226" s="65" t="s">
        <v>301</v>
      </c>
      <c r="B226" s="65" t="s">
        <v>300</v>
      </c>
    </row>
    <row r="227" spans="1:2">
      <c r="A227" s="66" t="s">
        <v>299</v>
      </c>
      <c r="B227" s="66" t="s">
        <v>298</v>
      </c>
    </row>
    <row r="228" spans="1:2">
      <c r="A228" s="65" t="s">
        <v>297</v>
      </c>
      <c r="B228" s="65" t="s">
        <v>296</v>
      </c>
    </row>
    <row r="229" spans="1:2">
      <c r="A229" s="66" t="s">
        <v>295</v>
      </c>
      <c r="B229" s="66" t="s">
        <v>294</v>
      </c>
    </row>
    <row r="230" spans="1:2">
      <c r="A230" s="65" t="s">
        <v>293</v>
      </c>
      <c r="B230" s="65" t="s">
        <v>292</v>
      </c>
    </row>
    <row r="231" spans="1:2">
      <c r="A231" s="66" t="s">
        <v>291</v>
      </c>
      <c r="B231" s="66" t="s">
        <v>290</v>
      </c>
    </row>
    <row r="232" spans="1:2">
      <c r="A232" s="65" t="s">
        <v>289</v>
      </c>
      <c r="B232" s="65" t="s">
        <v>288</v>
      </c>
    </row>
    <row r="233" spans="1:2">
      <c r="A233" s="66" t="s">
        <v>287</v>
      </c>
      <c r="B233" s="66" t="s">
        <v>286</v>
      </c>
    </row>
    <row r="234" spans="1:2">
      <c r="A234" s="65" t="s">
        <v>285</v>
      </c>
      <c r="B234" s="65" t="s">
        <v>284</v>
      </c>
    </row>
    <row r="235" spans="1:2">
      <c r="A235" s="66" t="s">
        <v>283</v>
      </c>
      <c r="B235" s="66" t="s">
        <v>282</v>
      </c>
    </row>
    <row r="236" spans="1:2">
      <c r="A236" s="65" t="s">
        <v>281</v>
      </c>
      <c r="B236" s="65" t="s">
        <v>280</v>
      </c>
    </row>
    <row r="237" spans="1:2">
      <c r="A237" s="66" t="s">
        <v>279</v>
      </c>
      <c r="B237" s="66" t="s">
        <v>278</v>
      </c>
    </row>
    <row r="238" spans="1:2">
      <c r="A238" s="65" t="s">
        <v>277</v>
      </c>
      <c r="B238" s="65" t="s">
        <v>276</v>
      </c>
    </row>
    <row r="239" spans="1:2">
      <c r="A239" s="66" t="s">
        <v>275</v>
      </c>
      <c r="B239" s="66" t="s">
        <v>274</v>
      </c>
    </row>
    <row r="240" spans="1:2">
      <c r="A240" s="65" t="s">
        <v>273</v>
      </c>
      <c r="B240" s="65" t="s">
        <v>272</v>
      </c>
    </row>
    <row r="241" spans="1:2">
      <c r="A241" s="66" t="s">
        <v>271</v>
      </c>
      <c r="B241" s="66" t="s">
        <v>270</v>
      </c>
    </row>
    <row r="242" spans="1:2">
      <c r="A242" s="65" t="s">
        <v>269</v>
      </c>
      <c r="B242" s="65" t="s">
        <v>268</v>
      </c>
    </row>
    <row r="243" spans="1:2">
      <c r="A243" s="66" t="s">
        <v>267</v>
      </c>
      <c r="B243" s="66" t="s">
        <v>266</v>
      </c>
    </row>
    <row r="244" spans="1:2">
      <c r="A244" s="65" t="s">
        <v>265</v>
      </c>
      <c r="B244" s="65" t="s">
        <v>264</v>
      </c>
    </row>
    <row r="245" spans="1:2">
      <c r="A245" s="66" t="s">
        <v>263</v>
      </c>
      <c r="B245" s="66" t="s">
        <v>262</v>
      </c>
    </row>
    <row r="246" spans="1:2">
      <c r="A246" s="65" t="s">
        <v>261</v>
      </c>
      <c r="B246" s="65" t="s">
        <v>260</v>
      </c>
    </row>
    <row r="247" spans="1:2">
      <c r="A247" s="66" t="s">
        <v>259</v>
      </c>
      <c r="B247" s="66" t="s">
        <v>258</v>
      </c>
    </row>
    <row r="248" spans="1:2">
      <c r="A248" s="65" t="s">
        <v>257</v>
      </c>
      <c r="B248" s="65" t="s">
        <v>256</v>
      </c>
    </row>
    <row r="249" spans="1:2">
      <c r="A249" s="66" t="s">
        <v>255</v>
      </c>
      <c r="B249" s="66" t="s">
        <v>254</v>
      </c>
    </row>
    <row r="250" spans="1:2">
      <c r="A250" s="65" t="s">
        <v>253</v>
      </c>
      <c r="B250" s="65" t="s">
        <v>252</v>
      </c>
    </row>
    <row r="251" spans="1:2">
      <c r="A251" s="66" t="s">
        <v>251</v>
      </c>
      <c r="B251" s="66" t="s">
        <v>250</v>
      </c>
    </row>
    <row r="252" spans="1:2">
      <c r="A252" s="65" t="s">
        <v>249</v>
      </c>
      <c r="B252" s="65" t="s">
        <v>248</v>
      </c>
    </row>
  </sheetData>
  <mergeCells count="1">
    <mergeCell ref="A1:C1"/>
  </mergeCells>
  <pageMargins left="0.7" right="0.7" top="0.78740157499999996" bottom="0.78740157499999996" header="0.3" footer="0.3"/>
  <pageSetup paperSize="9" orientation="portrait" r:id="rId1"/>
  <headerFooter>
    <oddHeader xml:space="preserve">&amp;R&amp;10&amp;"Arial"Internal
&amp;"Arial"&amp;06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sheetData/>
  <pageMargins left="0.7" right="0.7" top="0.78740157499999996" bottom="0.78740157499999996" header="0.3" footer="0.3"/>
  <pageSetup paperSize="9" orientation="portrait" r:id="rId1"/>
  <headerFooter>
    <oddHeader xml:space="preserve">&amp;R&amp;10&amp;"Arial"Internal
&amp;"Arial"&amp;06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view="pageBreakPreview" zoomScaleNormal="100" zoomScaleSheetLayoutView="100" workbookViewId="0">
      <selection activeCell="D6" sqref="D6"/>
    </sheetView>
  </sheetViews>
  <sheetFormatPr defaultRowHeight="15"/>
  <cols>
    <col min="1" max="2" width="16.7109375" customWidth="1"/>
    <col min="3" max="3" width="39" customWidth="1"/>
    <col min="4" max="4" width="29.5703125" customWidth="1"/>
    <col min="5" max="5" width="14.28515625" customWidth="1"/>
  </cols>
  <sheetData>
    <row r="1" spans="1:5">
      <c r="A1" s="183" t="s">
        <v>835</v>
      </c>
      <c r="B1" s="208"/>
      <c r="C1" s="208"/>
      <c r="D1" s="208"/>
      <c r="E1" s="209"/>
    </row>
    <row r="2" spans="1:5">
      <c r="A2" s="210" t="s">
        <v>11</v>
      </c>
      <c r="B2" s="180"/>
      <c r="C2" s="180"/>
      <c r="D2" s="180"/>
      <c r="E2" s="211"/>
    </row>
    <row r="3" spans="1:5">
      <c r="A3" s="640"/>
      <c r="B3" s="641"/>
      <c r="C3" s="641"/>
      <c r="D3" s="641"/>
      <c r="E3" s="642"/>
    </row>
    <row r="4" spans="1:5">
      <c r="A4" s="634" t="s">
        <v>11</v>
      </c>
      <c r="B4" s="635"/>
      <c r="C4" s="635"/>
      <c r="D4" s="635"/>
      <c r="E4" s="638" t="s">
        <v>3091</v>
      </c>
    </row>
    <row r="5" spans="1:5" ht="40.5" customHeight="1" thickBot="1">
      <c r="A5" s="636"/>
      <c r="B5" s="637"/>
      <c r="C5" s="637"/>
      <c r="D5" s="637"/>
      <c r="E5" s="639"/>
    </row>
    <row r="6" spans="1:5" ht="15.75" customHeight="1" thickBot="1">
      <c r="A6" s="557" t="s">
        <v>3021</v>
      </c>
      <c r="B6" s="558"/>
      <c r="C6" s="559"/>
      <c r="D6" s="443">
        <f>Obsah!C4</f>
        <v>43190</v>
      </c>
      <c r="E6" s="11"/>
    </row>
    <row r="7" spans="1:5" ht="16.5" customHeight="1">
      <c r="A7" s="646" t="s">
        <v>55</v>
      </c>
      <c r="B7" s="647"/>
      <c r="C7" s="648"/>
      <c r="D7" s="93">
        <v>1</v>
      </c>
      <c r="E7" s="643" t="s">
        <v>54</v>
      </c>
    </row>
    <row r="8" spans="1:5" ht="15" customHeight="1">
      <c r="A8" s="649" t="s">
        <v>53</v>
      </c>
      <c r="B8" s="650"/>
      <c r="C8" s="651"/>
      <c r="D8" s="94">
        <v>84</v>
      </c>
      <c r="E8" s="644"/>
    </row>
    <row r="9" spans="1:5" ht="15.75" thickBot="1">
      <c r="A9" s="652" t="s">
        <v>52</v>
      </c>
      <c r="B9" s="653"/>
      <c r="C9" s="653"/>
      <c r="D9" s="653"/>
      <c r="E9" s="645"/>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headerFooter>
    <oddHeader xml:space="preserve">&amp;R&amp;10&amp;"Arial"Internal
&amp;"Arial"&amp;06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view="pageBreakPreview" zoomScaleNormal="100" zoomScaleSheetLayoutView="100" workbookViewId="0">
      <selection activeCell="A10" sqref="A10"/>
    </sheetView>
  </sheetViews>
  <sheetFormatPr defaultRowHeight="15"/>
  <cols>
    <col min="1" max="1" width="5.85546875" customWidth="1"/>
    <col min="2" max="2" width="18.5703125" customWidth="1"/>
    <col min="3" max="3" width="9.28515625" customWidth="1"/>
    <col min="4" max="4" width="18.7109375" customWidth="1"/>
    <col min="5" max="5" width="7.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c r="A1" s="663" t="s">
        <v>836</v>
      </c>
      <c r="B1" s="664"/>
      <c r="C1" s="208"/>
      <c r="D1" s="208"/>
      <c r="E1" s="208"/>
      <c r="F1" s="208"/>
      <c r="G1" s="208"/>
      <c r="H1" s="208"/>
      <c r="I1" s="208"/>
      <c r="J1" s="208"/>
      <c r="K1" s="209"/>
    </row>
    <row r="2" spans="1:11">
      <c r="A2" s="210" t="s">
        <v>63</v>
      </c>
      <c r="B2" s="180"/>
      <c r="C2" s="180"/>
      <c r="D2" s="180"/>
      <c r="E2" s="180"/>
      <c r="F2" s="180"/>
      <c r="G2" s="180"/>
      <c r="H2" s="180"/>
      <c r="I2" s="180"/>
      <c r="J2" s="180"/>
      <c r="K2" s="211"/>
    </row>
    <row r="3" spans="1:11" ht="12.75" customHeight="1" thickBot="1">
      <c r="A3" s="548"/>
      <c r="B3" s="549"/>
      <c r="C3" s="549"/>
      <c r="D3" s="549"/>
      <c r="E3" s="549"/>
      <c r="F3" s="549"/>
      <c r="G3" s="549"/>
      <c r="H3" s="549"/>
      <c r="I3" s="231"/>
      <c r="J3" s="231"/>
      <c r="K3" s="212"/>
    </row>
    <row r="4" spans="1:11" ht="15" customHeight="1">
      <c r="A4" s="551" t="s">
        <v>63</v>
      </c>
      <c r="B4" s="667"/>
      <c r="C4" s="667"/>
      <c r="D4" s="667"/>
      <c r="E4" s="667"/>
      <c r="F4" s="667"/>
      <c r="G4" s="667"/>
      <c r="H4" s="667"/>
      <c r="I4" s="667"/>
      <c r="J4" s="667"/>
      <c r="K4" s="555" t="s">
        <v>3092</v>
      </c>
    </row>
    <row r="5" spans="1:11" ht="66.75" customHeight="1" thickBot="1">
      <c r="A5" s="668"/>
      <c r="B5" s="669"/>
      <c r="C5" s="669"/>
      <c r="D5" s="669"/>
      <c r="E5" s="669"/>
      <c r="F5" s="669"/>
      <c r="G5" s="669"/>
      <c r="H5" s="669"/>
      <c r="I5" s="669"/>
      <c r="J5" s="669"/>
      <c r="K5" s="556"/>
    </row>
    <row r="6" spans="1:11" ht="15" customHeight="1" thickBot="1">
      <c r="A6" s="557" t="s">
        <v>3021</v>
      </c>
      <c r="B6" s="558"/>
      <c r="C6" s="559"/>
      <c r="D6" s="658">
        <f>Obsah!C4</f>
        <v>43190</v>
      </c>
      <c r="E6" s="659"/>
      <c r="F6" s="659"/>
      <c r="G6" s="659"/>
      <c r="H6" s="659"/>
      <c r="I6" s="659"/>
      <c r="J6" s="659"/>
      <c r="K6" s="11"/>
    </row>
    <row r="7" spans="1:11" ht="16.5" customHeight="1" thickBot="1">
      <c r="A7" s="654" t="s">
        <v>3042</v>
      </c>
      <c r="B7" s="665"/>
      <c r="C7" s="665"/>
      <c r="D7" s="665"/>
      <c r="E7" s="665"/>
      <c r="F7" s="665"/>
      <c r="G7" s="665"/>
      <c r="H7" s="665"/>
      <c r="I7" s="655"/>
      <c r="J7" s="666"/>
      <c r="K7" s="660" t="s">
        <v>3023</v>
      </c>
    </row>
    <row r="8" spans="1:11" ht="32.25" customHeight="1" thickBot="1">
      <c r="A8" s="654" t="s">
        <v>62</v>
      </c>
      <c r="B8" s="655"/>
      <c r="C8" s="655"/>
      <c r="D8" s="655"/>
      <c r="E8" s="655"/>
      <c r="F8" s="655"/>
      <c r="G8" s="655"/>
      <c r="H8" s="655"/>
      <c r="I8" s="656" t="s">
        <v>61</v>
      </c>
      <c r="J8" s="657"/>
      <c r="K8" s="661"/>
    </row>
    <row r="9" spans="1:11" ht="63.75">
      <c r="A9" s="28" t="s">
        <v>60</v>
      </c>
      <c r="B9" s="25" t="s">
        <v>50</v>
      </c>
      <c r="C9" s="27" t="s">
        <v>48</v>
      </c>
      <c r="D9" s="26" t="s">
        <v>47</v>
      </c>
      <c r="E9" s="26" t="s">
        <v>59</v>
      </c>
      <c r="F9" s="26" t="s">
        <v>58</v>
      </c>
      <c r="G9" s="25" t="s">
        <v>781</v>
      </c>
      <c r="H9" s="24" t="s">
        <v>3133</v>
      </c>
      <c r="I9" s="23" t="s">
        <v>57</v>
      </c>
      <c r="J9" s="22" t="s">
        <v>3133</v>
      </c>
      <c r="K9" s="661"/>
    </row>
    <row r="10" spans="1:11" ht="38.25">
      <c r="A10" s="234">
        <v>1</v>
      </c>
      <c r="B10" s="6" t="s">
        <v>3172</v>
      </c>
      <c r="C10" s="21" t="s">
        <v>3151</v>
      </c>
      <c r="D10" s="20" t="s">
        <v>3365</v>
      </c>
      <c r="E10" s="20" t="s">
        <v>637</v>
      </c>
      <c r="F10" s="20" t="s">
        <v>3295</v>
      </c>
      <c r="G10" s="20" t="s">
        <v>1425</v>
      </c>
      <c r="H10" s="9" t="s">
        <v>3366</v>
      </c>
      <c r="I10" s="6"/>
      <c r="J10" s="19"/>
      <c r="K10" s="661"/>
    </row>
    <row r="11" spans="1:11" ht="13.5" customHeight="1">
      <c r="A11" s="235">
        <v>2</v>
      </c>
      <c r="B11" s="236"/>
      <c r="C11" s="14"/>
      <c r="D11" s="13"/>
      <c r="E11" s="13"/>
      <c r="F11" s="13"/>
      <c r="G11" s="13"/>
      <c r="H11" s="8"/>
      <c r="I11" s="236"/>
      <c r="J11" s="12"/>
      <c r="K11" s="661"/>
    </row>
    <row r="12" spans="1:11" ht="13.5" customHeight="1">
      <c r="A12" s="235">
        <v>3</v>
      </c>
      <c r="B12" s="18"/>
      <c r="C12" s="17"/>
      <c r="D12" s="16"/>
      <c r="E12" s="16"/>
      <c r="F12" s="16"/>
      <c r="G12" s="16"/>
      <c r="H12" s="15"/>
      <c r="I12" s="13"/>
      <c r="J12" s="12"/>
      <c r="K12" s="661"/>
    </row>
    <row r="13" spans="1:11" ht="13.5" customHeight="1" thickBot="1">
      <c r="A13" s="232" t="s">
        <v>56</v>
      </c>
      <c r="B13" s="237"/>
      <c r="C13" s="213"/>
      <c r="D13" s="214"/>
      <c r="E13" s="214"/>
      <c r="F13" s="214"/>
      <c r="G13" s="214"/>
      <c r="H13" s="215"/>
      <c r="I13" s="214"/>
      <c r="J13" s="77"/>
      <c r="K13" s="662"/>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headerFooter>
    <oddHeader xml:space="preserve">&amp;R&amp;10&amp;"Arial"Internal
&amp;"Arial"&amp;06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view="pageBreakPreview" zoomScaleNormal="100" zoomScaleSheetLayoutView="100" workbookViewId="0">
      <selection sqref="A1:U1"/>
    </sheetView>
  </sheetViews>
  <sheetFormatPr defaultRowHeight="15" outlineLevelRow="1"/>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c r="A1" s="672" t="s">
        <v>837</v>
      </c>
      <c r="B1" s="673"/>
      <c r="C1" s="673"/>
      <c r="D1" s="673"/>
      <c r="E1" s="673"/>
      <c r="F1" s="673"/>
      <c r="G1" s="673"/>
      <c r="H1" s="673"/>
      <c r="I1" s="673"/>
      <c r="J1" s="673"/>
      <c r="K1" s="673"/>
      <c r="L1" s="673"/>
      <c r="M1" s="673"/>
      <c r="N1" s="673"/>
      <c r="O1" s="673"/>
      <c r="P1" s="673"/>
      <c r="Q1" s="673"/>
      <c r="R1" s="673"/>
      <c r="S1" s="673"/>
      <c r="T1" s="673"/>
      <c r="U1" s="673"/>
      <c r="V1" s="185"/>
    </row>
    <row r="2" spans="1:22">
      <c r="A2" s="546" t="s">
        <v>70</v>
      </c>
      <c r="B2" s="547"/>
      <c r="C2" s="547"/>
      <c r="D2" s="547"/>
      <c r="E2" s="547"/>
      <c r="F2" s="547"/>
      <c r="G2" s="547"/>
      <c r="H2" s="547"/>
      <c r="I2" s="547"/>
      <c r="J2" s="547"/>
      <c r="K2" s="547"/>
      <c r="L2" s="547"/>
      <c r="M2" s="547"/>
      <c r="N2" s="547"/>
      <c r="O2" s="547"/>
      <c r="P2" s="547"/>
      <c r="Q2" s="547"/>
      <c r="R2" s="547"/>
      <c r="S2" s="547"/>
      <c r="T2" s="547"/>
      <c r="U2" s="547"/>
      <c r="V2" s="207"/>
    </row>
    <row r="3" spans="1:22" ht="12.75" customHeight="1" thickBot="1">
      <c r="A3" s="548"/>
      <c r="B3" s="549"/>
      <c r="C3" s="549"/>
      <c r="D3" s="549"/>
      <c r="E3" s="549"/>
      <c r="F3" s="549"/>
      <c r="G3" s="549"/>
      <c r="H3" s="549"/>
      <c r="I3" s="549"/>
      <c r="J3" s="549"/>
      <c r="K3" s="549"/>
      <c r="L3" s="549"/>
      <c r="M3" s="549"/>
      <c r="N3" s="549"/>
      <c r="O3" s="549"/>
      <c r="P3" s="549"/>
      <c r="Q3" s="549"/>
      <c r="R3" s="549"/>
      <c r="S3" s="549"/>
      <c r="T3" s="549"/>
      <c r="U3" s="549"/>
      <c r="V3" s="550"/>
    </row>
    <row r="4" spans="1:22" ht="15" customHeight="1">
      <c r="A4" s="551" t="s">
        <v>69</v>
      </c>
      <c r="B4" s="552"/>
      <c r="C4" s="552"/>
      <c r="D4" s="552"/>
      <c r="E4" s="552"/>
      <c r="F4" s="552"/>
      <c r="G4" s="552"/>
      <c r="H4" s="552"/>
      <c r="I4" s="552"/>
      <c r="J4" s="552"/>
      <c r="K4" s="552"/>
      <c r="L4" s="552"/>
      <c r="M4" s="552"/>
      <c r="N4" s="552"/>
      <c r="O4" s="552"/>
      <c r="P4" s="552"/>
      <c r="Q4" s="552"/>
      <c r="R4" s="552"/>
      <c r="S4" s="552"/>
      <c r="T4" s="552"/>
      <c r="U4" s="552"/>
      <c r="V4" s="676" t="s">
        <v>3093</v>
      </c>
    </row>
    <row r="5" spans="1:22" ht="33.75" customHeight="1" thickBot="1">
      <c r="A5" s="678"/>
      <c r="B5" s="679"/>
      <c r="C5" s="679"/>
      <c r="D5" s="679"/>
      <c r="E5" s="679"/>
      <c r="F5" s="679"/>
      <c r="G5" s="679"/>
      <c r="H5" s="679"/>
      <c r="I5" s="679"/>
      <c r="J5" s="679"/>
      <c r="K5" s="679"/>
      <c r="L5" s="679"/>
      <c r="M5" s="679"/>
      <c r="N5" s="679"/>
      <c r="O5" s="679"/>
      <c r="P5" s="679"/>
      <c r="Q5" s="679"/>
      <c r="R5" s="679"/>
      <c r="S5" s="679"/>
      <c r="T5" s="679"/>
      <c r="U5" s="679"/>
      <c r="V5" s="677"/>
    </row>
    <row r="6" spans="1:22" ht="15" customHeight="1" thickBot="1">
      <c r="A6" s="557" t="s">
        <v>3021</v>
      </c>
      <c r="B6" s="558"/>
      <c r="C6" s="559"/>
      <c r="D6" s="680">
        <f>Obsah!C4</f>
        <v>43190</v>
      </c>
      <c r="E6" s="681"/>
      <c r="F6" s="681"/>
      <c r="G6" s="681"/>
      <c r="H6" s="681"/>
      <c r="I6" s="681"/>
      <c r="J6" s="681"/>
      <c r="K6" s="681"/>
      <c r="L6" s="681"/>
      <c r="M6" s="681"/>
      <c r="N6" s="681"/>
      <c r="O6" s="681"/>
      <c r="P6" s="681"/>
      <c r="Q6" s="681"/>
      <c r="R6" s="681"/>
      <c r="S6" s="681"/>
      <c r="T6" s="681"/>
      <c r="U6" s="682"/>
      <c r="V6" s="170"/>
    </row>
    <row r="7" spans="1:22" ht="54.75" customHeight="1">
      <c r="A7" s="683" t="s">
        <v>60</v>
      </c>
      <c r="B7" s="670" t="s">
        <v>50</v>
      </c>
      <c r="C7" s="674" t="s">
        <v>48</v>
      </c>
      <c r="D7" s="670" t="s">
        <v>47</v>
      </c>
      <c r="E7" s="670" t="s">
        <v>59</v>
      </c>
      <c r="F7" s="670" t="s">
        <v>58</v>
      </c>
      <c r="G7" s="670" t="s">
        <v>2936</v>
      </c>
      <c r="H7" s="670" t="s">
        <v>68</v>
      </c>
      <c r="I7" s="670" t="s">
        <v>853</v>
      </c>
      <c r="J7" s="670" t="s">
        <v>854</v>
      </c>
      <c r="K7" s="670" t="s">
        <v>855</v>
      </c>
      <c r="L7" s="670" t="s">
        <v>856</v>
      </c>
      <c r="M7" s="670" t="s">
        <v>65</v>
      </c>
      <c r="N7" s="685" t="s">
        <v>2980</v>
      </c>
      <c r="O7" s="687"/>
      <c r="P7" s="685" t="s">
        <v>2981</v>
      </c>
      <c r="Q7" s="686"/>
      <c r="R7" s="670" t="s">
        <v>857</v>
      </c>
      <c r="S7" s="670" t="s">
        <v>2992</v>
      </c>
      <c r="T7" s="670" t="s">
        <v>858</v>
      </c>
      <c r="U7" s="670" t="s">
        <v>859</v>
      </c>
      <c r="V7" s="643" t="s">
        <v>67</v>
      </c>
    </row>
    <row r="8" spans="1:22" ht="57.75" customHeight="1">
      <c r="A8" s="684"/>
      <c r="B8" s="671"/>
      <c r="C8" s="675"/>
      <c r="D8" s="671"/>
      <c r="E8" s="671"/>
      <c r="F8" s="671"/>
      <c r="G8" s="671"/>
      <c r="H8" s="671"/>
      <c r="I8" s="671"/>
      <c r="J8" s="671"/>
      <c r="K8" s="671"/>
      <c r="L8" s="671"/>
      <c r="M8" s="671"/>
      <c r="N8" s="178" t="s">
        <v>2982</v>
      </c>
      <c r="O8" s="178" t="s">
        <v>2983</v>
      </c>
      <c r="P8" s="178" t="s">
        <v>2984</v>
      </c>
      <c r="Q8" s="178" t="s">
        <v>2985</v>
      </c>
      <c r="R8" s="671"/>
      <c r="S8" s="671"/>
      <c r="T8" s="671"/>
      <c r="U8" s="671"/>
      <c r="V8" s="644"/>
    </row>
    <row r="9" spans="1:22" ht="25.5">
      <c r="A9" s="235">
        <v>1</v>
      </c>
      <c r="B9" s="310" t="s">
        <v>3189</v>
      </c>
      <c r="C9" s="310" t="s">
        <v>3151</v>
      </c>
      <c r="D9" s="310" t="s">
        <v>3190</v>
      </c>
      <c r="E9" s="310" t="s">
        <v>637</v>
      </c>
      <c r="F9" s="434" t="s">
        <v>3295</v>
      </c>
      <c r="G9" s="434" t="s">
        <v>1425</v>
      </c>
      <c r="H9" s="434"/>
      <c r="I9" s="434">
        <v>100</v>
      </c>
      <c r="J9" s="434">
        <v>0</v>
      </c>
      <c r="K9" s="434">
        <v>100</v>
      </c>
      <c r="L9" s="434">
        <v>0</v>
      </c>
      <c r="M9" s="434"/>
      <c r="N9" s="434"/>
      <c r="O9" s="445">
        <v>0</v>
      </c>
      <c r="P9" s="446"/>
      <c r="Q9" s="445">
        <v>0</v>
      </c>
      <c r="R9" s="236"/>
      <c r="S9" s="236"/>
      <c r="T9" s="236"/>
      <c r="U9" s="236"/>
      <c r="V9" s="644"/>
    </row>
    <row r="10" spans="1:22" ht="25.5">
      <c r="A10" s="235">
        <v>2</v>
      </c>
      <c r="B10" s="310" t="s">
        <v>3191</v>
      </c>
      <c r="C10" s="310" t="s">
        <v>3151</v>
      </c>
      <c r="D10" s="310" t="s">
        <v>3192</v>
      </c>
      <c r="E10" s="310" t="s">
        <v>709</v>
      </c>
      <c r="F10" s="434"/>
      <c r="G10" s="434" t="s">
        <v>1373</v>
      </c>
      <c r="H10" s="434"/>
      <c r="I10" s="434">
        <v>0</v>
      </c>
      <c r="J10" s="434">
        <v>100</v>
      </c>
      <c r="K10" s="434">
        <v>0</v>
      </c>
      <c r="L10" s="434">
        <v>100</v>
      </c>
      <c r="M10" s="434"/>
      <c r="N10" s="434"/>
      <c r="O10" s="445">
        <v>0</v>
      </c>
      <c r="P10" s="446"/>
      <c r="Q10" s="445">
        <v>11909</v>
      </c>
      <c r="R10" s="236"/>
      <c r="S10" s="236"/>
      <c r="T10" s="236"/>
      <c r="U10" s="236"/>
      <c r="V10" s="644"/>
    </row>
    <row r="11" spans="1:22" ht="25.5">
      <c r="A11" s="233">
        <v>3</v>
      </c>
      <c r="B11" s="310" t="s">
        <v>3193</v>
      </c>
      <c r="C11" s="310" t="s">
        <v>3151</v>
      </c>
      <c r="D11" s="310" t="s">
        <v>3192</v>
      </c>
      <c r="E11" s="310" t="s">
        <v>709</v>
      </c>
      <c r="F11" s="310"/>
      <c r="G11" s="434" t="s">
        <v>1373</v>
      </c>
      <c r="H11" s="434"/>
      <c r="I11" s="434">
        <v>0</v>
      </c>
      <c r="J11" s="434">
        <v>100</v>
      </c>
      <c r="K11" s="434">
        <v>0</v>
      </c>
      <c r="L11" s="434">
        <v>100</v>
      </c>
      <c r="M11" s="434"/>
      <c r="N11" s="434"/>
      <c r="O11" s="445">
        <v>0</v>
      </c>
      <c r="P11" s="434"/>
      <c r="Q11" s="445">
        <v>474</v>
      </c>
      <c r="R11" s="236"/>
      <c r="S11" s="236"/>
      <c r="T11" s="236"/>
      <c r="U11" s="236"/>
      <c r="V11" s="644"/>
    </row>
    <row r="12" spans="1:22" ht="15.75" thickBot="1">
      <c r="A12" s="235" t="s">
        <v>56</v>
      </c>
      <c r="B12" s="236"/>
      <c r="C12" s="236"/>
      <c r="D12" s="236"/>
      <c r="E12" s="236"/>
      <c r="F12" s="236"/>
      <c r="G12" s="236"/>
      <c r="H12" s="236"/>
      <c r="I12" s="236"/>
      <c r="J12" s="236"/>
      <c r="K12" s="236"/>
      <c r="L12" s="236"/>
      <c r="M12" s="236"/>
      <c r="N12" s="236"/>
      <c r="O12" s="236"/>
      <c r="P12" s="236"/>
      <c r="Q12" s="236"/>
      <c r="R12" s="236"/>
      <c r="S12" s="236"/>
      <c r="T12" s="236"/>
      <c r="U12" s="236"/>
      <c r="V12" s="688"/>
    </row>
    <row r="13" spans="1:22" hidden="1" outlineLevel="1">
      <c r="A13" s="235"/>
      <c r="B13" s="236"/>
      <c r="C13" s="236"/>
      <c r="D13" s="236"/>
      <c r="E13" s="236"/>
      <c r="F13" s="236"/>
      <c r="G13" s="236"/>
      <c r="H13" s="236"/>
      <c r="I13" s="236"/>
      <c r="J13" s="236"/>
      <c r="K13" s="236"/>
      <c r="L13" s="236"/>
      <c r="M13" s="236"/>
      <c r="N13" s="236"/>
      <c r="O13" s="236"/>
      <c r="P13" s="236"/>
      <c r="Q13" s="236"/>
      <c r="R13" s="236"/>
      <c r="S13" s="236"/>
      <c r="T13" s="236"/>
      <c r="U13" s="236"/>
      <c r="V13" s="643" t="s">
        <v>67</v>
      </c>
    </row>
    <row r="14" spans="1:22" hidden="1" outlineLevel="1">
      <c r="A14" s="216"/>
      <c r="B14" s="31"/>
      <c r="C14" s="31"/>
      <c r="D14" s="31"/>
      <c r="E14" s="31"/>
      <c r="F14" s="31"/>
      <c r="G14" s="31"/>
      <c r="H14" s="31"/>
      <c r="I14" s="31"/>
      <c r="J14" s="31"/>
      <c r="K14" s="31"/>
      <c r="L14" s="31"/>
      <c r="M14" s="31"/>
      <c r="N14" s="31"/>
      <c r="O14" s="31"/>
      <c r="P14" s="31"/>
      <c r="Q14" s="31"/>
      <c r="R14" s="31"/>
      <c r="S14" s="31"/>
      <c r="T14" s="31"/>
      <c r="U14" s="31"/>
      <c r="V14" s="644"/>
    </row>
    <row r="15" spans="1:22" hidden="1" outlineLevel="1">
      <c r="A15" s="216"/>
      <c r="B15" s="31"/>
      <c r="C15" s="31"/>
      <c r="D15" s="31"/>
      <c r="E15" s="31"/>
      <c r="F15" s="31"/>
      <c r="G15" s="31"/>
      <c r="H15" s="31"/>
      <c r="I15" s="31"/>
      <c r="J15" s="31"/>
      <c r="K15" s="31"/>
      <c r="L15" s="31"/>
      <c r="M15" s="31"/>
      <c r="N15" s="31"/>
      <c r="O15" s="31"/>
      <c r="P15" s="31"/>
      <c r="Q15" s="31"/>
      <c r="R15" s="31"/>
      <c r="S15" s="31"/>
      <c r="T15" s="31"/>
      <c r="U15" s="31"/>
      <c r="V15" s="644"/>
    </row>
    <row r="16" spans="1:22" hidden="1" outlineLevel="1">
      <c r="A16" s="216"/>
      <c r="B16" s="31"/>
      <c r="C16" s="31"/>
      <c r="D16" s="31"/>
      <c r="E16" s="31"/>
      <c r="F16" s="31"/>
      <c r="G16" s="31"/>
      <c r="H16" s="31"/>
      <c r="I16" s="31"/>
      <c r="J16" s="31"/>
      <c r="K16" s="31"/>
      <c r="L16" s="31"/>
      <c r="M16" s="31"/>
      <c r="N16" s="31"/>
      <c r="O16" s="31"/>
      <c r="P16" s="31"/>
      <c r="Q16" s="31"/>
      <c r="R16" s="31"/>
      <c r="S16" s="31"/>
      <c r="T16" s="31"/>
      <c r="U16" s="31"/>
      <c r="V16" s="644"/>
    </row>
    <row r="17" spans="1:22" hidden="1" outlineLevel="1">
      <c r="A17" s="235"/>
      <c r="B17" s="31"/>
      <c r="C17" s="31"/>
      <c r="D17" s="31"/>
      <c r="E17" s="31"/>
      <c r="F17" s="31"/>
      <c r="G17" s="31"/>
      <c r="H17" s="31"/>
      <c r="I17" s="31"/>
      <c r="J17" s="31"/>
      <c r="K17" s="31"/>
      <c r="L17" s="31"/>
      <c r="M17" s="31"/>
      <c r="N17" s="31"/>
      <c r="O17" s="31"/>
      <c r="P17" s="31"/>
      <c r="Q17" s="31"/>
      <c r="R17" s="31"/>
      <c r="S17" s="31"/>
      <c r="T17" s="31"/>
      <c r="U17" s="31"/>
      <c r="V17" s="644"/>
    </row>
    <row r="18" spans="1:22" hidden="1" outlineLevel="1">
      <c r="A18" s="235"/>
      <c r="B18" s="31"/>
      <c r="C18" s="31"/>
      <c r="D18" s="31"/>
      <c r="E18" s="31"/>
      <c r="F18" s="31"/>
      <c r="G18" s="31"/>
      <c r="H18" s="31"/>
      <c r="I18" s="31"/>
      <c r="J18" s="31"/>
      <c r="K18" s="31"/>
      <c r="L18" s="31"/>
      <c r="M18" s="31"/>
      <c r="N18" s="31"/>
      <c r="O18" s="31"/>
      <c r="P18" s="31"/>
      <c r="Q18" s="31"/>
      <c r="R18" s="31"/>
      <c r="S18" s="31"/>
      <c r="T18" s="31"/>
      <c r="U18" s="31"/>
      <c r="V18" s="644"/>
    </row>
    <row r="19" spans="1:22" hidden="1" outlineLevel="1">
      <c r="A19" s="235"/>
      <c r="B19" s="31"/>
      <c r="C19" s="31"/>
      <c r="D19" s="31"/>
      <c r="E19" s="31"/>
      <c r="F19" s="31"/>
      <c r="G19" s="31"/>
      <c r="H19" s="31"/>
      <c r="I19" s="31"/>
      <c r="J19" s="31"/>
      <c r="K19" s="31"/>
      <c r="L19" s="31"/>
      <c r="M19" s="31"/>
      <c r="N19" s="31"/>
      <c r="O19" s="31"/>
      <c r="P19" s="31"/>
      <c r="Q19" s="31"/>
      <c r="R19" s="31"/>
      <c r="S19" s="31"/>
      <c r="T19" s="31"/>
      <c r="U19" s="31"/>
      <c r="V19" s="644"/>
    </row>
    <row r="20" spans="1:22" hidden="1" outlineLevel="1">
      <c r="A20" s="235"/>
      <c r="B20" s="31"/>
      <c r="C20" s="31"/>
      <c r="D20" s="31"/>
      <c r="E20" s="31"/>
      <c r="F20" s="31"/>
      <c r="G20" s="31"/>
      <c r="H20" s="31"/>
      <c r="I20" s="31"/>
      <c r="J20" s="31"/>
      <c r="K20" s="31"/>
      <c r="L20" s="31"/>
      <c r="M20" s="31"/>
      <c r="N20" s="31"/>
      <c r="O20" s="31"/>
      <c r="P20" s="31"/>
      <c r="Q20" s="31"/>
      <c r="R20" s="31"/>
      <c r="S20" s="31"/>
      <c r="T20" s="31"/>
      <c r="U20" s="31"/>
      <c r="V20" s="644"/>
    </row>
    <row r="21" spans="1:22" hidden="1" outlineLevel="1">
      <c r="A21" s="235"/>
      <c r="B21" s="31"/>
      <c r="C21" s="31"/>
      <c r="D21" s="31"/>
      <c r="E21" s="31"/>
      <c r="F21" s="31"/>
      <c r="G21" s="31"/>
      <c r="H21" s="31"/>
      <c r="I21" s="31"/>
      <c r="J21" s="31"/>
      <c r="K21" s="31"/>
      <c r="L21" s="31"/>
      <c r="M21" s="31"/>
      <c r="N21" s="31"/>
      <c r="O21" s="31"/>
      <c r="P21" s="31"/>
      <c r="Q21" s="31"/>
      <c r="R21" s="31"/>
      <c r="S21" s="31"/>
      <c r="T21" s="31"/>
      <c r="U21" s="31"/>
      <c r="V21" s="644"/>
    </row>
    <row r="22" spans="1:22" hidden="1" outlineLevel="1">
      <c r="A22" s="235"/>
      <c r="B22" s="31"/>
      <c r="C22" s="31"/>
      <c r="D22" s="31"/>
      <c r="E22" s="31"/>
      <c r="F22" s="31"/>
      <c r="G22" s="31"/>
      <c r="H22" s="31"/>
      <c r="I22" s="31"/>
      <c r="J22" s="31"/>
      <c r="K22" s="31"/>
      <c r="L22" s="31"/>
      <c r="M22" s="31"/>
      <c r="N22" s="31"/>
      <c r="O22" s="31"/>
      <c r="P22" s="31"/>
      <c r="Q22" s="31"/>
      <c r="R22" s="31"/>
      <c r="S22" s="31"/>
      <c r="T22" s="31"/>
      <c r="U22" s="31"/>
      <c r="V22" s="644"/>
    </row>
    <row r="23" spans="1:22" hidden="1" outlineLevel="1">
      <c r="A23" s="235"/>
      <c r="B23" s="31"/>
      <c r="C23" s="31"/>
      <c r="D23" s="31"/>
      <c r="E23" s="31"/>
      <c r="F23" s="31"/>
      <c r="G23" s="31"/>
      <c r="H23" s="31"/>
      <c r="I23" s="31"/>
      <c r="J23" s="31"/>
      <c r="K23" s="31"/>
      <c r="L23" s="31"/>
      <c r="M23" s="31"/>
      <c r="N23" s="31"/>
      <c r="O23" s="31"/>
      <c r="P23" s="31"/>
      <c r="Q23" s="31"/>
      <c r="R23" s="31"/>
      <c r="S23" s="31"/>
      <c r="T23" s="31"/>
      <c r="U23" s="31"/>
      <c r="V23" s="644"/>
    </row>
    <row r="24" spans="1:22" hidden="1" outlineLevel="1">
      <c r="A24" s="235"/>
      <c r="B24" s="31"/>
      <c r="C24" s="31"/>
      <c r="D24" s="31"/>
      <c r="E24" s="31"/>
      <c r="F24" s="31"/>
      <c r="G24" s="31"/>
      <c r="H24" s="31"/>
      <c r="I24" s="31"/>
      <c r="J24" s="31"/>
      <c r="K24" s="31"/>
      <c r="L24" s="31"/>
      <c r="M24" s="31"/>
      <c r="N24" s="31"/>
      <c r="O24" s="31"/>
      <c r="P24" s="31"/>
      <c r="Q24" s="31"/>
      <c r="R24" s="31"/>
      <c r="S24" s="31"/>
      <c r="T24" s="31"/>
      <c r="U24" s="31"/>
      <c r="V24" s="644"/>
    </row>
    <row r="25" spans="1:22" hidden="1" outlineLevel="1">
      <c r="A25" s="216"/>
      <c r="B25" s="31"/>
      <c r="C25" s="31"/>
      <c r="D25" s="31"/>
      <c r="E25" s="31"/>
      <c r="F25" s="31"/>
      <c r="G25" s="31"/>
      <c r="H25" s="31"/>
      <c r="I25" s="31"/>
      <c r="J25" s="31"/>
      <c r="K25" s="31"/>
      <c r="L25" s="31"/>
      <c r="M25" s="31"/>
      <c r="N25" s="31"/>
      <c r="O25" s="31"/>
      <c r="P25" s="31"/>
      <c r="Q25" s="31"/>
      <c r="R25" s="31"/>
      <c r="S25" s="31"/>
      <c r="T25" s="31"/>
      <c r="U25" s="31"/>
      <c r="V25" s="644"/>
    </row>
    <row r="26" spans="1:22" hidden="1" outlineLevel="1">
      <c r="A26" s="216"/>
      <c r="B26" s="31"/>
      <c r="C26" s="31"/>
      <c r="D26" s="31"/>
      <c r="E26" s="31"/>
      <c r="F26" s="31"/>
      <c r="G26" s="31"/>
      <c r="H26" s="31"/>
      <c r="I26" s="31"/>
      <c r="J26" s="31"/>
      <c r="K26" s="31"/>
      <c r="L26" s="31"/>
      <c r="M26" s="31"/>
      <c r="N26" s="31"/>
      <c r="O26" s="31"/>
      <c r="P26" s="31"/>
      <c r="Q26" s="31"/>
      <c r="R26" s="31"/>
      <c r="S26" s="31"/>
      <c r="T26" s="31"/>
      <c r="U26" s="31"/>
      <c r="V26" s="644"/>
    </row>
    <row r="27" spans="1:22" hidden="1" outlineLevel="1">
      <c r="A27" s="216"/>
      <c r="B27" s="31"/>
      <c r="C27" s="31"/>
      <c r="D27" s="31"/>
      <c r="E27" s="31"/>
      <c r="F27" s="31"/>
      <c r="G27" s="31"/>
      <c r="H27" s="31"/>
      <c r="I27" s="31"/>
      <c r="J27" s="31"/>
      <c r="K27" s="31"/>
      <c r="L27" s="31"/>
      <c r="M27" s="31"/>
      <c r="N27" s="31"/>
      <c r="O27" s="31"/>
      <c r="P27" s="31"/>
      <c r="Q27" s="31"/>
      <c r="R27" s="31"/>
      <c r="S27" s="31"/>
      <c r="T27" s="31"/>
      <c r="U27" s="31"/>
      <c r="V27" s="644"/>
    </row>
    <row r="28" spans="1:22" hidden="1" outlineLevel="1">
      <c r="A28" s="216"/>
      <c r="B28" s="31"/>
      <c r="C28" s="31"/>
      <c r="D28" s="31"/>
      <c r="E28" s="31"/>
      <c r="F28" s="31"/>
      <c r="G28" s="31"/>
      <c r="H28" s="31"/>
      <c r="I28" s="31"/>
      <c r="J28" s="31"/>
      <c r="K28" s="31"/>
      <c r="L28" s="31"/>
      <c r="M28" s="31"/>
      <c r="N28" s="31"/>
      <c r="O28" s="31"/>
      <c r="P28" s="31"/>
      <c r="Q28" s="31"/>
      <c r="R28" s="31"/>
      <c r="S28" s="31"/>
      <c r="T28" s="31"/>
      <c r="U28" s="31"/>
      <c r="V28" s="644"/>
    </row>
    <row r="29" spans="1:22" hidden="1" outlineLevel="1">
      <c r="A29" s="216"/>
      <c r="B29" s="31"/>
      <c r="C29" s="31"/>
      <c r="D29" s="31"/>
      <c r="E29" s="31"/>
      <c r="F29" s="31"/>
      <c r="G29" s="31"/>
      <c r="H29" s="31"/>
      <c r="I29" s="31"/>
      <c r="J29" s="31"/>
      <c r="K29" s="31"/>
      <c r="L29" s="31"/>
      <c r="M29" s="31"/>
      <c r="N29" s="31"/>
      <c r="O29" s="31"/>
      <c r="P29" s="31"/>
      <c r="Q29" s="31"/>
      <c r="R29" s="31"/>
      <c r="S29" s="31"/>
      <c r="T29" s="31"/>
      <c r="U29" s="31"/>
      <c r="V29" s="644"/>
    </row>
    <row r="30" spans="1:22" hidden="1" outlineLevel="1">
      <c r="A30" s="235"/>
      <c r="B30" s="31"/>
      <c r="C30" s="31"/>
      <c r="D30" s="31"/>
      <c r="E30" s="31"/>
      <c r="F30" s="31"/>
      <c r="G30" s="31"/>
      <c r="H30" s="31"/>
      <c r="I30" s="31"/>
      <c r="J30" s="31"/>
      <c r="K30" s="31"/>
      <c r="L30" s="31"/>
      <c r="M30" s="31"/>
      <c r="N30" s="31"/>
      <c r="O30" s="31"/>
      <c r="P30" s="31"/>
      <c r="Q30" s="31"/>
      <c r="R30" s="31"/>
      <c r="S30" s="31"/>
      <c r="T30" s="31"/>
      <c r="U30" s="31"/>
      <c r="V30" s="644"/>
    </row>
    <row r="31" spans="1:22" hidden="1" outlineLevel="1">
      <c r="A31" s="235"/>
      <c r="B31" s="31"/>
      <c r="C31" s="31"/>
      <c r="D31" s="31"/>
      <c r="E31" s="31"/>
      <c r="F31" s="31"/>
      <c r="G31" s="31"/>
      <c r="H31" s="31"/>
      <c r="I31" s="31"/>
      <c r="J31" s="31"/>
      <c r="K31" s="31"/>
      <c r="L31" s="31"/>
      <c r="M31" s="31"/>
      <c r="N31" s="31"/>
      <c r="O31" s="31"/>
      <c r="P31" s="31"/>
      <c r="Q31" s="31"/>
      <c r="R31" s="31"/>
      <c r="S31" s="31"/>
      <c r="T31" s="31"/>
      <c r="U31" s="31"/>
      <c r="V31" s="644"/>
    </row>
    <row r="32" spans="1:22" hidden="1" outlineLevel="1">
      <c r="A32" s="235"/>
      <c r="B32" s="31"/>
      <c r="C32" s="31"/>
      <c r="D32" s="31"/>
      <c r="E32" s="31"/>
      <c r="F32" s="31"/>
      <c r="G32" s="31"/>
      <c r="H32" s="31"/>
      <c r="I32" s="31"/>
      <c r="J32" s="31"/>
      <c r="K32" s="31"/>
      <c r="L32" s="31"/>
      <c r="M32" s="31"/>
      <c r="N32" s="31"/>
      <c r="O32" s="31"/>
      <c r="P32" s="31"/>
      <c r="Q32" s="31"/>
      <c r="R32" s="31"/>
      <c r="S32" s="31"/>
      <c r="T32" s="31"/>
      <c r="U32" s="31"/>
      <c r="V32" s="644"/>
    </row>
    <row r="33" spans="1:22" hidden="1" outlineLevel="1">
      <c r="A33" s="235"/>
      <c r="B33" s="31"/>
      <c r="C33" s="31"/>
      <c r="D33" s="31"/>
      <c r="E33" s="31"/>
      <c r="F33" s="31"/>
      <c r="G33" s="31"/>
      <c r="H33" s="31"/>
      <c r="I33" s="31"/>
      <c r="J33" s="31"/>
      <c r="K33" s="31"/>
      <c r="L33" s="31"/>
      <c r="M33" s="31"/>
      <c r="N33" s="31"/>
      <c r="O33" s="31"/>
      <c r="P33" s="31"/>
      <c r="Q33" s="31"/>
      <c r="R33" s="31"/>
      <c r="S33" s="31"/>
      <c r="T33" s="31"/>
      <c r="U33" s="31"/>
      <c r="V33" s="644"/>
    </row>
    <row r="34" spans="1:22" hidden="1" outlineLevel="1">
      <c r="A34" s="216"/>
      <c r="B34" s="31"/>
      <c r="C34" s="31"/>
      <c r="D34" s="31"/>
      <c r="E34" s="31"/>
      <c r="F34" s="31"/>
      <c r="G34" s="31"/>
      <c r="H34" s="31"/>
      <c r="I34" s="31"/>
      <c r="J34" s="31"/>
      <c r="K34" s="31"/>
      <c r="L34" s="31"/>
      <c r="M34" s="31"/>
      <c r="N34" s="31"/>
      <c r="O34" s="31"/>
      <c r="P34" s="31"/>
      <c r="Q34" s="31"/>
      <c r="R34" s="31"/>
      <c r="S34" s="31"/>
      <c r="T34" s="31"/>
      <c r="U34" s="31"/>
      <c r="V34" s="644"/>
    </row>
    <row r="35" spans="1:22" hidden="1" outlineLevel="1">
      <c r="A35" s="216"/>
      <c r="B35" s="31"/>
      <c r="C35" s="31"/>
      <c r="D35" s="31"/>
      <c r="E35" s="31"/>
      <c r="F35" s="31"/>
      <c r="G35" s="31"/>
      <c r="H35" s="31"/>
      <c r="I35" s="31"/>
      <c r="J35" s="31"/>
      <c r="K35" s="31"/>
      <c r="L35" s="31"/>
      <c r="M35" s="31"/>
      <c r="N35" s="31"/>
      <c r="O35" s="31"/>
      <c r="P35" s="31"/>
      <c r="Q35" s="31"/>
      <c r="R35" s="31"/>
      <c r="S35" s="31"/>
      <c r="T35" s="31"/>
      <c r="U35" s="31"/>
      <c r="V35" s="644"/>
    </row>
    <row r="36" spans="1:22" hidden="1" outlineLevel="1">
      <c r="A36" s="216"/>
      <c r="B36" s="31"/>
      <c r="C36" s="31"/>
      <c r="D36" s="31"/>
      <c r="E36" s="31"/>
      <c r="F36" s="31"/>
      <c r="G36" s="31"/>
      <c r="H36" s="31"/>
      <c r="I36" s="31"/>
      <c r="J36" s="31"/>
      <c r="K36" s="31"/>
      <c r="L36" s="31"/>
      <c r="M36" s="31"/>
      <c r="N36" s="31"/>
      <c r="O36" s="31"/>
      <c r="P36" s="31"/>
      <c r="Q36" s="31"/>
      <c r="R36" s="31"/>
      <c r="S36" s="31"/>
      <c r="T36" s="31"/>
      <c r="U36" s="31"/>
      <c r="V36" s="644"/>
    </row>
    <row r="37" spans="1:22" hidden="1" outlineLevel="1">
      <c r="A37" s="216"/>
      <c r="B37" s="31"/>
      <c r="C37" s="31"/>
      <c r="D37" s="31"/>
      <c r="E37" s="31"/>
      <c r="F37" s="31"/>
      <c r="G37" s="31"/>
      <c r="H37" s="31"/>
      <c r="I37" s="31"/>
      <c r="J37" s="31"/>
      <c r="K37" s="31"/>
      <c r="L37" s="31"/>
      <c r="M37" s="31"/>
      <c r="N37" s="31"/>
      <c r="O37" s="31"/>
      <c r="P37" s="31"/>
      <c r="Q37" s="31"/>
      <c r="R37" s="31"/>
      <c r="S37" s="31"/>
      <c r="T37" s="31"/>
      <c r="U37" s="31"/>
      <c r="V37" s="644"/>
    </row>
    <row r="38" spans="1:22" hidden="1" outlineLevel="1">
      <c r="A38" s="235"/>
      <c r="B38" s="31"/>
      <c r="C38" s="31"/>
      <c r="D38" s="31"/>
      <c r="E38" s="31"/>
      <c r="F38" s="31"/>
      <c r="G38" s="31"/>
      <c r="H38" s="31"/>
      <c r="I38" s="31"/>
      <c r="J38" s="31"/>
      <c r="K38" s="31"/>
      <c r="L38" s="31"/>
      <c r="M38" s="31"/>
      <c r="N38" s="31"/>
      <c r="O38" s="31"/>
      <c r="P38" s="31"/>
      <c r="Q38" s="31"/>
      <c r="R38" s="31"/>
      <c r="S38" s="31"/>
      <c r="T38" s="31"/>
      <c r="U38" s="31"/>
      <c r="V38" s="644"/>
    </row>
    <row r="39" spans="1:22" hidden="1" outlineLevel="1">
      <c r="A39" s="216"/>
      <c r="B39" s="31"/>
      <c r="C39" s="31"/>
      <c r="D39" s="31"/>
      <c r="E39" s="31"/>
      <c r="F39" s="31"/>
      <c r="G39" s="31"/>
      <c r="H39" s="31"/>
      <c r="I39" s="31"/>
      <c r="J39" s="31"/>
      <c r="K39" s="31"/>
      <c r="L39" s="31"/>
      <c r="M39" s="31"/>
      <c r="N39" s="31"/>
      <c r="O39" s="31"/>
      <c r="P39" s="31"/>
      <c r="Q39" s="31"/>
      <c r="R39" s="31"/>
      <c r="S39" s="31"/>
      <c r="T39" s="31"/>
      <c r="U39" s="31"/>
      <c r="V39" s="644"/>
    </row>
    <row r="40" spans="1:22" hidden="1" outlineLevel="1">
      <c r="A40" s="216"/>
      <c r="B40" s="31"/>
      <c r="C40" s="31"/>
      <c r="D40" s="31"/>
      <c r="E40" s="31"/>
      <c r="F40" s="31"/>
      <c r="G40" s="31"/>
      <c r="H40" s="31"/>
      <c r="I40" s="31"/>
      <c r="J40" s="31"/>
      <c r="K40" s="31"/>
      <c r="L40" s="31"/>
      <c r="M40" s="31"/>
      <c r="N40" s="31"/>
      <c r="O40" s="31"/>
      <c r="P40" s="31"/>
      <c r="Q40" s="31"/>
      <c r="R40" s="31"/>
      <c r="S40" s="31"/>
      <c r="T40" s="31"/>
      <c r="U40" s="31"/>
      <c r="V40" s="644"/>
    </row>
    <row r="41" spans="1:22" hidden="1" outlineLevel="1">
      <c r="A41" s="216"/>
      <c r="B41" s="31"/>
      <c r="C41" s="31"/>
      <c r="D41" s="31"/>
      <c r="E41" s="31"/>
      <c r="F41" s="31"/>
      <c r="G41" s="31"/>
      <c r="H41" s="31"/>
      <c r="I41" s="31"/>
      <c r="J41" s="31"/>
      <c r="K41" s="31"/>
      <c r="L41" s="31"/>
      <c r="M41" s="31"/>
      <c r="N41" s="31"/>
      <c r="O41" s="31"/>
      <c r="P41" s="31"/>
      <c r="Q41" s="31"/>
      <c r="R41" s="31"/>
      <c r="S41" s="31"/>
      <c r="T41" s="31"/>
      <c r="U41" s="31"/>
      <c r="V41" s="644"/>
    </row>
    <row r="42" spans="1:22" ht="15.75" hidden="1" outlineLevel="1" thickBot="1">
      <c r="A42" s="235"/>
      <c r="B42" s="31"/>
      <c r="C42" s="31"/>
      <c r="D42" s="31"/>
      <c r="E42" s="31"/>
      <c r="F42" s="31"/>
      <c r="G42" s="31"/>
      <c r="H42" s="31"/>
      <c r="I42" s="31"/>
      <c r="J42" s="31"/>
      <c r="K42" s="31"/>
      <c r="L42" s="31"/>
      <c r="M42" s="31"/>
      <c r="N42" s="31"/>
      <c r="O42" s="31"/>
      <c r="P42" s="31"/>
      <c r="Q42" s="31"/>
      <c r="R42" s="31"/>
      <c r="S42" s="31"/>
      <c r="T42" s="31"/>
      <c r="U42" s="31"/>
      <c r="V42" s="644"/>
    </row>
    <row r="43" spans="1:22" ht="16.5" customHeight="1" collapsed="1">
      <c r="A43" s="551" t="s">
        <v>66</v>
      </c>
      <c r="B43" s="552"/>
      <c r="C43" s="552"/>
      <c r="D43" s="552"/>
      <c r="E43" s="552"/>
      <c r="F43" s="552"/>
      <c r="G43" s="552"/>
      <c r="H43" s="552"/>
      <c r="I43" s="552"/>
      <c r="J43" s="552"/>
      <c r="K43" s="552"/>
      <c r="L43" s="552"/>
      <c r="M43" s="552"/>
      <c r="N43" s="552"/>
      <c r="O43" s="552"/>
      <c r="P43" s="552"/>
      <c r="Q43" s="552"/>
      <c r="R43" s="552"/>
      <c r="S43" s="552"/>
      <c r="T43" s="552"/>
      <c r="U43" s="552"/>
      <c r="V43" s="676" t="s">
        <v>3093</v>
      </c>
    </row>
    <row r="44" spans="1:22" ht="36.75" customHeight="1" thickBot="1">
      <c r="A44" s="678"/>
      <c r="B44" s="679"/>
      <c r="C44" s="679"/>
      <c r="D44" s="679"/>
      <c r="E44" s="679"/>
      <c r="F44" s="679"/>
      <c r="G44" s="679"/>
      <c r="H44" s="679"/>
      <c r="I44" s="679"/>
      <c r="J44" s="679"/>
      <c r="K44" s="679"/>
      <c r="L44" s="679"/>
      <c r="M44" s="679"/>
      <c r="N44" s="679"/>
      <c r="O44" s="679"/>
      <c r="P44" s="679"/>
      <c r="Q44" s="679"/>
      <c r="R44" s="679"/>
      <c r="S44" s="679"/>
      <c r="T44" s="679"/>
      <c r="U44" s="679"/>
      <c r="V44" s="691"/>
    </row>
    <row r="45" spans="1:22" ht="54.95" customHeight="1">
      <c r="A45" s="683" t="s">
        <v>60</v>
      </c>
      <c r="B45" s="670" t="s">
        <v>50</v>
      </c>
      <c r="C45" s="670" t="s">
        <v>48</v>
      </c>
      <c r="D45" s="670" t="s">
        <v>47</v>
      </c>
      <c r="E45" s="670" t="s">
        <v>59</v>
      </c>
      <c r="F45" s="670" t="s">
        <v>58</v>
      </c>
      <c r="G45" s="670" t="s">
        <v>781</v>
      </c>
      <c r="H45" s="694" t="s">
        <v>2989</v>
      </c>
      <c r="I45" s="692" t="s">
        <v>865</v>
      </c>
      <c r="J45" s="670" t="s">
        <v>864</v>
      </c>
      <c r="K45" s="670" t="s">
        <v>863</v>
      </c>
      <c r="L45" s="670" t="s">
        <v>862</v>
      </c>
      <c r="M45" s="670" t="s">
        <v>65</v>
      </c>
      <c r="N45" s="685" t="s">
        <v>2980</v>
      </c>
      <c r="O45" s="687"/>
      <c r="P45" s="685" t="s">
        <v>2981</v>
      </c>
      <c r="Q45" s="686"/>
      <c r="R45" s="670" t="s">
        <v>860</v>
      </c>
      <c r="S45" s="670" t="s">
        <v>2992</v>
      </c>
      <c r="T45" s="670" t="s">
        <v>861</v>
      </c>
      <c r="U45" s="670" t="s">
        <v>859</v>
      </c>
      <c r="V45" s="643" t="s">
        <v>64</v>
      </c>
    </row>
    <row r="46" spans="1:22" ht="75" customHeight="1">
      <c r="A46" s="684"/>
      <c r="B46" s="671"/>
      <c r="C46" s="671"/>
      <c r="D46" s="671"/>
      <c r="E46" s="671"/>
      <c r="F46" s="671"/>
      <c r="G46" s="671"/>
      <c r="H46" s="695"/>
      <c r="I46" s="693"/>
      <c r="J46" s="671"/>
      <c r="K46" s="671"/>
      <c r="L46" s="671"/>
      <c r="M46" s="671"/>
      <c r="N46" s="178" t="s">
        <v>2982</v>
      </c>
      <c r="O46" s="178" t="s">
        <v>2983</v>
      </c>
      <c r="P46" s="178" t="s">
        <v>2984</v>
      </c>
      <c r="Q46" s="178" t="s">
        <v>2985</v>
      </c>
      <c r="R46" s="671"/>
      <c r="S46" s="671"/>
      <c r="T46" s="671"/>
      <c r="U46" s="671"/>
      <c r="V46" s="644"/>
    </row>
    <row r="47" spans="1:22">
      <c r="A47" s="229">
        <v>1</v>
      </c>
      <c r="B47" s="236"/>
      <c r="C47" s="236"/>
      <c r="D47" s="236"/>
      <c r="E47" s="236"/>
      <c r="F47" s="236"/>
      <c r="G47" s="236"/>
      <c r="H47" s="97"/>
      <c r="I47" s="97"/>
      <c r="J47" s="236"/>
      <c r="K47" s="236"/>
      <c r="L47" s="236"/>
      <c r="M47" s="236"/>
      <c r="N47" s="236"/>
      <c r="O47" s="236"/>
      <c r="P47" s="236"/>
      <c r="Q47" s="236"/>
      <c r="R47" s="236"/>
      <c r="S47" s="236"/>
      <c r="T47" s="236"/>
      <c r="U47" s="236"/>
      <c r="V47" s="644"/>
    </row>
    <row r="48" spans="1:22">
      <c r="A48" s="229">
        <v>2</v>
      </c>
      <c r="B48" s="236"/>
      <c r="C48" s="236"/>
      <c r="D48" s="236"/>
      <c r="E48" s="236"/>
      <c r="F48" s="236"/>
      <c r="G48" s="236"/>
      <c r="H48" s="97"/>
      <c r="I48" s="97"/>
      <c r="J48" s="236"/>
      <c r="K48" s="236"/>
      <c r="L48" s="236"/>
      <c r="M48" s="236"/>
      <c r="N48" s="236"/>
      <c r="O48" s="236"/>
      <c r="P48" s="236"/>
      <c r="Q48" s="236"/>
      <c r="R48" s="236"/>
      <c r="S48" s="236"/>
      <c r="T48" s="236"/>
      <c r="U48" s="236"/>
      <c r="V48" s="644"/>
    </row>
    <row r="49" spans="1:22">
      <c r="A49" s="29">
        <v>3</v>
      </c>
      <c r="B49" s="236"/>
      <c r="C49" s="236"/>
      <c r="D49" s="236"/>
      <c r="E49" s="236"/>
      <c r="F49" s="236"/>
      <c r="G49" s="236"/>
      <c r="H49" s="97"/>
      <c r="I49" s="97"/>
      <c r="J49" s="236"/>
      <c r="K49" s="236"/>
      <c r="L49" s="236"/>
      <c r="M49" s="236"/>
      <c r="N49" s="236"/>
      <c r="O49" s="236"/>
      <c r="P49" s="236"/>
      <c r="Q49" s="236"/>
      <c r="R49" s="236"/>
      <c r="S49" s="236"/>
      <c r="T49" s="236"/>
      <c r="U49" s="236"/>
      <c r="V49" s="644"/>
    </row>
    <row r="50" spans="1:22" ht="15.75" thickBot="1">
      <c r="A50" s="230" t="s">
        <v>56</v>
      </c>
      <c r="B50" s="237"/>
      <c r="C50" s="237"/>
      <c r="D50" s="237"/>
      <c r="E50" s="237"/>
      <c r="F50" s="237"/>
      <c r="G50" s="237"/>
      <c r="H50" s="76"/>
      <c r="I50" s="76"/>
      <c r="J50" s="237"/>
      <c r="K50" s="237"/>
      <c r="L50" s="237"/>
      <c r="M50" s="237"/>
      <c r="N50" s="237"/>
      <c r="O50" s="237"/>
      <c r="P50" s="237"/>
      <c r="Q50" s="237"/>
      <c r="R50" s="237"/>
      <c r="S50" s="237"/>
      <c r="T50" s="237"/>
      <c r="U50" s="237"/>
      <c r="V50" s="688"/>
    </row>
    <row r="51" spans="1:22" hidden="1" outlineLevel="1">
      <c r="A51" s="177" t="s">
        <v>56</v>
      </c>
      <c r="B51" s="6"/>
      <c r="C51" s="6"/>
      <c r="D51" s="6"/>
      <c r="E51" s="6"/>
      <c r="F51" s="6"/>
      <c r="G51" s="6"/>
      <c r="H51" s="179"/>
      <c r="I51" s="179"/>
      <c r="J51" s="6"/>
      <c r="K51" s="6"/>
      <c r="L51" s="6"/>
      <c r="M51" s="6"/>
      <c r="N51" s="6"/>
      <c r="O51" s="6"/>
      <c r="P51" s="6"/>
      <c r="Q51" s="6"/>
      <c r="R51" s="6"/>
      <c r="S51" s="6"/>
      <c r="T51" s="6"/>
      <c r="U51" s="6"/>
      <c r="V51" s="689" t="s">
        <v>64</v>
      </c>
    </row>
    <row r="52" spans="1:22" hidden="1" outlineLevel="1">
      <c r="A52" s="173" t="s">
        <v>56</v>
      </c>
      <c r="B52" s="175"/>
      <c r="C52" s="175"/>
      <c r="D52" s="175"/>
      <c r="E52" s="175"/>
      <c r="F52" s="175"/>
      <c r="G52" s="175"/>
      <c r="H52" s="97"/>
      <c r="I52" s="97"/>
      <c r="J52" s="175"/>
      <c r="K52" s="175"/>
      <c r="L52" s="175"/>
      <c r="M52" s="175"/>
      <c r="N52" s="175"/>
      <c r="O52" s="175"/>
      <c r="P52" s="175"/>
      <c r="Q52" s="175"/>
      <c r="R52" s="175"/>
      <c r="S52" s="175"/>
      <c r="T52" s="175"/>
      <c r="U52" s="175"/>
      <c r="V52" s="689"/>
    </row>
    <row r="53" spans="1:22" hidden="1" outlineLevel="1">
      <c r="A53" s="173" t="s">
        <v>56</v>
      </c>
      <c r="B53" s="175"/>
      <c r="C53" s="175"/>
      <c r="D53" s="175"/>
      <c r="E53" s="175"/>
      <c r="F53" s="175"/>
      <c r="G53" s="175"/>
      <c r="H53" s="97"/>
      <c r="I53" s="97"/>
      <c r="J53" s="175"/>
      <c r="K53" s="175"/>
      <c r="L53" s="175"/>
      <c r="M53" s="175"/>
      <c r="N53" s="175"/>
      <c r="O53" s="175"/>
      <c r="P53" s="175"/>
      <c r="Q53" s="175"/>
      <c r="R53" s="175"/>
      <c r="S53" s="175"/>
      <c r="T53" s="175"/>
      <c r="U53" s="175"/>
      <c r="V53" s="689"/>
    </row>
    <row r="54" spans="1:22" hidden="1" outlineLevel="1">
      <c r="A54" s="173" t="s">
        <v>56</v>
      </c>
      <c r="B54" s="175"/>
      <c r="C54" s="175"/>
      <c r="D54" s="175"/>
      <c r="E54" s="175"/>
      <c r="F54" s="175"/>
      <c r="G54" s="175"/>
      <c r="H54" s="97"/>
      <c r="I54" s="97"/>
      <c r="J54" s="175"/>
      <c r="K54" s="175"/>
      <c r="L54" s="175"/>
      <c r="M54" s="175"/>
      <c r="N54" s="175"/>
      <c r="O54" s="175"/>
      <c r="P54" s="175"/>
      <c r="Q54" s="175"/>
      <c r="R54" s="175"/>
      <c r="S54" s="175"/>
      <c r="T54" s="175"/>
      <c r="U54" s="175"/>
      <c r="V54" s="689"/>
    </row>
    <row r="55" spans="1:22" hidden="1" outlineLevel="1">
      <c r="A55" s="173" t="s">
        <v>56</v>
      </c>
      <c r="B55" s="175"/>
      <c r="C55" s="175"/>
      <c r="D55" s="175"/>
      <c r="E55" s="175"/>
      <c r="F55" s="175"/>
      <c r="G55" s="175"/>
      <c r="H55" s="97"/>
      <c r="I55" s="97"/>
      <c r="J55" s="175"/>
      <c r="K55" s="175"/>
      <c r="L55" s="175"/>
      <c r="M55" s="175"/>
      <c r="N55" s="175"/>
      <c r="O55" s="175"/>
      <c r="P55" s="175"/>
      <c r="Q55" s="175"/>
      <c r="R55" s="175"/>
      <c r="S55" s="175"/>
      <c r="T55" s="175"/>
      <c r="U55" s="175"/>
      <c r="V55" s="689"/>
    </row>
    <row r="56" spans="1:22" hidden="1" outlineLevel="1">
      <c r="A56" s="173" t="s">
        <v>56</v>
      </c>
      <c r="B56" s="175"/>
      <c r="C56" s="175"/>
      <c r="D56" s="175"/>
      <c r="E56" s="175"/>
      <c r="F56" s="175"/>
      <c r="G56" s="175"/>
      <c r="H56" s="97"/>
      <c r="I56" s="97"/>
      <c r="J56" s="175"/>
      <c r="K56" s="175"/>
      <c r="L56" s="175"/>
      <c r="M56" s="175"/>
      <c r="N56" s="175"/>
      <c r="O56" s="175"/>
      <c r="P56" s="175"/>
      <c r="Q56" s="175"/>
      <c r="R56" s="175"/>
      <c r="S56" s="175"/>
      <c r="T56" s="175"/>
      <c r="U56" s="175"/>
      <c r="V56" s="689"/>
    </row>
    <row r="57" spans="1:22" hidden="1" outlineLevel="1">
      <c r="A57" s="173" t="s">
        <v>56</v>
      </c>
      <c r="B57" s="175"/>
      <c r="C57" s="175"/>
      <c r="D57" s="175"/>
      <c r="E57" s="175"/>
      <c r="F57" s="175"/>
      <c r="G57" s="175"/>
      <c r="H57" s="97"/>
      <c r="I57" s="97"/>
      <c r="J57" s="175"/>
      <c r="K57" s="175"/>
      <c r="L57" s="175"/>
      <c r="M57" s="175"/>
      <c r="N57" s="175"/>
      <c r="O57" s="175"/>
      <c r="P57" s="175"/>
      <c r="Q57" s="175"/>
      <c r="R57" s="175"/>
      <c r="S57" s="175"/>
      <c r="T57" s="175"/>
      <c r="U57" s="175"/>
      <c r="V57" s="689"/>
    </row>
    <row r="58" spans="1:22" hidden="1" outlineLevel="1">
      <c r="A58" s="173" t="s">
        <v>56</v>
      </c>
      <c r="B58" s="175"/>
      <c r="C58" s="175"/>
      <c r="D58" s="175"/>
      <c r="E58" s="175"/>
      <c r="F58" s="175"/>
      <c r="G58" s="175"/>
      <c r="H58" s="97"/>
      <c r="I58" s="97"/>
      <c r="J58" s="175"/>
      <c r="K58" s="175"/>
      <c r="L58" s="175"/>
      <c r="M58" s="175"/>
      <c r="N58" s="175"/>
      <c r="O58" s="175"/>
      <c r="P58" s="175"/>
      <c r="Q58" s="175"/>
      <c r="R58" s="175"/>
      <c r="S58" s="175"/>
      <c r="T58" s="175"/>
      <c r="U58" s="175"/>
      <c r="V58" s="689"/>
    </row>
    <row r="59" spans="1:22" hidden="1" outlineLevel="1">
      <c r="A59" s="173" t="s">
        <v>56</v>
      </c>
      <c r="B59" s="175"/>
      <c r="C59" s="175"/>
      <c r="D59" s="175"/>
      <c r="E59" s="175"/>
      <c r="F59" s="175"/>
      <c r="G59" s="175"/>
      <c r="H59" s="97"/>
      <c r="I59" s="97"/>
      <c r="J59" s="175"/>
      <c r="K59" s="175"/>
      <c r="L59" s="175"/>
      <c r="M59" s="175"/>
      <c r="N59" s="175"/>
      <c r="O59" s="175"/>
      <c r="P59" s="175"/>
      <c r="Q59" s="175"/>
      <c r="R59" s="175"/>
      <c r="S59" s="175"/>
      <c r="T59" s="175"/>
      <c r="U59" s="175"/>
      <c r="V59" s="689"/>
    </row>
    <row r="60" spans="1:22" hidden="1" outlineLevel="1">
      <c r="A60" s="173" t="s">
        <v>56</v>
      </c>
      <c r="B60" s="175"/>
      <c r="C60" s="175"/>
      <c r="D60" s="175"/>
      <c r="E60" s="175"/>
      <c r="F60" s="175"/>
      <c r="G60" s="175"/>
      <c r="H60" s="97"/>
      <c r="I60" s="97"/>
      <c r="J60" s="175"/>
      <c r="K60" s="175"/>
      <c r="L60" s="175"/>
      <c r="M60" s="175"/>
      <c r="N60" s="175"/>
      <c r="O60" s="175"/>
      <c r="P60" s="175"/>
      <c r="Q60" s="175"/>
      <c r="R60" s="175"/>
      <c r="S60" s="175"/>
      <c r="T60" s="175"/>
      <c r="U60" s="175"/>
      <c r="V60" s="689"/>
    </row>
    <row r="61" spans="1:22" hidden="1" outlineLevel="1">
      <c r="A61" s="173" t="s">
        <v>56</v>
      </c>
      <c r="B61" s="175"/>
      <c r="C61" s="175"/>
      <c r="D61" s="175"/>
      <c r="E61" s="175"/>
      <c r="F61" s="175"/>
      <c r="G61" s="175"/>
      <c r="H61" s="97"/>
      <c r="I61" s="97"/>
      <c r="J61" s="175"/>
      <c r="K61" s="175"/>
      <c r="L61" s="175"/>
      <c r="M61" s="175"/>
      <c r="N61" s="175"/>
      <c r="O61" s="175"/>
      <c r="P61" s="175"/>
      <c r="Q61" s="175"/>
      <c r="R61" s="175"/>
      <c r="S61" s="175"/>
      <c r="T61" s="175"/>
      <c r="U61" s="175"/>
      <c r="V61" s="689"/>
    </row>
    <row r="62" spans="1:22" hidden="1" outlineLevel="1">
      <c r="A62" s="173" t="s">
        <v>56</v>
      </c>
      <c r="B62" s="175"/>
      <c r="C62" s="175"/>
      <c r="D62" s="175"/>
      <c r="E62" s="175"/>
      <c r="F62" s="175"/>
      <c r="G62" s="175"/>
      <c r="H62" s="97"/>
      <c r="I62" s="97"/>
      <c r="J62" s="175"/>
      <c r="K62" s="175"/>
      <c r="L62" s="175"/>
      <c r="M62" s="175"/>
      <c r="N62" s="175"/>
      <c r="O62" s="175"/>
      <c r="P62" s="175"/>
      <c r="Q62" s="175"/>
      <c r="R62" s="175"/>
      <c r="S62" s="175"/>
      <c r="T62" s="175"/>
      <c r="U62" s="175"/>
      <c r="V62" s="689"/>
    </row>
    <row r="63" spans="1:22" hidden="1" outlineLevel="1">
      <c r="A63" s="173" t="s">
        <v>56</v>
      </c>
      <c r="B63" s="175"/>
      <c r="C63" s="175"/>
      <c r="D63" s="175"/>
      <c r="E63" s="175"/>
      <c r="F63" s="175"/>
      <c r="G63" s="175"/>
      <c r="H63" s="97"/>
      <c r="I63" s="97"/>
      <c r="J63" s="175"/>
      <c r="K63" s="175"/>
      <c r="L63" s="175"/>
      <c r="M63" s="175"/>
      <c r="N63" s="175"/>
      <c r="O63" s="175"/>
      <c r="P63" s="175"/>
      <c r="Q63" s="175"/>
      <c r="R63" s="175"/>
      <c r="S63" s="175"/>
      <c r="T63" s="175"/>
      <c r="U63" s="175"/>
      <c r="V63" s="689"/>
    </row>
    <row r="64" spans="1:22" hidden="1" outlineLevel="1">
      <c r="A64" s="173" t="s">
        <v>56</v>
      </c>
      <c r="B64" s="175"/>
      <c r="C64" s="175"/>
      <c r="D64" s="175"/>
      <c r="E64" s="175"/>
      <c r="F64" s="175"/>
      <c r="G64" s="175"/>
      <c r="H64" s="97"/>
      <c r="I64" s="97"/>
      <c r="J64" s="175"/>
      <c r="K64" s="175"/>
      <c r="L64" s="175"/>
      <c r="M64" s="175"/>
      <c r="N64" s="175"/>
      <c r="O64" s="175"/>
      <c r="P64" s="175"/>
      <c r="Q64" s="175"/>
      <c r="R64" s="175"/>
      <c r="S64" s="175"/>
      <c r="T64" s="175"/>
      <c r="U64" s="175"/>
      <c r="V64" s="689"/>
    </row>
    <row r="65" spans="1:22" hidden="1" outlineLevel="1">
      <c r="A65" s="173" t="s">
        <v>56</v>
      </c>
      <c r="B65" s="175"/>
      <c r="C65" s="175"/>
      <c r="D65" s="175"/>
      <c r="E65" s="175"/>
      <c r="F65" s="175"/>
      <c r="G65" s="175"/>
      <c r="H65" s="97"/>
      <c r="I65" s="97"/>
      <c r="J65" s="175"/>
      <c r="K65" s="175"/>
      <c r="L65" s="175"/>
      <c r="M65" s="175"/>
      <c r="N65" s="175"/>
      <c r="O65" s="175"/>
      <c r="P65" s="175"/>
      <c r="Q65" s="175"/>
      <c r="R65" s="175"/>
      <c r="S65" s="175"/>
      <c r="T65" s="175"/>
      <c r="U65" s="175"/>
      <c r="V65" s="689"/>
    </row>
    <row r="66" spans="1:22" hidden="1" outlineLevel="1">
      <c r="A66" s="173" t="s">
        <v>56</v>
      </c>
      <c r="B66" s="175"/>
      <c r="C66" s="175"/>
      <c r="D66" s="175"/>
      <c r="E66" s="175"/>
      <c r="F66" s="175"/>
      <c r="G66" s="175"/>
      <c r="H66" s="97"/>
      <c r="I66" s="97"/>
      <c r="J66" s="175"/>
      <c r="K66" s="175"/>
      <c r="L66" s="175"/>
      <c r="M66" s="175"/>
      <c r="N66" s="175"/>
      <c r="O66" s="175"/>
      <c r="P66" s="175"/>
      <c r="Q66" s="175"/>
      <c r="R66" s="175"/>
      <c r="S66" s="175"/>
      <c r="T66" s="175"/>
      <c r="U66" s="175"/>
      <c r="V66" s="689"/>
    </row>
    <row r="67" spans="1:22" hidden="1" outlineLevel="1">
      <c r="A67" s="173" t="s">
        <v>56</v>
      </c>
      <c r="B67" s="175"/>
      <c r="C67" s="175"/>
      <c r="D67" s="175"/>
      <c r="E67" s="175"/>
      <c r="F67" s="175"/>
      <c r="G67" s="175"/>
      <c r="H67" s="97"/>
      <c r="I67" s="97"/>
      <c r="J67" s="175"/>
      <c r="K67" s="175"/>
      <c r="L67" s="175"/>
      <c r="M67" s="175"/>
      <c r="N67" s="175"/>
      <c r="O67" s="175"/>
      <c r="P67" s="175"/>
      <c r="Q67" s="175"/>
      <c r="R67" s="175"/>
      <c r="S67" s="175"/>
      <c r="T67" s="175"/>
      <c r="U67" s="175"/>
      <c r="V67" s="689"/>
    </row>
    <row r="68" spans="1:22" hidden="1" outlineLevel="1">
      <c r="A68" s="173" t="s">
        <v>56</v>
      </c>
      <c r="B68" s="175"/>
      <c r="C68" s="175"/>
      <c r="D68" s="175"/>
      <c r="E68" s="175"/>
      <c r="F68" s="175"/>
      <c r="G68" s="175"/>
      <c r="H68" s="97"/>
      <c r="I68" s="97"/>
      <c r="J68" s="175"/>
      <c r="K68" s="175"/>
      <c r="L68" s="175"/>
      <c r="M68" s="175"/>
      <c r="N68" s="175"/>
      <c r="O68" s="175"/>
      <c r="P68" s="175"/>
      <c r="Q68" s="175"/>
      <c r="R68" s="175"/>
      <c r="S68" s="175"/>
      <c r="T68" s="175"/>
      <c r="U68" s="175"/>
      <c r="V68" s="689"/>
    </row>
    <row r="69" spans="1:22" hidden="1" outlineLevel="1">
      <c r="A69" s="173" t="s">
        <v>56</v>
      </c>
      <c r="B69" s="175"/>
      <c r="C69" s="175"/>
      <c r="D69" s="175"/>
      <c r="E69" s="175"/>
      <c r="F69" s="175"/>
      <c r="G69" s="175"/>
      <c r="H69" s="97"/>
      <c r="I69" s="97"/>
      <c r="J69" s="175"/>
      <c r="K69" s="175"/>
      <c r="L69" s="175"/>
      <c r="M69" s="175"/>
      <c r="N69" s="175"/>
      <c r="O69" s="175"/>
      <c r="P69" s="175"/>
      <c r="Q69" s="175"/>
      <c r="R69" s="175"/>
      <c r="S69" s="175"/>
      <c r="T69" s="175"/>
      <c r="U69" s="175"/>
      <c r="V69" s="689"/>
    </row>
    <row r="70" spans="1:22" hidden="1" outlineLevel="1">
      <c r="A70" s="173" t="s">
        <v>56</v>
      </c>
      <c r="B70" s="175"/>
      <c r="C70" s="175"/>
      <c r="D70" s="175"/>
      <c r="E70" s="175"/>
      <c r="F70" s="175"/>
      <c r="G70" s="175"/>
      <c r="H70" s="97"/>
      <c r="I70" s="97"/>
      <c r="J70" s="175"/>
      <c r="K70" s="175"/>
      <c r="L70" s="175"/>
      <c r="M70" s="175"/>
      <c r="N70" s="175"/>
      <c r="O70" s="175"/>
      <c r="P70" s="175"/>
      <c r="Q70" s="175"/>
      <c r="R70" s="175"/>
      <c r="S70" s="175"/>
      <c r="T70" s="175"/>
      <c r="U70" s="175"/>
      <c r="V70" s="689"/>
    </row>
    <row r="71" spans="1:22" hidden="1" outlineLevel="1">
      <c r="A71" s="173" t="s">
        <v>56</v>
      </c>
      <c r="B71" s="175"/>
      <c r="C71" s="175"/>
      <c r="D71" s="175"/>
      <c r="E71" s="175"/>
      <c r="F71" s="175"/>
      <c r="G71" s="175"/>
      <c r="H71" s="97"/>
      <c r="I71" s="97"/>
      <c r="J71" s="175"/>
      <c r="K71" s="175"/>
      <c r="L71" s="175"/>
      <c r="M71" s="175"/>
      <c r="N71" s="175"/>
      <c r="O71" s="175"/>
      <c r="P71" s="175"/>
      <c r="Q71" s="175"/>
      <c r="R71" s="175"/>
      <c r="S71" s="175"/>
      <c r="T71" s="175"/>
      <c r="U71" s="175"/>
      <c r="V71" s="689"/>
    </row>
    <row r="72" spans="1:22" hidden="1" outlineLevel="1">
      <c r="A72" s="173" t="s">
        <v>56</v>
      </c>
      <c r="B72" s="175"/>
      <c r="C72" s="175"/>
      <c r="D72" s="175"/>
      <c r="E72" s="175"/>
      <c r="F72" s="175"/>
      <c r="G72" s="175"/>
      <c r="H72" s="97"/>
      <c r="I72" s="97"/>
      <c r="J72" s="175"/>
      <c r="K72" s="175"/>
      <c r="L72" s="175"/>
      <c r="M72" s="175"/>
      <c r="N72" s="175"/>
      <c r="O72" s="175"/>
      <c r="P72" s="175"/>
      <c r="Q72" s="175"/>
      <c r="R72" s="175"/>
      <c r="S72" s="175"/>
      <c r="T72" s="175"/>
      <c r="U72" s="175"/>
      <c r="V72" s="689"/>
    </row>
    <row r="73" spans="1:22" hidden="1" outlineLevel="1">
      <c r="A73" s="173" t="s">
        <v>56</v>
      </c>
      <c r="B73" s="175"/>
      <c r="C73" s="175"/>
      <c r="D73" s="175"/>
      <c r="E73" s="175"/>
      <c r="F73" s="175"/>
      <c r="G73" s="175"/>
      <c r="H73" s="97"/>
      <c r="I73" s="97"/>
      <c r="J73" s="175"/>
      <c r="K73" s="175"/>
      <c r="L73" s="175"/>
      <c r="M73" s="175"/>
      <c r="N73" s="175"/>
      <c r="O73" s="175"/>
      <c r="P73" s="175"/>
      <c r="Q73" s="175"/>
      <c r="R73" s="175"/>
      <c r="S73" s="175"/>
      <c r="T73" s="175"/>
      <c r="U73" s="175"/>
      <c r="V73" s="689"/>
    </row>
    <row r="74" spans="1:22" hidden="1" outlineLevel="1">
      <c r="A74" s="173" t="s">
        <v>56</v>
      </c>
      <c r="B74" s="175"/>
      <c r="C74" s="175"/>
      <c r="D74" s="175"/>
      <c r="E74" s="175"/>
      <c r="F74" s="175"/>
      <c r="G74" s="175"/>
      <c r="H74" s="97"/>
      <c r="I74" s="97"/>
      <c r="J74" s="175"/>
      <c r="K74" s="175"/>
      <c r="L74" s="175"/>
      <c r="M74" s="175"/>
      <c r="N74" s="175"/>
      <c r="O74" s="175"/>
      <c r="P74" s="175"/>
      <c r="Q74" s="175"/>
      <c r="R74" s="175"/>
      <c r="S74" s="175"/>
      <c r="T74" s="175"/>
      <c r="U74" s="175"/>
      <c r="V74" s="689"/>
    </row>
    <row r="75" spans="1:22" hidden="1" outlineLevel="1">
      <c r="A75" s="173" t="s">
        <v>56</v>
      </c>
      <c r="B75" s="175"/>
      <c r="C75" s="175"/>
      <c r="D75" s="175"/>
      <c r="E75" s="175"/>
      <c r="F75" s="175"/>
      <c r="G75" s="175"/>
      <c r="H75" s="97"/>
      <c r="I75" s="97"/>
      <c r="J75" s="175"/>
      <c r="K75" s="175"/>
      <c r="L75" s="175"/>
      <c r="M75" s="175"/>
      <c r="N75" s="175"/>
      <c r="O75" s="175"/>
      <c r="P75" s="175"/>
      <c r="Q75" s="175"/>
      <c r="R75" s="175"/>
      <c r="S75" s="175"/>
      <c r="T75" s="175"/>
      <c r="U75" s="175"/>
      <c r="V75" s="689"/>
    </row>
    <row r="76" spans="1:22" hidden="1" outlineLevel="1">
      <c r="A76" s="173" t="s">
        <v>56</v>
      </c>
      <c r="B76" s="175"/>
      <c r="C76" s="175"/>
      <c r="D76" s="175"/>
      <c r="E76" s="175"/>
      <c r="F76" s="175"/>
      <c r="G76" s="175"/>
      <c r="H76" s="97"/>
      <c r="I76" s="97"/>
      <c r="J76" s="175"/>
      <c r="K76" s="175"/>
      <c r="L76" s="175"/>
      <c r="M76" s="175"/>
      <c r="N76" s="175"/>
      <c r="O76" s="175"/>
      <c r="P76" s="175"/>
      <c r="Q76" s="175"/>
      <c r="R76" s="175"/>
      <c r="S76" s="175"/>
      <c r="T76" s="175"/>
      <c r="U76" s="175"/>
      <c r="V76" s="689"/>
    </row>
    <row r="77" spans="1:22" hidden="1" outlineLevel="1">
      <c r="A77" s="173" t="s">
        <v>56</v>
      </c>
      <c r="B77" s="175"/>
      <c r="C77" s="175"/>
      <c r="D77" s="175"/>
      <c r="E77" s="175"/>
      <c r="F77" s="175"/>
      <c r="G77" s="175"/>
      <c r="H77" s="97"/>
      <c r="I77" s="97"/>
      <c r="J77" s="175"/>
      <c r="K77" s="175"/>
      <c r="L77" s="175"/>
      <c r="M77" s="175"/>
      <c r="N77" s="175"/>
      <c r="O77" s="175"/>
      <c r="P77" s="175"/>
      <c r="Q77" s="175"/>
      <c r="R77" s="175"/>
      <c r="S77" s="175"/>
      <c r="T77" s="175"/>
      <c r="U77" s="175"/>
      <c r="V77" s="689"/>
    </row>
    <row r="78" spans="1:22" hidden="1" outlineLevel="1">
      <c r="A78" s="173" t="s">
        <v>56</v>
      </c>
      <c r="B78" s="175"/>
      <c r="C78" s="175"/>
      <c r="D78" s="175"/>
      <c r="E78" s="175"/>
      <c r="F78" s="175"/>
      <c r="G78" s="175"/>
      <c r="H78" s="97"/>
      <c r="I78" s="97"/>
      <c r="J78" s="175"/>
      <c r="K78" s="175"/>
      <c r="L78" s="175"/>
      <c r="M78" s="175"/>
      <c r="N78" s="175"/>
      <c r="O78" s="175"/>
      <c r="P78" s="175"/>
      <c r="Q78" s="175"/>
      <c r="R78" s="175"/>
      <c r="S78" s="175"/>
      <c r="T78" s="175"/>
      <c r="U78" s="175"/>
      <c r="V78" s="689"/>
    </row>
    <row r="79" spans="1:22" ht="15.75" hidden="1" outlineLevel="1" thickBot="1">
      <c r="A79" s="174" t="s">
        <v>56</v>
      </c>
      <c r="B79" s="176"/>
      <c r="C79" s="176"/>
      <c r="D79" s="176"/>
      <c r="E79" s="176"/>
      <c r="F79" s="176"/>
      <c r="G79" s="176"/>
      <c r="H79" s="76"/>
      <c r="I79" s="76"/>
      <c r="J79" s="176"/>
      <c r="K79" s="176"/>
      <c r="L79" s="176"/>
      <c r="M79" s="176"/>
      <c r="N79" s="176"/>
      <c r="O79" s="176"/>
      <c r="P79" s="176"/>
      <c r="Q79" s="176"/>
      <c r="R79" s="176"/>
      <c r="S79" s="176"/>
      <c r="T79" s="176"/>
      <c r="U79" s="176"/>
      <c r="V79" s="690"/>
    </row>
    <row r="80" spans="1:22" collapsed="1">
      <c r="A80" s="253" t="s">
        <v>3080</v>
      </c>
      <c r="N80" s="59" t="s">
        <v>2986</v>
      </c>
      <c r="O80" s="3"/>
      <c r="P80" s="3"/>
      <c r="Q80" s="3"/>
      <c r="R80" s="3"/>
      <c r="S80" s="3"/>
    </row>
    <row r="81" spans="14:19">
      <c r="N81" s="59" t="s">
        <v>2988</v>
      </c>
      <c r="O81" s="3"/>
      <c r="P81" s="3"/>
      <c r="Q81" s="3"/>
      <c r="R81" s="3"/>
      <c r="S81" s="3"/>
    </row>
    <row r="82" spans="14:19">
      <c r="N82" s="59" t="s">
        <v>2995</v>
      </c>
      <c r="O82" s="3"/>
      <c r="P82" s="3"/>
      <c r="Q82" s="3"/>
      <c r="R82" s="3"/>
      <c r="S82" s="3"/>
    </row>
    <row r="83" spans="14:19">
      <c r="N83" s="59" t="s">
        <v>2987</v>
      </c>
      <c r="O83" s="3"/>
      <c r="P83" s="3"/>
      <c r="Q83" s="3"/>
      <c r="R83" s="3"/>
      <c r="S83" s="3"/>
    </row>
    <row r="84" spans="14:19">
      <c r="N84" s="59" t="s">
        <v>2991</v>
      </c>
      <c r="O84" s="3"/>
      <c r="P84" s="3"/>
      <c r="Q84" s="3"/>
      <c r="R84" s="3"/>
      <c r="S84" s="3"/>
    </row>
    <row r="85" spans="14:19">
      <c r="N85" s="59" t="s">
        <v>2990</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headerFooter>
    <oddHeader xml:space="preserve">&amp;R&amp;10&amp;"Arial"Internal
&amp;"Arial"&amp;06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2"/>
  <sheetViews>
    <sheetView zoomScale="55" zoomScaleNormal="55" zoomScaleSheetLayoutView="100" workbookViewId="0">
      <selection sqref="A1:C1"/>
    </sheetView>
  </sheetViews>
  <sheetFormatPr defaultRowHeight="15"/>
  <cols>
    <col min="1" max="1" width="40.85546875" customWidth="1"/>
    <col min="2" max="2" width="39.140625" customWidth="1"/>
    <col min="3" max="3" width="32.42578125" customWidth="1"/>
    <col min="4" max="4" width="17.28515625" customWidth="1"/>
    <col min="11" max="11" width="15.5703125" customWidth="1"/>
    <col min="12" max="12" width="16.42578125" customWidth="1"/>
    <col min="13" max="13" width="17.7109375" customWidth="1"/>
    <col min="14" max="14" width="21" customWidth="1"/>
    <col min="15" max="15" width="19.5703125" customWidth="1"/>
    <col min="16" max="16" width="20.85546875" customWidth="1"/>
    <col min="17" max="17" width="17.5703125" customWidth="1"/>
    <col min="18" max="18" width="11.85546875" customWidth="1"/>
  </cols>
  <sheetData>
    <row r="1" spans="1:18">
      <c r="A1" s="544" t="s">
        <v>838</v>
      </c>
      <c r="B1" s="545"/>
      <c r="C1" s="545"/>
      <c r="D1" s="185"/>
    </row>
    <row r="2" spans="1:18">
      <c r="A2" s="546" t="s">
        <v>9</v>
      </c>
      <c r="B2" s="547"/>
      <c r="C2" s="547"/>
      <c r="D2" s="207"/>
    </row>
    <row r="3" spans="1:18" ht="15.75" thickBot="1">
      <c r="A3" s="548"/>
      <c r="B3" s="549"/>
      <c r="C3" s="549"/>
      <c r="D3" s="550"/>
    </row>
    <row r="4" spans="1:18" ht="20.100000000000001" customHeight="1">
      <c r="A4" s="551" t="s">
        <v>72</v>
      </c>
      <c r="B4" s="552"/>
      <c r="C4" s="704"/>
      <c r="D4" s="676" t="s">
        <v>3094</v>
      </c>
    </row>
    <row r="5" spans="1:18" ht="43.5" customHeight="1" thickBot="1">
      <c r="A5" s="678"/>
      <c r="B5" s="679"/>
      <c r="C5" s="705"/>
      <c r="D5" s="691"/>
    </row>
    <row r="6" spans="1:18" ht="15.75" thickBot="1">
      <c r="A6" s="431" t="s">
        <v>3021</v>
      </c>
      <c r="B6" s="432"/>
      <c r="C6" s="443">
        <f>Obsah!C4</f>
        <v>43190</v>
      </c>
      <c r="D6" s="32"/>
    </row>
    <row r="7" spans="1:18" ht="30.75" customHeight="1" thickBot="1">
      <c r="A7" s="701" t="s">
        <v>3052</v>
      </c>
      <c r="B7" s="702"/>
      <c r="C7" s="703"/>
      <c r="D7" s="7" t="s">
        <v>71</v>
      </c>
    </row>
    <row r="8" spans="1:18">
      <c r="A8" s="706" t="s">
        <v>866</v>
      </c>
      <c r="B8" s="707"/>
      <c r="C8" s="707"/>
      <c r="D8" s="708"/>
    </row>
    <row r="9" spans="1:18" ht="15" customHeight="1">
      <c r="A9" s="709" t="s">
        <v>3047</v>
      </c>
      <c r="B9" s="710"/>
      <c r="C9" s="710"/>
      <c r="D9" s="711"/>
    </row>
    <row r="10" spans="1:18" ht="15" customHeight="1">
      <c r="A10" s="709" t="s">
        <v>3048</v>
      </c>
      <c r="B10" s="710"/>
      <c r="C10" s="710"/>
      <c r="D10" s="711"/>
    </row>
    <row r="11" spans="1:18" ht="15" customHeight="1">
      <c r="A11" s="709" t="s">
        <v>3049</v>
      </c>
      <c r="B11" s="710"/>
      <c r="C11" s="710"/>
      <c r="D11" s="711"/>
    </row>
    <row r="12" spans="1:18" ht="15" customHeight="1">
      <c r="A12" s="709" t="s">
        <v>3050</v>
      </c>
      <c r="B12" s="710"/>
      <c r="C12" s="710"/>
      <c r="D12" s="711"/>
    </row>
    <row r="13" spans="1:18" ht="15" customHeight="1" thickBot="1">
      <c r="A13" s="696" t="s">
        <v>3051</v>
      </c>
      <c r="B13" s="697"/>
      <c r="C13" s="697"/>
      <c r="D13" s="698"/>
    </row>
    <row r="14" spans="1:18">
      <c r="A14" s="1"/>
      <c r="B14" s="1"/>
      <c r="C14" s="1"/>
      <c r="D14" s="1"/>
    </row>
    <row r="15" spans="1:18" ht="22.35" customHeight="1">
      <c r="A15" s="1"/>
      <c r="B15" s="1"/>
      <c r="C15" s="1"/>
      <c r="D15" s="1"/>
      <c r="E15" s="1"/>
      <c r="F15" s="1"/>
      <c r="G15" s="1"/>
      <c r="H15" s="1"/>
      <c r="I15" s="447" t="s">
        <v>3317</v>
      </c>
      <c r="J15" s="448"/>
      <c r="K15" s="449"/>
      <c r="L15" s="448"/>
      <c r="M15" s="448"/>
      <c r="N15" s="450"/>
      <c r="R15" s="451"/>
    </row>
    <row r="16" spans="1:18" ht="17.850000000000001" customHeight="1">
      <c r="A16" s="1"/>
      <c r="B16" s="1"/>
      <c r="C16" s="1"/>
      <c r="D16" s="1"/>
      <c r="E16" s="1"/>
      <c r="F16" s="1"/>
      <c r="G16" s="1"/>
      <c r="H16" s="1"/>
      <c r="I16" s="452" t="s">
        <v>3318</v>
      </c>
      <c r="J16" s="448"/>
      <c r="K16" s="449"/>
      <c r="L16" s="448"/>
      <c r="M16" s="448"/>
      <c r="N16" s="453"/>
    </row>
    <row r="17" spans="1:20">
      <c r="A17" s="1"/>
      <c r="B17" s="1"/>
      <c r="C17" s="1"/>
      <c r="D17" s="1"/>
      <c r="E17" s="1"/>
      <c r="F17" s="1"/>
      <c r="G17" s="1"/>
      <c r="H17" s="1"/>
      <c r="I17" s="454"/>
      <c r="J17" s="455"/>
      <c r="K17" s="456"/>
      <c r="L17" s="455"/>
      <c r="M17" s="455"/>
      <c r="N17" s="455"/>
    </row>
    <row r="18" spans="1:20" ht="15.75" thickBot="1">
      <c r="A18" s="1"/>
      <c r="B18" s="1"/>
      <c r="C18" s="1"/>
      <c r="D18" s="1"/>
      <c r="E18" s="1"/>
      <c r="F18" s="1"/>
      <c r="G18" s="1"/>
      <c r="H18" s="1"/>
      <c r="K18" s="457"/>
      <c r="M18" s="3"/>
      <c r="N18" s="3"/>
      <c r="O18" s="1"/>
      <c r="P18" s="1"/>
      <c r="Q18" s="1"/>
      <c r="R18" s="1"/>
      <c r="S18" s="1"/>
      <c r="T18" s="1"/>
    </row>
    <row r="19" spans="1:20" ht="29.85" customHeight="1" thickTop="1">
      <c r="A19" s="1"/>
      <c r="B19" s="1"/>
      <c r="C19" s="1"/>
      <c r="D19" s="1"/>
      <c r="E19" s="1"/>
      <c r="F19" s="1"/>
      <c r="G19" s="1"/>
      <c r="H19" s="1"/>
      <c r="K19" s="457"/>
      <c r="L19" s="699" t="s">
        <v>3319</v>
      </c>
      <c r="M19" s="700"/>
      <c r="O19" s="458"/>
      <c r="P19" s="459"/>
      <c r="Q19" s="1"/>
      <c r="R19" s="1"/>
      <c r="S19" s="1"/>
      <c r="T19" s="1"/>
    </row>
    <row r="20" spans="1:20" ht="15.75" customHeight="1">
      <c r="A20" s="1"/>
      <c r="B20" s="1"/>
      <c r="C20" s="1"/>
      <c r="D20" s="1"/>
      <c r="E20" s="1"/>
      <c r="F20" s="1"/>
      <c r="G20" s="1"/>
      <c r="H20" s="1"/>
      <c r="K20" s="457"/>
      <c r="L20" s="460" t="s">
        <v>3320</v>
      </c>
      <c r="M20" s="461">
        <v>1</v>
      </c>
      <c r="P20" s="462"/>
      <c r="Q20" s="1"/>
      <c r="R20" s="1"/>
      <c r="S20" s="1"/>
      <c r="T20" s="1"/>
    </row>
    <row r="21" spans="1:20" ht="15.75" thickBot="1">
      <c r="A21" s="1"/>
      <c r="B21" s="1"/>
      <c r="C21" s="1"/>
      <c r="D21" s="1"/>
      <c r="E21" s="1"/>
      <c r="F21" s="1"/>
      <c r="G21" s="1"/>
      <c r="H21" s="1"/>
      <c r="K21" s="457"/>
      <c r="L21" s="463" t="s">
        <v>3321</v>
      </c>
      <c r="M21" s="464">
        <v>1</v>
      </c>
      <c r="P21" s="462"/>
      <c r="Q21" s="1"/>
      <c r="R21" s="1"/>
      <c r="S21" s="1"/>
      <c r="T21" s="1"/>
    </row>
    <row r="22" spans="1:20" ht="16.5" thickTop="1" thickBot="1">
      <c r="A22" s="1"/>
      <c r="B22" s="1"/>
      <c r="C22" s="1"/>
      <c r="D22" s="1"/>
      <c r="E22" s="1"/>
      <c r="F22" s="1"/>
      <c r="G22" s="1"/>
      <c r="H22" s="1"/>
      <c r="K22" s="457"/>
      <c r="P22" s="462"/>
      <c r="Q22" s="1"/>
      <c r="R22" s="1"/>
    </row>
    <row r="23" spans="1:20" ht="20.100000000000001" customHeight="1" thickTop="1">
      <c r="A23" s="1"/>
      <c r="B23" s="1"/>
      <c r="C23" s="1"/>
      <c r="D23" s="1"/>
      <c r="E23" s="1"/>
      <c r="F23" s="1"/>
      <c r="G23" s="1"/>
      <c r="H23" s="1"/>
      <c r="K23" s="465"/>
      <c r="L23" s="699" t="s">
        <v>3170</v>
      </c>
      <c r="M23" s="700"/>
      <c r="O23" s="712" t="s">
        <v>3322</v>
      </c>
      <c r="P23" s="713"/>
    </row>
    <row r="24" spans="1:20" ht="15.75" customHeight="1">
      <c r="A24" s="1"/>
      <c r="B24" s="1"/>
      <c r="C24" s="1"/>
      <c r="D24" s="1"/>
      <c r="E24" s="1"/>
      <c r="F24" s="1"/>
      <c r="G24" s="1"/>
      <c r="H24" s="1"/>
      <c r="K24" s="466"/>
      <c r="L24" s="460" t="s">
        <v>3320</v>
      </c>
      <c r="M24" s="461">
        <v>1</v>
      </c>
      <c r="N24" s="467" t="s">
        <v>3323</v>
      </c>
      <c r="O24" s="468" t="s">
        <v>3324</v>
      </c>
      <c r="P24" s="469">
        <v>1</v>
      </c>
    </row>
    <row r="25" spans="1:20" ht="15.75" thickBot="1">
      <c r="A25" s="1"/>
      <c r="B25" s="1"/>
      <c r="C25" s="1"/>
      <c r="D25" s="1"/>
      <c r="E25" s="1"/>
      <c r="F25" s="1"/>
      <c r="G25" s="1"/>
      <c r="H25" s="1"/>
      <c r="K25" s="457"/>
      <c r="L25" s="463" t="s">
        <v>3321</v>
      </c>
      <c r="M25" s="464">
        <v>1</v>
      </c>
      <c r="N25" s="470" t="s">
        <v>3325</v>
      </c>
      <c r="O25" s="463" t="s">
        <v>3321</v>
      </c>
      <c r="P25" s="471">
        <v>1</v>
      </c>
    </row>
    <row r="26" spans="1:20" ht="16.5" customHeight="1" thickTop="1" thickBot="1">
      <c r="A26" s="1"/>
      <c r="B26" s="1"/>
      <c r="C26" s="1"/>
      <c r="D26" s="1"/>
      <c r="E26" s="1"/>
      <c r="F26" s="1"/>
      <c r="G26" s="1"/>
      <c r="H26" s="1"/>
      <c r="K26" s="457"/>
      <c r="N26" s="457"/>
    </row>
    <row r="27" spans="1:20" ht="15.75" customHeight="1" thickTop="1">
      <c r="A27" s="1"/>
      <c r="B27" s="1"/>
      <c r="C27" s="1"/>
      <c r="D27" s="1"/>
      <c r="E27" s="1"/>
      <c r="F27" s="1"/>
      <c r="G27" s="1"/>
      <c r="H27" s="1"/>
      <c r="K27" s="470"/>
      <c r="L27" s="699" t="s">
        <v>3326</v>
      </c>
      <c r="M27" s="700"/>
      <c r="N27" s="472">
        <v>2</v>
      </c>
      <c r="O27" s="714" t="s">
        <v>3327</v>
      </c>
      <c r="P27" s="715"/>
    </row>
    <row r="28" spans="1:20">
      <c r="A28" s="1"/>
      <c r="B28" s="1"/>
      <c r="C28" s="1"/>
      <c r="D28" s="1"/>
      <c r="E28" s="1"/>
      <c r="F28" s="1"/>
      <c r="G28" s="1"/>
      <c r="H28" s="1"/>
      <c r="K28" s="466"/>
      <c r="L28" s="460" t="s">
        <v>3320</v>
      </c>
      <c r="M28" s="461">
        <v>1</v>
      </c>
      <c r="N28" s="470" t="s">
        <v>3323</v>
      </c>
      <c r="O28" s="473" t="s">
        <v>3324</v>
      </c>
      <c r="P28" s="474">
        <v>1</v>
      </c>
    </row>
    <row r="29" spans="1:20" ht="15.75" thickBot="1">
      <c r="A29" s="1"/>
      <c r="B29" s="1"/>
      <c r="C29" s="1"/>
      <c r="D29" s="1"/>
      <c r="E29" s="1"/>
      <c r="F29" s="1"/>
      <c r="G29" s="1"/>
      <c r="H29" s="1"/>
      <c r="K29" s="475"/>
      <c r="L29" s="463" t="s">
        <v>3321</v>
      </c>
      <c r="M29" s="464">
        <v>1</v>
      </c>
      <c r="N29" s="470" t="s">
        <v>3325</v>
      </c>
      <c r="O29" s="476" t="s">
        <v>3321</v>
      </c>
      <c r="P29" s="477">
        <v>1</v>
      </c>
    </row>
    <row r="30" spans="1:20" ht="16.5" thickTop="1" thickBot="1">
      <c r="A30" s="1"/>
      <c r="B30" s="1"/>
      <c r="C30" s="1"/>
      <c r="D30" s="1"/>
      <c r="E30" s="1"/>
      <c r="F30" s="1"/>
      <c r="G30" s="1"/>
      <c r="H30" s="1"/>
      <c r="K30" s="457"/>
    </row>
    <row r="31" spans="1:20" ht="15.75" customHeight="1" thickTop="1">
      <c r="A31" s="1"/>
      <c r="B31" s="1"/>
      <c r="C31" s="1"/>
      <c r="D31" s="1"/>
      <c r="E31" s="1"/>
      <c r="F31" s="1"/>
      <c r="G31" s="1"/>
      <c r="H31" s="1"/>
      <c r="K31" s="472"/>
      <c r="L31" s="728" t="s">
        <v>3328</v>
      </c>
      <c r="M31" s="729"/>
      <c r="O31" s="478"/>
      <c r="P31" s="478"/>
    </row>
    <row r="32" spans="1:20" ht="15.75" customHeight="1">
      <c r="A32" s="1"/>
      <c r="B32" s="1"/>
      <c r="C32" s="1"/>
      <c r="D32" s="1"/>
      <c r="E32" s="1"/>
      <c r="F32" s="1"/>
      <c r="G32" s="1"/>
      <c r="H32" s="1"/>
      <c r="K32" s="457"/>
      <c r="L32" s="479" t="s">
        <v>3320</v>
      </c>
      <c r="M32" s="480">
        <v>1</v>
      </c>
      <c r="O32" s="478"/>
      <c r="P32" s="478"/>
      <c r="Q32" s="1"/>
      <c r="R32" s="1"/>
    </row>
    <row r="33" spans="1:18" ht="15.75" thickBot="1">
      <c r="A33" s="1"/>
      <c r="B33" s="1"/>
      <c r="C33" s="1"/>
      <c r="D33" s="1"/>
      <c r="E33" s="1"/>
      <c r="F33" s="1"/>
      <c r="G33" s="1"/>
      <c r="H33" s="1"/>
      <c r="K33" s="457"/>
      <c r="L33" s="481" t="s">
        <v>3321</v>
      </c>
      <c r="M33" s="482">
        <v>1</v>
      </c>
    </row>
    <row r="34" spans="1:18" ht="16.5" thickTop="1" thickBot="1">
      <c r="A34" s="1"/>
      <c r="B34" s="1"/>
      <c r="C34" s="1"/>
      <c r="D34" s="1"/>
      <c r="E34" s="1"/>
      <c r="F34" s="1"/>
      <c r="G34" s="1"/>
      <c r="H34" s="1"/>
      <c r="K34" s="457"/>
    </row>
    <row r="35" spans="1:18" ht="15.75" customHeight="1" thickTop="1">
      <c r="A35" s="1"/>
      <c r="B35" s="1"/>
      <c r="C35" s="1"/>
      <c r="D35" s="1"/>
      <c r="E35" s="1"/>
      <c r="F35" s="1"/>
      <c r="G35" s="1"/>
      <c r="H35" s="1"/>
      <c r="K35" s="457"/>
      <c r="L35" s="699" t="s">
        <v>3329</v>
      </c>
      <c r="M35" s="700"/>
    </row>
    <row r="36" spans="1:18" ht="15.75" customHeight="1" thickBot="1">
      <c r="A36" s="1"/>
      <c r="B36" s="1"/>
      <c r="C36" s="1"/>
      <c r="D36" s="1"/>
      <c r="E36" s="1"/>
      <c r="F36" s="1"/>
      <c r="G36" s="1"/>
      <c r="H36" s="1"/>
      <c r="K36" s="457"/>
      <c r="L36" s="460" t="s">
        <v>3320</v>
      </c>
      <c r="M36" s="461">
        <v>1</v>
      </c>
    </row>
    <row r="37" spans="1:18" ht="16.5" thickTop="1" thickBot="1">
      <c r="A37" s="1"/>
      <c r="B37" s="1"/>
      <c r="C37" s="1"/>
      <c r="D37" s="1"/>
      <c r="E37" s="1"/>
      <c r="F37" s="1"/>
      <c r="G37" s="1"/>
      <c r="H37" s="1"/>
      <c r="I37" s="725" t="s">
        <v>3172</v>
      </c>
      <c r="K37" s="457"/>
      <c r="L37" s="463" t="s">
        <v>3321</v>
      </c>
      <c r="M37" s="464">
        <v>1</v>
      </c>
      <c r="O37" s="1"/>
      <c r="P37" s="1"/>
    </row>
    <row r="38" spans="1:18" ht="16.5" customHeight="1" thickTop="1" thickBot="1">
      <c r="A38" s="1"/>
      <c r="B38" s="1"/>
      <c r="C38" s="1"/>
      <c r="D38" s="1"/>
      <c r="E38" s="1"/>
      <c r="F38" s="1"/>
      <c r="G38" s="1"/>
      <c r="H38" s="1"/>
      <c r="I38" s="726"/>
      <c r="K38" s="457"/>
      <c r="Q38" s="1"/>
      <c r="R38" s="1"/>
    </row>
    <row r="39" spans="1:18" ht="16.5" customHeight="1" thickTop="1">
      <c r="A39" s="1"/>
      <c r="B39" s="1"/>
      <c r="C39" s="1"/>
      <c r="D39" s="1"/>
      <c r="E39" s="1"/>
      <c r="F39" s="1"/>
      <c r="G39" s="1"/>
      <c r="H39" s="1"/>
      <c r="I39" s="726"/>
      <c r="K39" s="457"/>
      <c r="L39" s="699" t="s">
        <v>3180</v>
      </c>
      <c r="M39" s="700"/>
      <c r="N39" s="470"/>
    </row>
    <row r="40" spans="1:18" ht="15.75" customHeight="1">
      <c r="A40" s="1"/>
      <c r="B40" s="1"/>
      <c r="C40" s="1"/>
      <c r="D40" s="1"/>
      <c r="E40" s="1"/>
      <c r="F40" s="1"/>
      <c r="G40" s="1"/>
      <c r="H40" s="1"/>
      <c r="I40" s="726"/>
      <c r="K40" s="457"/>
      <c r="L40" s="460" t="s">
        <v>3320</v>
      </c>
      <c r="M40" s="461">
        <v>0.55000000000000004</v>
      </c>
    </row>
    <row r="41" spans="1:18" ht="15" customHeight="1" thickBot="1">
      <c r="A41" s="1"/>
      <c r="B41" s="1"/>
      <c r="C41" s="1"/>
      <c r="D41" s="1"/>
      <c r="E41" s="1"/>
      <c r="F41" s="1"/>
      <c r="G41" s="1"/>
      <c r="H41" s="1"/>
      <c r="I41" s="726"/>
      <c r="K41" s="457"/>
      <c r="L41" s="463" t="s">
        <v>3321</v>
      </c>
      <c r="M41" s="464">
        <v>0.55000000000000004</v>
      </c>
      <c r="N41" s="453"/>
      <c r="O41" s="478"/>
      <c r="P41" s="478"/>
    </row>
    <row r="42" spans="1:18" ht="15.75" customHeight="1" thickTop="1" thickBot="1">
      <c r="A42" s="1"/>
      <c r="B42" s="1"/>
      <c r="C42" s="1"/>
      <c r="D42" s="1"/>
      <c r="E42" s="1"/>
      <c r="F42" s="1"/>
      <c r="G42" s="1"/>
      <c r="H42" s="1"/>
      <c r="I42" s="726"/>
      <c r="K42" s="457"/>
    </row>
    <row r="43" spans="1:18" ht="16.5" customHeight="1" thickTop="1">
      <c r="A43" s="1"/>
      <c r="B43" s="1"/>
      <c r="C43" s="1"/>
      <c r="D43" s="1"/>
      <c r="E43" s="718" t="s">
        <v>3330</v>
      </c>
      <c r="F43" s="1"/>
      <c r="G43" s="1"/>
      <c r="H43" s="1"/>
      <c r="I43" s="726"/>
      <c r="K43" s="457"/>
      <c r="L43" s="699" t="s">
        <v>3179</v>
      </c>
      <c r="M43" s="700"/>
      <c r="N43" s="483">
        <v>2</v>
      </c>
      <c r="O43" s="716" t="s">
        <v>3331</v>
      </c>
      <c r="P43" s="717"/>
    </row>
    <row r="44" spans="1:18" ht="15.75" customHeight="1">
      <c r="A44" s="1"/>
      <c r="B44" s="1"/>
      <c r="C44" s="1"/>
      <c r="D44" s="1"/>
      <c r="E44" s="719"/>
      <c r="F44" s="1"/>
      <c r="G44" s="1"/>
      <c r="H44" s="1"/>
      <c r="I44" s="726"/>
      <c r="K44" s="457"/>
      <c r="L44" s="460" t="s">
        <v>3320</v>
      </c>
      <c r="M44" s="461">
        <v>1</v>
      </c>
      <c r="N44" s="467" t="s">
        <v>3323</v>
      </c>
      <c r="O44" s="484" t="s">
        <v>3324</v>
      </c>
      <c r="P44" s="485">
        <v>1</v>
      </c>
    </row>
    <row r="45" spans="1:18" ht="15" customHeight="1" thickBot="1">
      <c r="A45" s="1"/>
      <c r="B45" s="1"/>
      <c r="C45" s="1"/>
      <c r="D45" s="1"/>
      <c r="E45" s="719"/>
      <c r="F45" s="1"/>
      <c r="G45" s="1"/>
      <c r="H45" s="1"/>
      <c r="I45" s="726"/>
      <c r="K45" s="457"/>
      <c r="L45" s="463" t="s">
        <v>3321</v>
      </c>
      <c r="M45" s="464">
        <v>1</v>
      </c>
      <c r="N45" s="470" t="s">
        <v>3325</v>
      </c>
      <c r="O45" s="476" t="s">
        <v>3321</v>
      </c>
      <c r="P45" s="486">
        <v>1</v>
      </c>
    </row>
    <row r="46" spans="1:18" ht="15.75" customHeight="1" thickTop="1">
      <c r="A46" s="1"/>
      <c r="B46" s="1"/>
      <c r="C46" s="1"/>
      <c r="D46" s="1"/>
      <c r="E46" s="719"/>
      <c r="F46" s="1"/>
      <c r="G46" s="718" t="s">
        <v>3191</v>
      </c>
      <c r="H46" s="1"/>
      <c r="I46" s="726"/>
      <c r="K46" s="457"/>
    </row>
    <row r="47" spans="1:18" ht="15.75" customHeight="1">
      <c r="A47" s="1"/>
      <c r="B47" s="1"/>
      <c r="C47" s="1"/>
      <c r="D47" s="1"/>
      <c r="E47" s="719"/>
      <c r="F47" s="1"/>
      <c r="G47" s="719"/>
      <c r="H47" s="1"/>
      <c r="I47" s="726"/>
      <c r="K47" s="472">
        <v>1</v>
      </c>
      <c r="L47" s="721" t="s">
        <v>3332</v>
      </c>
      <c r="M47" s="722"/>
    </row>
    <row r="48" spans="1:18" ht="15" customHeight="1">
      <c r="A48" s="1"/>
      <c r="B48" s="1"/>
      <c r="C48" s="1"/>
      <c r="D48" s="1"/>
      <c r="E48" s="719"/>
      <c r="F48" s="1"/>
      <c r="G48" s="719"/>
      <c r="H48" s="1"/>
      <c r="I48" s="726"/>
      <c r="K48" s="470" t="s">
        <v>3333</v>
      </c>
      <c r="L48" s="487" t="s">
        <v>3334</v>
      </c>
      <c r="M48" s="488">
        <v>5.0000000000000001E-3</v>
      </c>
    </row>
    <row r="49" spans="1:20" ht="15" customHeight="1">
      <c r="A49" s="1"/>
      <c r="B49" s="1"/>
      <c r="C49" s="1"/>
      <c r="D49" s="1"/>
      <c r="E49" s="719"/>
      <c r="F49" s="1"/>
      <c r="G49" s="719"/>
      <c r="H49" s="1"/>
      <c r="I49" s="726"/>
      <c r="K49" s="470" t="s">
        <v>3335</v>
      </c>
      <c r="L49" s="487" t="s">
        <v>3336</v>
      </c>
      <c r="M49" s="488">
        <v>0.69589999999999996</v>
      </c>
    </row>
    <row r="50" spans="1:20" ht="15" customHeight="1">
      <c r="A50" s="1"/>
      <c r="B50" s="1"/>
      <c r="C50" s="1"/>
      <c r="D50" s="1"/>
      <c r="E50" s="719"/>
      <c r="F50" s="1"/>
      <c r="G50" s="719"/>
      <c r="H50" s="1"/>
      <c r="I50" s="726"/>
      <c r="K50" s="457"/>
      <c r="L50" s="476" t="s">
        <v>3321</v>
      </c>
      <c r="M50" s="489">
        <v>0.70089999999999997</v>
      </c>
    </row>
    <row r="51" spans="1:20" ht="19.350000000000001" customHeight="1" thickBot="1">
      <c r="A51" s="1"/>
      <c r="B51" s="1"/>
      <c r="C51" s="1"/>
      <c r="D51" s="1"/>
      <c r="E51" s="719"/>
      <c r="F51" s="490">
        <v>1</v>
      </c>
      <c r="G51" s="719"/>
      <c r="H51" s="490">
        <v>1</v>
      </c>
      <c r="I51" s="726"/>
      <c r="K51" s="457"/>
      <c r="L51" s="491" t="s">
        <v>3337</v>
      </c>
      <c r="M51" s="492" t="s">
        <v>3338</v>
      </c>
      <c r="N51" s="3"/>
      <c r="O51" s="3"/>
      <c r="P51" s="3"/>
      <c r="Q51" s="3"/>
    </row>
    <row r="52" spans="1:20" ht="18" customHeight="1" thickTop="1">
      <c r="A52" s="1"/>
      <c r="B52" s="1"/>
      <c r="C52" s="1"/>
      <c r="D52" s="1"/>
      <c r="E52" s="719"/>
      <c r="F52" s="1"/>
      <c r="G52" s="719"/>
      <c r="H52" s="1"/>
      <c r="I52" s="726"/>
      <c r="K52" s="470"/>
      <c r="L52" s="699" t="s">
        <v>3185</v>
      </c>
      <c r="M52" s="723"/>
      <c r="N52" s="3"/>
      <c r="O52" s="3"/>
      <c r="P52" s="3"/>
      <c r="Q52" s="2"/>
    </row>
    <row r="53" spans="1:20" ht="15.75" customHeight="1">
      <c r="A53" s="1"/>
      <c r="B53" s="1"/>
      <c r="C53" s="1"/>
      <c r="D53" s="1"/>
      <c r="E53" s="719"/>
      <c r="F53" s="1"/>
      <c r="G53" s="719"/>
      <c r="H53" s="1"/>
      <c r="I53" s="726"/>
      <c r="K53" s="466"/>
      <c r="L53" s="460" t="s">
        <v>3320</v>
      </c>
      <c r="M53" s="461">
        <v>1</v>
      </c>
      <c r="N53" s="493"/>
      <c r="O53" s="494"/>
      <c r="P53" s="495"/>
      <c r="Q53" s="496"/>
    </row>
    <row r="54" spans="1:20" ht="15" customHeight="1" thickBot="1">
      <c r="A54" s="1"/>
      <c r="B54" s="1"/>
      <c r="C54" s="1"/>
      <c r="D54" s="1"/>
      <c r="E54" s="719"/>
      <c r="F54" s="1"/>
      <c r="G54" s="719"/>
      <c r="H54" s="1"/>
      <c r="I54" s="726"/>
      <c r="K54" s="457"/>
      <c r="L54" s="463" t="s">
        <v>3321</v>
      </c>
      <c r="M54" s="464">
        <v>1</v>
      </c>
      <c r="N54" s="3"/>
      <c r="O54" s="494"/>
      <c r="P54" s="495"/>
      <c r="Q54" s="3"/>
    </row>
    <row r="55" spans="1:20" ht="15.75" customHeight="1" thickTop="1">
      <c r="A55" s="1"/>
      <c r="B55" s="1"/>
      <c r="C55" s="1"/>
      <c r="D55" s="1"/>
      <c r="E55" s="719"/>
      <c r="F55" s="1"/>
      <c r="G55" s="719"/>
      <c r="H55" s="1"/>
      <c r="I55" s="726"/>
      <c r="K55" s="457"/>
      <c r="L55" s="491" t="s">
        <v>3339</v>
      </c>
      <c r="M55" s="492" t="s">
        <v>3340</v>
      </c>
      <c r="O55" s="492"/>
      <c r="P55" s="492"/>
    </row>
    <row r="56" spans="1:20" ht="12" customHeight="1">
      <c r="A56" s="1"/>
      <c r="B56" s="1"/>
      <c r="C56" s="1"/>
      <c r="D56" s="1"/>
      <c r="E56" s="719"/>
      <c r="F56" s="1"/>
      <c r="G56" s="720"/>
      <c r="H56" s="1"/>
      <c r="I56" s="726"/>
      <c r="K56" s="472">
        <v>1</v>
      </c>
      <c r="L56" s="724" t="s">
        <v>3341</v>
      </c>
      <c r="M56" s="717"/>
      <c r="Q56" s="497"/>
    </row>
    <row r="57" spans="1:20" ht="24.75" customHeight="1">
      <c r="A57" s="1"/>
      <c r="B57" s="1"/>
      <c r="C57" s="1"/>
      <c r="D57" s="1"/>
      <c r="E57" s="719"/>
      <c r="F57" s="1"/>
      <c r="G57" s="1"/>
      <c r="H57" s="1"/>
      <c r="I57" s="726"/>
      <c r="K57" s="470" t="s">
        <v>3342</v>
      </c>
      <c r="L57" s="487" t="s">
        <v>3320</v>
      </c>
      <c r="M57" s="488">
        <v>0.71289999999999998</v>
      </c>
      <c r="N57" s="498">
        <v>1</v>
      </c>
      <c r="O57" s="716" t="s">
        <v>3343</v>
      </c>
      <c r="P57" s="717"/>
      <c r="Q57" s="497"/>
      <c r="R57" s="497"/>
      <c r="S57" s="497"/>
    </row>
    <row r="58" spans="1:20" ht="18.75" customHeight="1">
      <c r="A58" s="1"/>
      <c r="B58" s="1"/>
      <c r="C58" s="1"/>
      <c r="D58" s="1"/>
      <c r="E58" s="719"/>
      <c r="F58" s="1"/>
      <c r="G58" s="1"/>
      <c r="H58" s="1"/>
      <c r="I58" s="726"/>
      <c r="K58" s="470" t="s">
        <v>3344</v>
      </c>
      <c r="L58" s="487" t="s">
        <v>3345</v>
      </c>
      <c r="M58" s="488">
        <f>0.1434+0.0011*0.0024</f>
        <v>0.14340264</v>
      </c>
      <c r="O58" s="484" t="s">
        <v>3324</v>
      </c>
      <c r="P58" s="485">
        <v>2.3999999999999998E-3</v>
      </c>
      <c r="Q58" s="470"/>
      <c r="R58" s="497"/>
      <c r="S58" s="497"/>
    </row>
    <row r="59" spans="1:20" ht="15" customHeight="1">
      <c r="A59" s="1"/>
      <c r="B59" s="1"/>
      <c r="C59" s="1"/>
      <c r="D59" s="1"/>
      <c r="E59" s="720"/>
      <c r="F59" s="1"/>
      <c r="G59" s="1"/>
      <c r="H59" s="1"/>
      <c r="I59" s="726"/>
      <c r="K59" s="475"/>
      <c r="L59" s="476" t="s">
        <v>3321</v>
      </c>
      <c r="M59" s="489">
        <v>0.85629999999999995</v>
      </c>
      <c r="N59" s="499"/>
      <c r="O59" s="476" t="s">
        <v>3321</v>
      </c>
      <c r="P59" s="486">
        <v>0</v>
      </c>
      <c r="Q59" s="453"/>
      <c r="R59" s="497"/>
      <c r="S59" s="497"/>
    </row>
    <row r="60" spans="1:20" ht="21" customHeight="1">
      <c r="A60" s="1"/>
      <c r="B60" s="1"/>
      <c r="C60" s="1"/>
      <c r="D60" s="1"/>
      <c r="E60" s="1"/>
      <c r="F60" s="1"/>
      <c r="G60" s="1"/>
      <c r="H60" s="1"/>
      <c r="I60" s="726"/>
      <c r="K60" s="475"/>
      <c r="L60" s="491" t="s">
        <v>3346</v>
      </c>
      <c r="M60" s="492" t="s">
        <v>3347</v>
      </c>
      <c r="O60" s="1"/>
      <c r="P60" s="497"/>
      <c r="Q60" s="497"/>
      <c r="R60" s="497"/>
      <c r="S60" s="497"/>
    </row>
    <row r="61" spans="1:20" ht="24.75" customHeight="1">
      <c r="A61" s="1"/>
      <c r="B61" s="1"/>
      <c r="C61" s="1"/>
      <c r="D61" s="1"/>
      <c r="E61" s="1"/>
      <c r="F61" s="1"/>
      <c r="G61" s="1"/>
      <c r="H61" s="1"/>
      <c r="I61" s="726"/>
      <c r="K61" s="472">
        <v>1</v>
      </c>
      <c r="L61" s="721" t="s">
        <v>3348</v>
      </c>
      <c r="M61" s="722"/>
      <c r="N61" s="483">
        <v>1</v>
      </c>
      <c r="O61" s="716" t="s">
        <v>3349</v>
      </c>
      <c r="P61" s="730"/>
      <c r="Q61" s="500">
        <v>1</v>
      </c>
      <c r="R61" s="733" t="s">
        <v>3350</v>
      </c>
      <c r="S61" s="734"/>
      <c r="T61" s="735"/>
    </row>
    <row r="62" spans="1:20" ht="15" customHeight="1">
      <c r="A62" s="1"/>
      <c r="B62" s="1"/>
      <c r="C62" s="1"/>
      <c r="D62" s="1"/>
      <c r="E62" s="1"/>
      <c r="F62" s="1"/>
      <c r="G62" s="1"/>
      <c r="H62" s="1"/>
      <c r="I62" s="726"/>
      <c r="K62" s="467"/>
      <c r="L62" s="487" t="s">
        <v>3320</v>
      </c>
      <c r="M62" s="488">
        <v>2.3999999999999998E-3</v>
      </c>
      <c r="N62" s="467" t="s">
        <v>3323</v>
      </c>
      <c r="O62" s="484" t="s">
        <v>3324</v>
      </c>
      <c r="P62" s="485">
        <v>2.3999999999999998E-3</v>
      </c>
      <c r="Q62" s="467" t="s">
        <v>3323</v>
      </c>
      <c r="R62" s="484" t="s">
        <v>3351</v>
      </c>
      <c r="S62" s="494"/>
      <c r="T62" s="485">
        <v>2.3999999999999998E-3</v>
      </c>
    </row>
    <row r="63" spans="1:20" ht="15" customHeight="1">
      <c r="A63" s="1"/>
      <c r="B63" s="1"/>
      <c r="C63" s="1"/>
      <c r="D63" s="1"/>
      <c r="E63" s="1"/>
      <c r="F63" s="1"/>
      <c r="G63" s="1"/>
      <c r="H63" s="1"/>
      <c r="I63" s="726"/>
      <c r="K63" s="501"/>
      <c r="L63" s="476" t="s">
        <v>3321</v>
      </c>
      <c r="M63" s="489">
        <v>0.4</v>
      </c>
      <c r="N63" s="470" t="s">
        <v>3325</v>
      </c>
      <c r="O63" s="476" t="s">
        <v>3321</v>
      </c>
      <c r="P63" s="502">
        <v>0</v>
      </c>
      <c r="Q63" s="470" t="s">
        <v>3325</v>
      </c>
      <c r="R63" s="476" t="s">
        <v>3321</v>
      </c>
      <c r="S63" s="503"/>
      <c r="T63" s="502">
        <v>0</v>
      </c>
    </row>
    <row r="64" spans="1:20" ht="23.1" customHeight="1" thickBot="1">
      <c r="A64" s="1"/>
      <c r="B64" s="1"/>
      <c r="C64" s="1"/>
      <c r="D64" s="1"/>
      <c r="E64" s="1"/>
      <c r="F64" s="1"/>
      <c r="G64" s="1"/>
      <c r="H64" s="1"/>
      <c r="I64" s="727"/>
      <c r="K64" s="475"/>
      <c r="L64" s="504"/>
      <c r="M64" s="505"/>
      <c r="N64" s="457"/>
      <c r="O64" s="506"/>
      <c r="P64" s="507"/>
    </row>
    <row r="65" spans="1:19" ht="15.75" thickTop="1">
      <c r="A65" s="1"/>
      <c r="B65" s="1"/>
      <c r="C65" s="1"/>
      <c r="D65" s="1"/>
      <c r="E65" s="1"/>
      <c r="F65" s="1"/>
      <c r="G65" s="1"/>
      <c r="H65" s="1"/>
      <c r="K65" s="457"/>
      <c r="L65" s="699" t="s">
        <v>3352</v>
      </c>
      <c r="M65" s="736"/>
      <c r="N65" s="508"/>
    </row>
    <row r="66" spans="1:19" ht="15.75" customHeight="1">
      <c r="A66" s="1"/>
      <c r="B66" s="1"/>
      <c r="C66" s="1"/>
      <c r="D66" s="1"/>
      <c r="E66" s="1"/>
      <c r="F66" s="1"/>
      <c r="G66" s="1"/>
      <c r="H66" s="1"/>
      <c r="K66" s="470"/>
      <c r="L66" s="737"/>
      <c r="M66" s="738"/>
      <c r="N66" s="508"/>
      <c r="O66" s="498"/>
      <c r="P66" s="509"/>
    </row>
    <row r="67" spans="1:19">
      <c r="A67" s="1"/>
      <c r="B67" s="1"/>
      <c r="C67" s="1"/>
      <c r="D67" s="1"/>
      <c r="E67" s="1"/>
      <c r="F67" s="1"/>
      <c r="G67" s="1"/>
      <c r="H67" s="1"/>
      <c r="K67" s="465"/>
      <c r="L67" s="460" t="s">
        <v>3320</v>
      </c>
      <c r="M67" s="461">
        <v>0.40079999999999999</v>
      </c>
      <c r="N67" s="510"/>
      <c r="P67" s="511"/>
    </row>
    <row r="68" spans="1:19" ht="15.75" thickBot="1">
      <c r="A68" s="1"/>
      <c r="B68" s="1"/>
      <c r="C68" s="1"/>
      <c r="D68" s="1"/>
      <c r="E68" s="1"/>
      <c r="F68" s="1"/>
      <c r="G68" s="1"/>
      <c r="H68" s="1"/>
      <c r="K68" s="457"/>
      <c r="L68" s="463" t="s">
        <v>3321</v>
      </c>
      <c r="M68" s="464">
        <v>0.40079999999999999</v>
      </c>
      <c r="P68" s="492"/>
    </row>
    <row r="69" spans="1:19" ht="15.75" customHeight="1" thickTop="1">
      <c r="A69" s="1"/>
      <c r="B69" s="1"/>
      <c r="C69" s="1"/>
      <c r="D69" s="1"/>
      <c r="E69" s="1"/>
      <c r="F69" s="1"/>
      <c r="G69" s="1"/>
      <c r="H69" s="1"/>
      <c r="K69" s="512"/>
      <c r="N69" s="3"/>
      <c r="P69" s="1"/>
    </row>
    <row r="70" spans="1:19" ht="27" customHeight="1">
      <c r="A70" s="1"/>
      <c r="B70" s="1"/>
      <c r="C70" s="1"/>
      <c r="D70" s="1"/>
      <c r="E70" s="1"/>
      <c r="F70" s="1"/>
      <c r="G70" s="1"/>
      <c r="H70" s="1"/>
      <c r="K70" s="472">
        <v>2</v>
      </c>
      <c r="L70" s="739" t="s">
        <v>3353</v>
      </c>
      <c r="M70" s="717"/>
    </row>
    <row r="71" spans="1:19" ht="15" customHeight="1">
      <c r="A71" s="1"/>
      <c r="B71" s="1"/>
      <c r="C71" s="1"/>
      <c r="D71" s="1"/>
      <c r="E71" s="1"/>
      <c r="F71" s="1"/>
      <c r="G71" s="1"/>
      <c r="H71" s="1"/>
      <c r="I71" s="3"/>
      <c r="J71" s="3"/>
      <c r="K71" s="475"/>
      <c r="L71" s="487" t="s">
        <v>3320</v>
      </c>
      <c r="M71" s="488">
        <v>0.2</v>
      </c>
    </row>
    <row r="72" spans="1:19">
      <c r="A72" s="1"/>
      <c r="B72" s="1"/>
      <c r="C72" s="1"/>
      <c r="D72" s="1"/>
      <c r="E72" s="1"/>
      <c r="F72" s="1"/>
      <c r="G72" s="1"/>
      <c r="H72" s="1"/>
      <c r="K72" s="475"/>
      <c r="L72" s="476" t="s">
        <v>3321</v>
      </c>
      <c r="M72" s="489">
        <v>0.2</v>
      </c>
      <c r="R72" s="3"/>
      <c r="S72" s="3"/>
    </row>
    <row r="73" spans="1:19">
      <c r="A73" s="1"/>
      <c r="B73" s="1"/>
      <c r="C73" s="1"/>
      <c r="D73" s="1"/>
      <c r="E73" s="1"/>
      <c r="F73" s="1"/>
      <c r="G73" s="1"/>
      <c r="H73" s="1"/>
      <c r="K73" s="475"/>
      <c r="R73" s="3"/>
      <c r="S73" s="3"/>
    </row>
    <row r="74" spans="1:19" ht="31.35" customHeight="1">
      <c r="A74" s="1"/>
      <c r="B74" s="1"/>
      <c r="C74" s="1"/>
      <c r="D74" s="1"/>
      <c r="E74" s="1"/>
      <c r="F74" s="1"/>
      <c r="G74" s="1"/>
      <c r="H74" s="1"/>
      <c r="K74" s="513">
        <v>1</v>
      </c>
      <c r="L74" s="514" t="s">
        <v>3354</v>
      </c>
      <c r="M74" s="515"/>
      <c r="R74" s="483"/>
    </row>
    <row r="75" spans="1:19">
      <c r="A75" s="1"/>
      <c r="B75" s="1"/>
      <c r="C75" s="1"/>
      <c r="D75" s="1"/>
      <c r="E75" s="1"/>
      <c r="F75" s="1"/>
      <c r="G75" s="1"/>
      <c r="H75" s="1"/>
      <c r="K75" s="516"/>
      <c r="L75" s="487" t="s">
        <v>3320</v>
      </c>
      <c r="M75" s="488">
        <v>0.28999999999999998</v>
      </c>
      <c r="O75" s="453"/>
      <c r="R75" s="453"/>
    </row>
    <row r="76" spans="1:19">
      <c r="A76" s="1"/>
      <c r="B76" s="1"/>
      <c r="C76" s="1"/>
      <c r="D76" s="1"/>
      <c r="E76" s="1"/>
      <c r="F76" s="1"/>
      <c r="G76" s="1"/>
      <c r="H76" s="1"/>
      <c r="K76" s="475"/>
      <c r="L76" s="476" t="s">
        <v>3321</v>
      </c>
      <c r="M76" s="489">
        <v>0.28999999999999998</v>
      </c>
      <c r="O76" s="453"/>
      <c r="R76" s="453"/>
    </row>
    <row r="77" spans="1:19">
      <c r="A77" s="1"/>
      <c r="B77" s="1"/>
      <c r="C77" s="1"/>
      <c r="D77" s="1"/>
      <c r="E77" s="1"/>
      <c r="F77" s="1"/>
      <c r="G77" s="1"/>
      <c r="H77" s="1"/>
      <c r="K77" s="457"/>
      <c r="O77" s="453"/>
    </row>
    <row r="78" spans="1:19" ht="26.85" customHeight="1">
      <c r="A78" s="1"/>
      <c r="B78" s="1"/>
      <c r="C78" s="1"/>
      <c r="D78" s="1"/>
      <c r="E78" s="1"/>
      <c r="F78" s="1"/>
      <c r="G78" s="1"/>
      <c r="H78" s="1"/>
      <c r="K78" s="513">
        <v>2</v>
      </c>
      <c r="L78" s="724" t="s">
        <v>3355</v>
      </c>
      <c r="M78" s="731"/>
      <c r="O78" s="483"/>
    </row>
    <row r="79" spans="1:19" ht="15" customHeight="1">
      <c r="A79" s="1"/>
      <c r="B79" s="1"/>
      <c r="C79" s="1"/>
      <c r="D79" s="1"/>
      <c r="E79" s="1"/>
      <c r="F79" s="1"/>
      <c r="G79" s="1"/>
      <c r="H79" s="1"/>
      <c r="K79" s="457"/>
      <c r="L79" s="487" t="s">
        <v>3320</v>
      </c>
      <c r="M79" s="488">
        <v>0.23250000000000001</v>
      </c>
      <c r="O79" s="740"/>
      <c r="P79" s="740"/>
      <c r="Q79" s="740"/>
    </row>
    <row r="80" spans="1:19">
      <c r="A80" s="1"/>
      <c r="B80" s="1"/>
      <c r="C80" s="1"/>
      <c r="D80" s="1"/>
      <c r="E80" s="1"/>
      <c r="F80" s="1"/>
      <c r="G80" s="1"/>
      <c r="H80" s="1"/>
      <c r="K80" s="475"/>
      <c r="L80" s="476" t="s">
        <v>3321</v>
      </c>
      <c r="M80" s="489">
        <v>0.23250000000000001</v>
      </c>
      <c r="O80" s="740"/>
      <c r="P80" s="740"/>
      <c r="Q80" s="740"/>
      <c r="R80" s="517"/>
    </row>
    <row r="81" spans="1:19" ht="15" customHeight="1">
      <c r="A81" s="1"/>
      <c r="B81" s="1"/>
      <c r="C81" s="1"/>
      <c r="D81" s="1"/>
      <c r="E81" s="1"/>
      <c r="F81" s="1"/>
      <c r="G81" s="1"/>
      <c r="H81" s="1"/>
      <c r="K81" s="475"/>
      <c r="L81" s="506"/>
      <c r="M81" s="518"/>
      <c r="O81" s="453"/>
      <c r="P81" s="517"/>
      <c r="Q81" s="517"/>
      <c r="R81" s="517"/>
      <c r="S81" s="519"/>
    </row>
    <row r="82" spans="1:19" ht="15" customHeight="1">
      <c r="A82" s="1"/>
      <c r="B82" s="1"/>
      <c r="C82" s="1"/>
      <c r="D82" s="1"/>
      <c r="E82" s="1"/>
      <c r="F82" s="1"/>
      <c r="G82" s="1"/>
      <c r="H82" s="1"/>
      <c r="K82" s="513">
        <v>1</v>
      </c>
      <c r="L82" s="724" t="s">
        <v>3356</v>
      </c>
      <c r="M82" s="731"/>
      <c r="N82" s="517"/>
      <c r="O82" s="519"/>
      <c r="P82" s="517"/>
      <c r="S82" s="519"/>
    </row>
    <row r="83" spans="1:19" ht="15" customHeight="1">
      <c r="A83" s="1"/>
      <c r="B83" s="1"/>
      <c r="C83" s="1"/>
      <c r="D83" s="1"/>
      <c r="E83" s="1"/>
      <c r="F83" s="1"/>
      <c r="G83" s="1"/>
      <c r="H83" s="1"/>
      <c r="K83" s="475"/>
      <c r="L83" s="487" t="s">
        <v>3320</v>
      </c>
      <c r="M83" s="488">
        <v>0.42820000000000003</v>
      </c>
      <c r="O83" s="519"/>
    </row>
    <row r="84" spans="1:19" ht="15" customHeight="1">
      <c r="A84" s="1"/>
      <c r="B84" s="1"/>
      <c r="C84" s="1"/>
      <c r="D84" s="1"/>
      <c r="E84" s="1"/>
      <c r="F84" s="1"/>
      <c r="G84" s="1"/>
      <c r="H84" s="1"/>
      <c r="K84" s="457"/>
      <c r="L84" s="476" t="s">
        <v>3321</v>
      </c>
      <c r="M84" s="489">
        <v>0.42820000000000003</v>
      </c>
      <c r="N84" s="517"/>
      <c r="O84" s="519"/>
      <c r="P84" s="517"/>
    </row>
    <row r="85" spans="1:19" ht="15.75" thickBot="1">
      <c r="A85" s="1"/>
      <c r="B85" s="1"/>
      <c r="C85" s="1"/>
      <c r="D85" s="1"/>
      <c r="E85" s="1"/>
      <c r="F85" s="1"/>
      <c r="G85" s="1"/>
      <c r="H85" s="1"/>
      <c r="K85" s="475"/>
      <c r="L85" s="732"/>
      <c r="M85" s="732"/>
      <c r="O85" s="519"/>
    </row>
    <row r="86" spans="1:19" ht="15" customHeight="1" thickTop="1">
      <c r="A86" s="1"/>
      <c r="B86" s="1"/>
      <c r="C86" s="1"/>
      <c r="D86" s="1"/>
      <c r="E86" s="1"/>
      <c r="F86" s="1"/>
      <c r="G86" s="1"/>
      <c r="H86" s="1"/>
      <c r="K86" s="520"/>
      <c r="L86" s="699" t="s">
        <v>3150</v>
      </c>
      <c r="M86" s="723"/>
      <c r="N86" s="517"/>
      <c r="O86" s="519"/>
      <c r="P86" s="517"/>
    </row>
    <row r="87" spans="1:19">
      <c r="E87" s="1"/>
      <c r="F87" s="1"/>
      <c r="G87" s="1"/>
      <c r="H87" s="1"/>
      <c r="K87" s="521"/>
      <c r="L87" s="460" t="s">
        <v>3320</v>
      </c>
      <c r="M87" s="461">
        <v>1</v>
      </c>
      <c r="O87" s="519"/>
    </row>
    <row r="88" spans="1:19" ht="15.75" thickBot="1">
      <c r="E88" s="1"/>
      <c r="F88" s="1"/>
      <c r="G88" s="1"/>
      <c r="H88" s="1"/>
      <c r="K88" s="521"/>
      <c r="L88" s="463" t="s">
        <v>3321</v>
      </c>
      <c r="M88" s="464">
        <v>1</v>
      </c>
      <c r="N88" s="517"/>
      <c r="O88" s="519"/>
      <c r="P88" s="517"/>
    </row>
    <row r="89" spans="1:19" ht="16.5" thickTop="1" thickBot="1">
      <c r="E89" s="1"/>
      <c r="F89" s="1"/>
      <c r="G89" s="1"/>
      <c r="H89" s="1"/>
      <c r="K89" s="521"/>
      <c r="L89" s="506"/>
      <c r="M89" s="518"/>
      <c r="N89" s="517"/>
      <c r="O89" s="519"/>
      <c r="P89" s="517"/>
    </row>
    <row r="90" spans="1:19" ht="15.75" thickTop="1">
      <c r="E90" s="1"/>
      <c r="F90" s="1"/>
      <c r="G90" s="1"/>
      <c r="H90" s="1"/>
      <c r="K90" s="522"/>
      <c r="L90" s="699" t="s">
        <v>3169</v>
      </c>
      <c r="M90" s="700"/>
      <c r="N90" s="517"/>
      <c r="O90" s="519"/>
      <c r="P90" s="517"/>
    </row>
    <row r="91" spans="1:19">
      <c r="E91" s="1"/>
      <c r="F91" s="1"/>
      <c r="G91" s="1"/>
      <c r="H91" s="1"/>
      <c r="K91" s="457"/>
      <c r="L91" s="460" t="s">
        <v>3320</v>
      </c>
      <c r="M91" s="461">
        <v>1</v>
      </c>
      <c r="N91" s="517"/>
      <c r="O91" s="519"/>
      <c r="P91" s="517"/>
    </row>
    <row r="92" spans="1:19" ht="15.75" thickBot="1">
      <c r="E92" s="1"/>
      <c r="F92" s="1"/>
      <c r="G92" s="1"/>
      <c r="H92" s="1"/>
      <c r="K92" s="457"/>
      <c r="L92" s="463" t="s">
        <v>3321</v>
      </c>
      <c r="M92" s="464">
        <v>1</v>
      </c>
      <c r="N92" s="517"/>
      <c r="O92" s="519"/>
      <c r="P92" s="517"/>
    </row>
    <row r="93" spans="1:19" ht="15.75" thickTop="1">
      <c r="E93" s="1"/>
      <c r="F93" s="1"/>
      <c r="G93" s="1"/>
      <c r="H93" s="1"/>
      <c r="K93" s="457"/>
      <c r="L93" s="506"/>
      <c r="M93" s="518"/>
      <c r="N93" s="517"/>
      <c r="O93" s="519"/>
      <c r="P93" s="517"/>
    </row>
    <row r="94" spans="1:19">
      <c r="E94" s="1"/>
      <c r="F94" s="1"/>
      <c r="G94" s="1"/>
      <c r="H94" s="1"/>
      <c r="K94" s="522">
        <v>2</v>
      </c>
      <c r="L94" s="721" t="s">
        <v>3357</v>
      </c>
      <c r="M94" s="741"/>
      <c r="N94" s="517"/>
      <c r="O94" s="519"/>
      <c r="P94" s="517"/>
    </row>
    <row r="95" spans="1:19">
      <c r="E95" s="1"/>
      <c r="F95" s="1"/>
      <c r="G95" s="1"/>
      <c r="H95" s="1"/>
      <c r="K95" s="457"/>
      <c r="L95" s="487" t="s">
        <v>3320</v>
      </c>
      <c r="M95" s="488">
        <v>1</v>
      </c>
      <c r="N95" s="517"/>
      <c r="O95" s="519"/>
      <c r="P95" s="517"/>
    </row>
    <row r="96" spans="1:19">
      <c r="E96" s="1"/>
      <c r="F96" s="1"/>
      <c r="G96" s="1"/>
      <c r="H96" s="1"/>
      <c r="K96" s="457"/>
      <c r="L96" s="476" t="s">
        <v>3321</v>
      </c>
      <c r="M96" s="489">
        <v>1</v>
      </c>
      <c r="N96" s="517"/>
      <c r="O96" s="519"/>
      <c r="P96" s="517"/>
    </row>
    <row r="97" spans="5:16" ht="15" customHeight="1">
      <c r="E97" s="1"/>
      <c r="F97" s="1"/>
      <c r="G97" s="1"/>
      <c r="H97" s="1"/>
      <c r="K97" s="457"/>
      <c r="L97" s="506"/>
      <c r="M97" s="518"/>
      <c r="N97" s="517"/>
      <c r="O97" s="519"/>
      <c r="P97" s="517"/>
    </row>
    <row r="98" spans="5:16">
      <c r="E98" s="1"/>
      <c r="F98" s="1"/>
      <c r="G98" s="1"/>
      <c r="H98" s="1"/>
      <c r="K98" s="522">
        <v>2</v>
      </c>
      <c r="L98" s="721" t="s">
        <v>3358</v>
      </c>
      <c r="M98" s="741"/>
      <c r="N98" s="517"/>
      <c r="O98" s="519"/>
      <c r="P98" s="517"/>
    </row>
    <row r="99" spans="5:16">
      <c r="E99" s="1"/>
      <c r="F99" s="1"/>
      <c r="G99" s="1"/>
      <c r="H99" s="1"/>
      <c r="K99" s="457"/>
      <c r="L99" s="487" t="s">
        <v>3320</v>
      </c>
      <c r="M99" s="488">
        <v>0.1177</v>
      </c>
      <c r="N99" s="517"/>
      <c r="O99" s="519"/>
      <c r="P99" s="517"/>
    </row>
    <row r="100" spans="5:16">
      <c r="E100" s="1"/>
      <c r="F100" s="1"/>
      <c r="G100" s="1"/>
      <c r="H100" s="1"/>
      <c r="K100" s="457"/>
      <c r="L100" s="476" t="s">
        <v>3321</v>
      </c>
      <c r="M100" s="489">
        <v>0.1177</v>
      </c>
      <c r="N100" s="517"/>
      <c r="O100" s="519"/>
      <c r="P100" s="517"/>
    </row>
    <row r="101" spans="5:16" ht="14.45" customHeight="1">
      <c r="E101" s="1"/>
      <c r="F101" s="1"/>
      <c r="G101" s="1"/>
      <c r="H101" s="1"/>
      <c r="K101" s="521"/>
      <c r="L101" s="506"/>
      <c r="M101" s="518"/>
      <c r="N101" s="517"/>
      <c r="O101" s="519"/>
      <c r="P101" s="517"/>
    </row>
    <row r="102" spans="5:16" ht="14.45" customHeight="1">
      <c r="E102" s="1"/>
      <c r="F102" s="1"/>
      <c r="G102" s="1"/>
      <c r="H102" s="1"/>
      <c r="K102" s="3">
        <v>2</v>
      </c>
      <c r="L102" s="724" t="s">
        <v>3359</v>
      </c>
      <c r="M102" s="731"/>
      <c r="N102" s="517"/>
      <c r="O102" s="519"/>
      <c r="P102" s="517"/>
    </row>
    <row r="103" spans="5:16">
      <c r="E103" s="1"/>
      <c r="F103" s="1"/>
      <c r="G103" s="1"/>
      <c r="H103" s="1"/>
      <c r="K103" s="521"/>
      <c r="L103" s="487" t="s">
        <v>3320</v>
      </c>
      <c r="M103" s="488">
        <v>1</v>
      </c>
      <c r="O103" s="519"/>
    </row>
    <row r="104" spans="5:16">
      <c r="E104" s="1"/>
      <c r="F104" s="1"/>
      <c r="G104" s="1"/>
      <c r="H104" s="1"/>
      <c r="K104" s="521"/>
      <c r="L104" s="476" t="s">
        <v>3321</v>
      </c>
      <c r="M104" s="489">
        <v>1</v>
      </c>
      <c r="N104" s="517"/>
      <c r="O104" s="519"/>
      <c r="P104" s="517"/>
    </row>
    <row r="105" spans="5:16">
      <c r="E105" s="1"/>
      <c r="F105" s="1"/>
      <c r="G105" s="1"/>
      <c r="H105" s="1"/>
      <c r="K105" s="521"/>
      <c r="L105" s="521"/>
      <c r="M105" s="521"/>
      <c r="O105" s="519"/>
    </row>
    <row r="106" spans="5:16" ht="15.75" thickBot="1">
      <c r="E106" s="1"/>
      <c r="F106" s="1"/>
      <c r="G106" s="1"/>
      <c r="H106" s="1"/>
      <c r="K106" s="521"/>
      <c r="L106" s="521"/>
      <c r="M106" s="521"/>
      <c r="N106" s="517"/>
      <c r="O106" s="519"/>
      <c r="P106" s="517"/>
    </row>
    <row r="107" spans="5:16" ht="15.75" thickTop="1">
      <c r="E107" s="1"/>
      <c r="F107" s="1"/>
      <c r="G107" s="1"/>
      <c r="H107" s="1"/>
      <c r="K107" s="742" t="s">
        <v>3360</v>
      </c>
      <c r="L107" s="743"/>
      <c r="M107" s="744"/>
      <c r="O107" s="519"/>
    </row>
    <row r="108" spans="5:16" ht="15.75" thickBot="1">
      <c r="E108" s="1"/>
      <c r="F108" s="1"/>
      <c r="G108" s="1"/>
      <c r="H108" s="1"/>
      <c r="K108" s="745"/>
      <c r="L108" s="746"/>
      <c r="M108" s="747"/>
    </row>
    <row r="109" spans="5:16" ht="15.75" thickTop="1">
      <c r="E109" s="1"/>
      <c r="F109" s="1"/>
      <c r="G109" s="1"/>
      <c r="H109" s="1"/>
      <c r="K109" s="453"/>
    </row>
    <row r="110" spans="5:16" ht="15" customHeight="1">
      <c r="E110" s="1"/>
      <c r="F110" s="1"/>
      <c r="G110" s="1"/>
      <c r="H110" s="1"/>
      <c r="K110" s="483" t="s">
        <v>3361</v>
      </c>
    </row>
    <row r="111" spans="5:16" ht="15" customHeight="1">
      <c r="E111" s="1"/>
      <c r="F111" s="1"/>
      <c r="G111" s="1"/>
      <c r="H111" s="1"/>
      <c r="K111" s="740" t="s">
        <v>3362</v>
      </c>
      <c r="L111" s="740"/>
      <c r="M111" s="740"/>
    </row>
    <row r="112" spans="5:16">
      <c r="E112" s="1"/>
      <c r="F112" s="1"/>
      <c r="G112" s="1"/>
      <c r="H112" s="1"/>
      <c r="K112" s="740"/>
      <c r="L112" s="740"/>
      <c r="M112" s="740"/>
    </row>
    <row r="113" spans="1:13">
      <c r="E113" s="1"/>
      <c r="F113" s="1"/>
      <c r="G113" s="1"/>
      <c r="H113" s="1"/>
      <c r="K113" s="453" t="s">
        <v>3363</v>
      </c>
      <c r="L113" s="517"/>
      <c r="M113" s="517"/>
    </row>
    <row r="114" spans="1:13">
      <c r="E114" s="1"/>
      <c r="F114" s="1"/>
      <c r="G114" s="1"/>
      <c r="H114" s="1"/>
      <c r="K114" s="453" t="s">
        <v>3364</v>
      </c>
      <c r="L114" s="517"/>
      <c r="M114" s="517"/>
    </row>
    <row r="115" spans="1:13">
      <c r="A115" s="1"/>
      <c r="B115" s="1"/>
      <c r="C115" s="1"/>
      <c r="D115" s="1"/>
    </row>
    <row r="116" spans="1:13">
      <c r="A116" s="1"/>
      <c r="B116" s="1"/>
      <c r="C116" s="1"/>
      <c r="D116" s="1"/>
    </row>
    <row r="117" spans="1:13">
      <c r="A117" s="1"/>
      <c r="B117" s="1"/>
      <c r="C117" s="1"/>
      <c r="D117" s="1"/>
    </row>
    <row r="118" spans="1:13">
      <c r="A118" s="1"/>
      <c r="B118" s="1"/>
      <c r="C118" s="1"/>
      <c r="D118" s="1"/>
    </row>
    <row r="119" spans="1:13">
      <c r="A119" s="1"/>
      <c r="B119" s="1"/>
      <c r="C119" s="1"/>
      <c r="D119" s="1"/>
    </row>
    <row r="120" spans="1:13">
      <c r="A120" s="1"/>
      <c r="B120" s="1"/>
      <c r="C120" s="1"/>
      <c r="D120" s="1"/>
    </row>
    <row r="121" spans="1:13">
      <c r="A121" s="1"/>
      <c r="B121" s="1"/>
      <c r="C121" s="1"/>
      <c r="D121" s="1"/>
    </row>
    <row r="122" spans="1:13">
      <c r="A122" s="1"/>
      <c r="B122" s="1"/>
      <c r="C122" s="1"/>
      <c r="D122" s="1"/>
    </row>
    <row r="123" spans="1:13">
      <c r="A123" s="1"/>
      <c r="B123" s="1"/>
      <c r="C123" s="1"/>
      <c r="D123" s="1"/>
    </row>
    <row r="124" spans="1:13">
      <c r="A124" s="1"/>
      <c r="B124" s="1"/>
      <c r="C124" s="1"/>
      <c r="D124" s="1"/>
    </row>
    <row r="125" spans="1:13">
      <c r="A125" s="1"/>
      <c r="B125" s="1"/>
      <c r="C125" s="1"/>
      <c r="D125" s="1"/>
    </row>
    <row r="126" spans="1:13">
      <c r="A126" s="1"/>
      <c r="B126" s="1"/>
      <c r="C126" s="1"/>
      <c r="D126" s="1"/>
    </row>
    <row r="127" spans="1:13">
      <c r="A127" s="1"/>
      <c r="B127" s="1"/>
      <c r="C127" s="1"/>
      <c r="D127" s="1"/>
    </row>
    <row r="128" spans="1:13">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45">
    <mergeCell ref="L94:M94"/>
    <mergeCell ref="L98:M98"/>
    <mergeCell ref="L102:M102"/>
    <mergeCell ref="K107:M108"/>
    <mergeCell ref="K111:M112"/>
    <mergeCell ref="R61:T61"/>
    <mergeCell ref="L65:M66"/>
    <mergeCell ref="L70:M70"/>
    <mergeCell ref="L78:M78"/>
    <mergeCell ref="O79:Q80"/>
    <mergeCell ref="E43:E59"/>
    <mergeCell ref="L43:M43"/>
    <mergeCell ref="L90:M90"/>
    <mergeCell ref="O57:P57"/>
    <mergeCell ref="L61:M61"/>
    <mergeCell ref="O61:P61"/>
    <mergeCell ref="L82:M82"/>
    <mergeCell ref="L85:M85"/>
    <mergeCell ref="L86:M86"/>
    <mergeCell ref="O23:P23"/>
    <mergeCell ref="L27:M27"/>
    <mergeCell ref="O27:P27"/>
    <mergeCell ref="O43:P43"/>
    <mergeCell ref="G46:G56"/>
    <mergeCell ref="L47:M47"/>
    <mergeCell ref="L52:M52"/>
    <mergeCell ref="L56:M56"/>
    <mergeCell ref="L35:M35"/>
    <mergeCell ref="I37:I64"/>
    <mergeCell ref="L39:M39"/>
    <mergeCell ref="L31:M31"/>
    <mergeCell ref="A13:D13"/>
    <mergeCell ref="L19:M19"/>
    <mergeCell ref="L23:M23"/>
    <mergeCell ref="A7:C7"/>
    <mergeCell ref="A1:C1"/>
    <mergeCell ref="A2:C2"/>
    <mergeCell ref="A3:D3"/>
    <mergeCell ref="A4:C5"/>
    <mergeCell ref="D4:D5"/>
    <mergeCell ref="A8:D8"/>
    <mergeCell ref="A9:D9"/>
    <mergeCell ref="A10:D10"/>
    <mergeCell ref="A11:D11"/>
    <mergeCell ref="A12:D12"/>
  </mergeCells>
  <pageMargins left="0.70866141732283472" right="0.70866141732283472" top="0.78740157480314965" bottom="0.78740157480314965" header="0.31496062992125984" footer="0.31496062992125984"/>
  <pageSetup paperSize="9" scale="90" orientation="landscape" r:id="rId1"/>
  <headerFooter>
    <oddHeader xml:space="preserve">&amp;R&amp;10&amp;"Arial"Internal
&amp;"Arial"&amp;06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6"/>
  <sheetViews>
    <sheetView zoomScale="55" zoomScaleNormal="55" zoomScaleSheetLayoutView="100" workbookViewId="0">
      <selection sqref="A1:C1"/>
    </sheetView>
  </sheetViews>
  <sheetFormatPr defaultRowHeight="15"/>
  <cols>
    <col min="1" max="1" width="44.28515625" customWidth="1"/>
    <col min="2" max="2" width="7.28515625" customWidth="1"/>
    <col min="3" max="3" width="52.7109375" customWidth="1"/>
    <col min="4" max="4" width="24.42578125" customWidth="1"/>
    <col min="11" max="11" width="16.7109375" customWidth="1"/>
    <col min="12" max="12" width="24.140625" customWidth="1"/>
    <col min="13" max="13" width="14.42578125" customWidth="1"/>
    <col min="14" max="14" width="22" customWidth="1"/>
    <col min="15" max="15" width="20" customWidth="1"/>
    <col min="16" max="16" width="14.140625" customWidth="1"/>
    <col min="17" max="17" width="20.5703125" customWidth="1"/>
    <col min="19" max="19" width="9.5703125" customWidth="1"/>
  </cols>
  <sheetData>
    <row r="1" spans="1:18">
      <c r="A1" s="544" t="s">
        <v>839</v>
      </c>
      <c r="B1" s="545"/>
      <c r="C1" s="545"/>
      <c r="D1" s="185"/>
    </row>
    <row r="2" spans="1:18">
      <c r="A2" s="546" t="s">
        <v>8</v>
      </c>
      <c r="B2" s="547"/>
      <c r="C2" s="547"/>
      <c r="D2" s="207"/>
    </row>
    <row r="3" spans="1:18" ht="15.75" thickBot="1">
      <c r="A3" s="548"/>
      <c r="B3" s="549"/>
      <c r="C3" s="549"/>
      <c r="D3" s="550"/>
    </row>
    <row r="4" spans="1:18">
      <c r="A4" s="551" t="s">
        <v>72</v>
      </c>
      <c r="B4" s="552"/>
      <c r="C4" s="552"/>
      <c r="D4" s="676" t="s">
        <v>3093</v>
      </c>
    </row>
    <row r="5" spans="1:18" ht="28.5" customHeight="1" thickBot="1">
      <c r="A5" s="553"/>
      <c r="B5" s="554"/>
      <c r="C5" s="554"/>
      <c r="D5" s="748"/>
    </row>
    <row r="6" spans="1:18" ht="15.75" thickBot="1">
      <c r="A6" s="431" t="s">
        <v>3021</v>
      </c>
      <c r="B6" s="433"/>
      <c r="C6" s="443">
        <f>Obsah!C4</f>
        <v>43190</v>
      </c>
      <c r="D6" s="32"/>
    </row>
    <row r="7" spans="1:18" ht="41.25" customHeight="1" thickBot="1">
      <c r="A7" s="701" t="s">
        <v>3053</v>
      </c>
      <c r="B7" s="702"/>
      <c r="C7" s="703"/>
      <c r="D7" s="7" t="s">
        <v>73</v>
      </c>
    </row>
    <row r="8" spans="1:18">
      <c r="A8" s="709" t="s">
        <v>866</v>
      </c>
      <c r="B8" s="710"/>
      <c r="C8" s="710"/>
      <c r="D8" s="711"/>
    </row>
    <row r="9" spans="1:18" ht="15" customHeight="1">
      <c r="A9" s="709" t="s">
        <v>3047</v>
      </c>
      <c r="B9" s="710"/>
      <c r="C9" s="710"/>
      <c r="D9" s="711"/>
    </row>
    <row r="10" spans="1:18">
      <c r="A10" s="709" t="s">
        <v>3048</v>
      </c>
      <c r="B10" s="710"/>
      <c r="C10" s="710"/>
      <c r="D10" s="711"/>
    </row>
    <row r="11" spans="1:18">
      <c r="A11" s="709" t="s">
        <v>3049</v>
      </c>
      <c r="B11" s="710"/>
      <c r="C11" s="710"/>
      <c r="D11" s="711"/>
    </row>
    <row r="12" spans="1:18">
      <c r="A12" s="709" t="s">
        <v>3050</v>
      </c>
      <c r="B12" s="710"/>
      <c r="C12" s="710"/>
      <c r="D12" s="711"/>
    </row>
    <row r="13" spans="1:18" ht="15.75" thickBot="1">
      <c r="A13" s="696" t="s">
        <v>3051</v>
      </c>
      <c r="B13" s="697"/>
      <c r="C13" s="697"/>
      <c r="D13" s="698"/>
    </row>
    <row r="15" spans="1:18" ht="22.35" customHeight="1">
      <c r="A15" s="1"/>
      <c r="B15" s="1"/>
      <c r="C15" s="1"/>
      <c r="D15" s="1"/>
      <c r="E15" s="1"/>
      <c r="F15" s="1"/>
      <c r="G15" s="1"/>
      <c r="H15" s="1"/>
      <c r="I15" s="447" t="s">
        <v>3317</v>
      </c>
      <c r="J15" s="448"/>
      <c r="K15" s="449"/>
      <c r="L15" s="448"/>
      <c r="M15" s="448"/>
      <c r="N15" s="450"/>
      <c r="R15" s="451"/>
    </row>
    <row r="16" spans="1:18" ht="17.850000000000001" customHeight="1">
      <c r="A16" s="1"/>
      <c r="B16" s="1"/>
      <c r="C16" s="1"/>
      <c r="D16" s="1"/>
      <c r="E16" s="1"/>
      <c r="F16" s="1"/>
      <c r="G16" s="1"/>
      <c r="H16" s="1"/>
      <c r="I16" s="452" t="s">
        <v>3318</v>
      </c>
      <c r="J16" s="448"/>
      <c r="K16" s="449"/>
      <c r="L16" s="448"/>
      <c r="M16" s="448"/>
      <c r="N16" s="453"/>
    </row>
    <row r="17" spans="1:20">
      <c r="A17" s="1"/>
      <c r="B17" s="1"/>
      <c r="C17" s="1"/>
      <c r="D17" s="1"/>
      <c r="E17" s="1"/>
      <c r="F17" s="1"/>
      <c r="G17" s="1"/>
      <c r="H17" s="1"/>
      <c r="I17" s="454"/>
      <c r="J17" s="455"/>
      <c r="K17" s="456"/>
      <c r="L17" s="455"/>
      <c r="M17" s="455"/>
      <c r="N17" s="455"/>
    </row>
    <row r="18" spans="1:20" ht="15.75" thickBot="1">
      <c r="A18" s="1"/>
      <c r="B18" s="1"/>
      <c r="C18" s="1"/>
      <c r="D18" s="1"/>
      <c r="E18" s="1"/>
      <c r="F18" s="1"/>
      <c r="G18" s="1"/>
      <c r="H18" s="1"/>
      <c r="K18" s="457"/>
      <c r="M18" s="3"/>
      <c r="N18" s="3"/>
      <c r="O18" s="1"/>
      <c r="P18" s="1"/>
      <c r="Q18" s="1"/>
      <c r="R18" s="1"/>
      <c r="S18" s="1"/>
      <c r="T18" s="1"/>
    </row>
    <row r="19" spans="1:20" ht="29.85" customHeight="1" thickTop="1">
      <c r="A19" s="1"/>
      <c r="B19" s="1"/>
      <c r="C19" s="1"/>
      <c r="D19" s="1"/>
      <c r="E19" s="1"/>
      <c r="F19" s="1"/>
      <c r="G19" s="1"/>
      <c r="H19" s="1"/>
      <c r="K19" s="457"/>
      <c r="L19" s="699" t="s">
        <v>3319</v>
      </c>
      <c r="M19" s="700"/>
      <c r="O19" s="458"/>
      <c r="P19" s="459"/>
      <c r="Q19" s="1"/>
      <c r="R19" s="1"/>
      <c r="S19" s="1"/>
      <c r="T19" s="1"/>
    </row>
    <row r="20" spans="1:20" ht="15.75" customHeight="1">
      <c r="A20" s="1"/>
      <c r="B20" s="1"/>
      <c r="C20" s="1"/>
      <c r="D20" s="1"/>
      <c r="E20" s="1"/>
      <c r="F20" s="1"/>
      <c r="G20" s="1"/>
      <c r="H20" s="1"/>
      <c r="K20" s="457"/>
      <c r="L20" s="460" t="s">
        <v>3320</v>
      </c>
      <c r="M20" s="461">
        <v>1</v>
      </c>
      <c r="P20" s="462"/>
      <c r="Q20" s="1"/>
      <c r="R20" s="1"/>
      <c r="S20" s="1"/>
      <c r="T20" s="1"/>
    </row>
    <row r="21" spans="1:20" ht="15.75" thickBot="1">
      <c r="A21" s="1"/>
      <c r="B21" s="1"/>
      <c r="C21" s="1"/>
      <c r="D21" s="1"/>
      <c r="E21" s="1"/>
      <c r="F21" s="1"/>
      <c r="G21" s="1"/>
      <c r="H21" s="1"/>
      <c r="K21" s="457"/>
      <c r="L21" s="463" t="s">
        <v>3321</v>
      </c>
      <c r="M21" s="464">
        <v>1</v>
      </c>
      <c r="P21" s="462"/>
      <c r="Q21" s="1"/>
      <c r="R21" s="1"/>
      <c r="S21" s="1"/>
      <c r="T21" s="1"/>
    </row>
    <row r="22" spans="1:20" ht="16.5" thickTop="1" thickBot="1">
      <c r="A22" s="1"/>
      <c r="B22" s="1"/>
      <c r="C22" s="1"/>
      <c r="D22" s="1"/>
      <c r="E22" s="1"/>
      <c r="F22" s="1"/>
      <c r="G22" s="1"/>
      <c r="H22" s="1"/>
      <c r="K22" s="457"/>
      <c r="P22" s="462"/>
      <c r="Q22" s="1"/>
      <c r="R22" s="1"/>
    </row>
    <row r="23" spans="1:20" ht="20.100000000000001" customHeight="1" thickTop="1">
      <c r="A23" s="1"/>
      <c r="B23" s="1"/>
      <c r="C23" s="1"/>
      <c r="D23" s="1"/>
      <c r="E23" s="1"/>
      <c r="F23" s="1"/>
      <c r="G23" s="1"/>
      <c r="H23" s="1"/>
      <c r="K23" s="465"/>
      <c r="L23" s="699" t="s">
        <v>3170</v>
      </c>
      <c r="M23" s="700"/>
      <c r="O23" s="712" t="s">
        <v>3322</v>
      </c>
      <c r="P23" s="713"/>
    </row>
    <row r="24" spans="1:20" ht="15.75" customHeight="1">
      <c r="A24" s="1"/>
      <c r="B24" s="1"/>
      <c r="C24" s="1"/>
      <c r="D24" s="1"/>
      <c r="E24" s="1"/>
      <c r="F24" s="1"/>
      <c r="G24" s="1"/>
      <c r="H24" s="1"/>
      <c r="K24" s="466"/>
      <c r="L24" s="460" t="s">
        <v>3320</v>
      </c>
      <c r="M24" s="461">
        <v>1</v>
      </c>
      <c r="N24" s="467" t="s">
        <v>3323</v>
      </c>
      <c r="O24" s="468" t="s">
        <v>3324</v>
      </c>
      <c r="P24" s="469">
        <v>1</v>
      </c>
    </row>
    <row r="25" spans="1:20" ht="15.75" thickBot="1">
      <c r="A25" s="1"/>
      <c r="B25" s="1"/>
      <c r="C25" s="1"/>
      <c r="D25" s="1"/>
      <c r="E25" s="1"/>
      <c r="F25" s="1"/>
      <c r="G25" s="1"/>
      <c r="H25" s="1"/>
      <c r="K25" s="457"/>
      <c r="L25" s="463" t="s">
        <v>3321</v>
      </c>
      <c r="M25" s="464">
        <v>1</v>
      </c>
      <c r="N25" s="470" t="s">
        <v>3325</v>
      </c>
      <c r="O25" s="463" t="s">
        <v>3321</v>
      </c>
      <c r="P25" s="471">
        <v>1</v>
      </c>
    </row>
    <row r="26" spans="1:20" ht="16.5" customHeight="1" thickTop="1" thickBot="1">
      <c r="A26" s="1"/>
      <c r="B26" s="1"/>
      <c r="C26" s="1"/>
      <c r="D26" s="1"/>
      <c r="E26" s="1"/>
      <c r="F26" s="1"/>
      <c r="G26" s="1"/>
      <c r="H26" s="1"/>
      <c r="K26" s="457"/>
      <c r="N26" s="457"/>
    </row>
    <row r="27" spans="1:20" ht="15.75" customHeight="1" thickTop="1">
      <c r="A27" s="1"/>
      <c r="B27" s="1"/>
      <c r="C27" s="1"/>
      <c r="D27" s="1"/>
      <c r="E27" s="1"/>
      <c r="F27" s="1"/>
      <c r="G27" s="1"/>
      <c r="H27" s="1"/>
      <c r="K27" s="470"/>
      <c r="L27" s="699" t="s">
        <v>3326</v>
      </c>
      <c r="M27" s="700"/>
      <c r="N27" s="472">
        <v>2</v>
      </c>
      <c r="O27" s="714" t="s">
        <v>3327</v>
      </c>
      <c r="P27" s="715"/>
    </row>
    <row r="28" spans="1:20">
      <c r="A28" s="1"/>
      <c r="B28" s="1"/>
      <c r="C28" s="1"/>
      <c r="D28" s="1"/>
      <c r="E28" s="1"/>
      <c r="F28" s="1"/>
      <c r="G28" s="1"/>
      <c r="H28" s="1"/>
      <c r="K28" s="466"/>
      <c r="L28" s="460" t="s">
        <v>3320</v>
      </c>
      <c r="M28" s="461">
        <v>1</v>
      </c>
      <c r="N28" s="470" t="s">
        <v>3323</v>
      </c>
      <c r="O28" s="473" t="s">
        <v>3324</v>
      </c>
      <c r="P28" s="474">
        <v>1</v>
      </c>
    </row>
    <row r="29" spans="1:20" ht="15.75" thickBot="1">
      <c r="A29" s="1"/>
      <c r="B29" s="1"/>
      <c r="C29" s="1"/>
      <c r="D29" s="1"/>
      <c r="E29" s="1"/>
      <c r="F29" s="1"/>
      <c r="G29" s="1"/>
      <c r="H29" s="1"/>
      <c r="K29" s="475"/>
      <c r="L29" s="463" t="s">
        <v>3321</v>
      </c>
      <c r="M29" s="464">
        <v>1</v>
      </c>
      <c r="N29" s="470" t="s">
        <v>3325</v>
      </c>
      <c r="O29" s="476" t="s">
        <v>3321</v>
      </c>
      <c r="P29" s="477">
        <v>1</v>
      </c>
    </row>
    <row r="30" spans="1:20" ht="16.5" thickTop="1" thickBot="1">
      <c r="A30" s="1"/>
      <c r="B30" s="1"/>
      <c r="C30" s="1"/>
      <c r="D30" s="1"/>
      <c r="E30" s="1"/>
      <c r="F30" s="1"/>
      <c r="G30" s="1"/>
      <c r="H30" s="1"/>
      <c r="K30" s="457"/>
    </row>
    <row r="31" spans="1:20" ht="15.75" customHeight="1" thickTop="1">
      <c r="A31" s="1"/>
      <c r="B31" s="1"/>
      <c r="C31" s="1"/>
      <c r="D31" s="1"/>
      <c r="E31" s="1"/>
      <c r="F31" s="1"/>
      <c r="G31" s="1"/>
      <c r="H31" s="1"/>
      <c r="K31" s="472"/>
      <c r="L31" s="728" t="s">
        <v>3328</v>
      </c>
      <c r="M31" s="729"/>
      <c r="O31" s="478"/>
      <c r="P31" s="478"/>
    </row>
    <row r="32" spans="1:20" ht="15.75" customHeight="1">
      <c r="A32" s="1"/>
      <c r="B32" s="1"/>
      <c r="C32" s="1"/>
      <c r="D32" s="1"/>
      <c r="E32" s="1"/>
      <c r="F32" s="1"/>
      <c r="G32" s="1"/>
      <c r="H32" s="1"/>
      <c r="K32" s="457"/>
      <c r="L32" s="479" t="s">
        <v>3320</v>
      </c>
      <c r="M32" s="480">
        <v>1</v>
      </c>
      <c r="O32" s="478"/>
      <c r="P32" s="478"/>
      <c r="Q32" s="1"/>
      <c r="R32" s="1"/>
    </row>
    <row r="33" spans="1:18" ht="15.75" thickBot="1">
      <c r="A33" s="1"/>
      <c r="B33" s="1"/>
      <c r="C33" s="1"/>
      <c r="D33" s="1"/>
      <c r="E33" s="1"/>
      <c r="F33" s="1"/>
      <c r="G33" s="1"/>
      <c r="H33" s="1"/>
      <c r="K33" s="457"/>
      <c r="L33" s="481" t="s">
        <v>3321</v>
      </c>
      <c r="M33" s="482">
        <v>1</v>
      </c>
    </row>
    <row r="34" spans="1:18" ht="16.5" thickTop="1" thickBot="1">
      <c r="A34" s="1"/>
      <c r="B34" s="1"/>
      <c r="C34" s="1"/>
      <c r="D34" s="1"/>
      <c r="E34" s="1"/>
      <c r="F34" s="1"/>
      <c r="G34" s="1"/>
      <c r="H34" s="1"/>
      <c r="K34" s="457"/>
    </row>
    <row r="35" spans="1:18" ht="15.75" customHeight="1" thickTop="1">
      <c r="A35" s="1"/>
      <c r="B35" s="1"/>
      <c r="C35" s="1"/>
      <c r="D35" s="1"/>
      <c r="E35" s="1"/>
      <c r="F35" s="1"/>
      <c r="G35" s="1"/>
      <c r="H35" s="1"/>
      <c r="K35" s="457"/>
      <c r="L35" s="699" t="s">
        <v>3329</v>
      </c>
      <c r="M35" s="700"/>
    </row>
    <row r="36" spans="1:18" ht="15.75" customHeight="1" thickBot="1">
      <c r="A36" s="1"/>
      <c r="B36" s="1"/>
      <c r="C36" s="1"/>
      <c r="D36" s="1"/>
      <c r="E36" s="1"/>
      <c r="F36" s="1"/>
      <c r="G36" s="1"/>
      <c r="H36" s="1"/>
      <c r="K36" s="457"/>
      <c r="L36" s="460" t="s">
        <v>3320</v>
      </c>
      <c r="M36" s="461">
        <v>1</v>
      </c>
    </row>
    <row r="37" spans="1:18" ht="16.5" thickTop="1" thickBot="1">
      <c r="A37" s="1"/>
      <c r="B37" s="1"/>
      <c r="C37" s="1"/>
      <c r="D37" s="1"/>
      <c r="E37" s="1"/>
      <c r="F37" s="1"/>
      <c r="G37" s="1"/>
      <c r="H37" s="1"/>
      <c r="I37" s="725" t="s">
        <v>3172</v>
      </c>
      <c r="K37" s="457"/>
      <c r="L37" s="463" t="s">
        <v>3321</v>
      </c>
      <c r="M37" s="464">
        <v>1</v>
      </c>
      <c r="O37" s="1"/>
      <c r="P37" s="1"/>
    </row>
    <row r="38" spans="1:18" ht="16.5" customHeight="1" thickTop="1" thickBot="1">
      <c r="A38" s="1"/>
      <c r="B38" s="1"/>
      <c r="C38" s="1"/>
      <c r="D38" s="1"/>
      <c r="E38" s="1"/>
      <c r="F38" s="1"/>
      <c r="G38" s="1"/>
      <c r="H38" s="1"/>
      <c r="I38" s="726"/>
      <c r="K38" s="457"/>
      <c r="Q38" s="1"/>
      <c r="R38" s="1"/>
    </row>
    <row r="39" spans="1:18" ht="16.5" customHeight="1" thickTop="1">
      <c r="A39" s="1"/>
      <c r="B39" s="1"/>
      <c r="C39" s="1"/>
      <c r="D39" s="1"/>
      <c r="E39" s="1"/>
      <c r="F39" s="1"/>
      <c r="G39" s="1"/>
      <c r="H39" s="1"/>
      <c r="I39" s="726"/>
      <c r="K39" s="457"/>
      <c r="L39" s="699" t="s">
        <v>3180</v>
      </c>
      <c r="M39" s="700"/>
      <c r="N39" s="470"/>
    </row>
    <row r="40" spans="1:18" ht="15.75" customHeight="1">
      <c r="A40" s="1"/>
      <c r="B40" s="1"/>
      <c r="C40" s="1"/>
      <c r="D40" s="1"/>
      <c r="E40" s="1"/>
      <c r="F40" s="1"/>
      <c r="G40" s="1"/>
      <c r="H40" s="1"/>
      <c r="I40" s="726"/>
      <c r="K40" s="457"/>
      <c r="L40" s="460" t="s">
        <v>3320</v>
      </c>
      <c r="M40" s="461">
        <v>0.55000000000000004</v>
      </c>
    </row>
    <row r="41" spans="1:18" ht="15" customHeight="1" thickBot="1">
      <c r="A41" s="1"/>
      <c r="B41" s="1"/>
      <c r="C41" s="1"/>
      <c r="D41" s="1"/>
      <c r="E41" s="1"/>
      <c r="F41" s="1"/>
      <c r="G41" s="1"/>
      <c r="H41" s="1"/>
      <c r="I41" s="726"/>
      <c r="K41" s="457"/>
      <c r="L41" s="463" t="s">
        <v>3321</v>
      </c>
      <c r="M41" s="464">
        <v>0.55000000000000004</v>
      </c>
      <c r="N41" s="453"/>
      <c r="O41" s="478"/>
      <c r="P41" s="478"/>
    </row>
    <row r="42" spans="1:18" ht="15.75" customHeight="1" thickTop="1" thickBot="1">
      <c r="A42" s="1"/>
      <c r="B42" s="1"/>
      <c r="C42" s="1"/>
      <c r="D42" s="1"/>
      <c r="E42" s="1"/>
      <c r="F42" s="1"/>
      <c r="G42" s="1"/>
      <c r="H42" s="1"/>
      <c r="I42" s="726"/>
      <c r="K42" s="457"/>
    </row>
    <row r="43" spans="1:18" ht="16.5" customHeight="1" thickTop="1">
      <c r="A43" s="1"/>
      <c r="B43" s="1"/>
      <c r="C43" s="1"/>
      <c r="D43" s="1"/>
      <c r="E43" s="718" t="s">
        <v>3330</v>
      </c>
      <c r="F43" s="1"/>
      <c r="G43" s="1"/>
      <c r="H43" s="1"/>
      <c r="I43" s="726"/>
      <c r="K43" s="457"/>
      <c r="L43" s="699" t="s">
        <v>3179</v>
      </c>
      <c r="M43" s="700"/>
      <c r="N43" s="483">
        <v>2</v>
      </c>
      <c r="O43" s="716" t="s">
        <v>3331</v>
      </c>
      <c r="P43" s="717"/>
    </row>
    <row r="44" spans="1:18" ht="15.75" customHeight="1">
      <c r="A44" s="1"/>
      <c r="B44" s="1"/>
      <c r="C44" s="1"/>
      <c r="D44" s="1"/>
      <c r="E44" s="719"/>
      <c r="F44" s="1"/>
      <c r="G44" s="1"/>
      <c r="H44" s="1"/>
      <c r="I44" s="726"/>
      <c r="K44" s="457"/>
      <c r="L44" s="460" t="s">
        <v>3320</v>
      </c>
      <c r="M44" s="461">
        <v>1</v>
      </c>
      <c r="N44" s="467" t="s">
        <v>3323</v>
      </c>
      <c r="O44" s="484" t="s">
        <v>3324</v>
      </c>
      <c r="P44" s="485">
        <v>1</v>
      </c>
    </row>
    <row r="45" spans="1:18" ht="15" customHeight="1" thickBot="1">
      <c r="A45" s="1"/>
      <c r="B45" s="1"/>
      <c r="C45" s="1"/>
      <c r="D45" s="1"/>
      <c r="E45" s="719"/>
      <c r="F45" s="1"/>
      <c r="G45" s="1"/>
      <c r="H45" s="1"/>
      <c r="I45" s="726"/>
      <c r="K45" s="457"/>
      <c r="L45" s="463" t="s">
        <v>3321</v>
      </c>
      <c r="M45" s="464">
        <v>1</v>
      </c>
      <c r="N45" s="470" t="s">
        <v>3325</v>
      </c>
      <c r="O45" s="476" t="s">
        <v>3321</v>
      </c>
      <c r="P45" s="486">
        <v>1</v>
      </c>
    </row>
    <row r="46" spans="1:18" ht="15.75" customHeight="1" thickTop="1">
      <c r="A46" s="1"/>
      <c r="B46" s="1"/>
      <c r="C46" s="1"/>
      <c r="D46" s="1"/>
      <c r="E46" s="719"/>
      <c r="F46" s="1"/>
      <c r="G46" s="718" t="s">
        <v>3191</v>
      </c>
      <c r="H46" s="1"/>
      <c r="I46" s="726"/>
      <c r="K46" s="457"/>
    </row>
    <row r="47" spans="1:18" ht="15.75" customHeight="1">
      <c r="A47" s="1"/>
      <c r="B47" s="1"/>
      <c r="C47" s="1"/>
      <c r="D47" s="1"/>
      <c r="E47" s="719"/>
      <c r="F47" s="1"/>
      <c r="G47" s="719"/>
      <c r="H47" s="1"/>
      <c r="I47" s="726"/>
      <c r="K47" s="472">
        <v>1</v>
      </c>
      <c r="L47" s="721" t="s">
        <v>3332</v>
      </c>
      <c r="M47" s="722"/>
    </row>
    <row r="48" spans="1:18" ht="15" customHeight="1">
      <c r="A48" s="1"/>
      <c r="B48" s="1"/>
      <c r="C48" s="1"/>
      <c r="D48" s="1"/>
      <c r="E48" s="719"/>
      <c r="F48" s="1"/>
      <c r="G48" s="719"/>
      <c r="H48" s="1"/>
      <c r="I48" s="726"/>
      <c r="K48" s="470" t="s">
        <v>3333</v>
      </c>
      <c r="L48" s="487" t="s">
        <v>3334</v>
      </c>
      <c r="M48" s="488">
        <v>5.0000000000000001E-3</v>
      </c>
    </row>
    <row r="49" spans="1:20" ht="15" customHeight="1">
      <c r="A49" s="1"/>
      <c r="B49" s="1"/>
      <c r="C49" s="1"/>
      <c r="D49" s="1"/>
      <c r="E49" s="719"/>
      <c r="F49" s="1"/>
      <c r="G49" s="719"/>
      <c r="H49" s="1"/>
      <c r="I49" s="726"/>
      <c r="K49" s="470" t="s">
        <v>3335</v>
      </c>
      <c r="L49" s="487" t="s">
        <v>3336</v>
      </c>
      <c r="M49" s="488">
        <v>0.69589999999999996</v>
      </c>
    </row>
    <row r="50" spans="1:20" ht="15" customHeight="1">
      <c r="A50" s="1"/>
      <c r="B50" s="1"/>
      <c r="C50" s="1"/>
      <c r="D50" s="1"/>
      <c r="E50" s="719"/>
      <c r="F50" s="1"/>
      <c r="G50" s="719"/>
      <c r="H50" s="1"/>
      <c r="I50" s="726"/>
      <c r="K50" s="457"/>
      <c r="L50" s="476" t="s">
        <v>3321</v>
      </c>
      <c r="M50" s="489">
        <v>0.70089999999999997</v>
      </c>
    </row>
    <row r="51" spans="1:20" ht="19.350000000000001" customHeight="1" thickBot="1">
      <c r="A51" s="1"/>
      <c r="B51" s="1"/>
      <c r="C51" s="1"/>
      <c r="D51" s="1"/>
      <c r="E51" s="719"/>
      <c r="F51" s="490">
        <v>1</v>
      </c>
      <c r="G51" s="719"/>
      <c r="H51" s="490">
        <v>1</v>
      </c>
      <c r="I51" s="726"/>
      <c r="K51" s="457"/>
      <c r="L51" s="491" t="s">
        <v>3337</v>
      </c>
      <c r="M51" s="492" t="s">
        <v>3338</v>
      </c>
      <c r="N51" s="3"/>
      <c r="O51" s="3"/>
      <c r="P51" s="3"/>
      <c r="Q51" s="3"/>
    </row>
    <row r="52" spans="1:20" ht="18" customHeight="1" thickTop="1">
      <c r="A52" s="1"/>
      <c r="B52" s="1"/>
      <c r="C52" s="1"/>
      <c r="D52" s="1"/>
      <c r="E52" s="719"/>
      <c r="F52" s="1"/>
      <c r="G52" s="719"/>
      <c r="H52" s="1"/>
      <c r="I52" s="726"/>
      <c r="K52" s="470"/>
      <c r="L52" s="699" t="s">
        <v>3185</v>
      </c>
      <c r="M52" s="723"/>
      <c r="N52" s="3"/>
      <c r="O52" s="3"/>
      <c r="P52" s="3"/>
      <c r="Q52" s="2"/>
    </row>
    <row r="53" spans="1:20" ht="15.75" customHeight="1">
      <c r="A53" s="1"/>
      <c r="B53" s="1"/>
      <c r="C53" s="1"/>
      <c r="D53" s="1"/>
      <c r="E53" s="719"/>
      <c r="F53" s="1"/>
      <c r="G53" s="719"/>
      <c r="H53" s="1"/>
      <c r="I53" s="726"/>
      <c r="K53" s="466"/>
      <c r="L53" s="460" t="s">
        <v>3320</v>
      </c>
      <c r="M53" s="461">
        <v>1</v>
      </c>
      <c r="N53" s="493"/>
      <c r="O53" s="494"/>
      <c r="P53" s="495"/>
      <c r="Q53" s="496"/>
    </row>
    <row r="54" spans="1:20" ht="15" customHeight="1" thickBot="1">
      <c r="A54" s="1"/>
      <c r="B54" s="1"/>
      <c r="C54" s="1"/>
      <c r="D54" s="1"/>
      <c r="E54" s="719"/>
      <c r="F54" s="1"/>
      <c r="G54" s="719"/>
      <c r="H54" s="1"/>
      <c r="I54" s="726"/>
      <c r="K54" s="457"/>
      <c r="L54" s="463" t="s">
        <v>3321</v>
      </c>
      <c r="M54" s="464">
        <v>1</v>
      </c>
      <c r="N54" s="3"/>
      <c r="O54" s="494"/>
      <c r="P54" s="495"/>
      <c r="Q54" s="3"/>
    </row>
    <row r="55" spans="1:20" ht="15.75" customHeight="1" thickTop="1">
      <c r="A55" s="1"/>
      <c r="B55" s="1"/>
      <c r="C55" s="1"/>
      <c r="D55" s="1"/>
      <c r="E55" s="719"/>
      <c r="F55" s="1"/>
      <c r="G55" s="719"/>
      <c r="H55" s="1"/>
      <c r="I55" s="726"/>
      <c r="K55" s="457"/>
      <c r="L55" s="491" t="s">
        <v>3339</v>
      </c>
      <c r="M55" s="492" t="s">
        <v>3340</v>
      </c>
      <c r="O55" s="492"/>
      <c r="P55" s="492"/>
    </row>
    <row r="56" spans="1:20" ht="12" customHeight="1">
      <c r="A56" s="1"/>
      <c r="B56" s="1"/>
      <c r="C56" s="1"/>
      <c r="D56" s="1"/>
      <c r="E56" s="719"/>
      <c r="F56" s="1"/>
      <c r="G56" s="720"/>
      <c r="H56" s="1"/>
      <c r="I56" s="726"/>
      <c r="K56" s="472">
        <v>1</v>
      </c>
      <c r="L56" s="724" t="s">
        <v>3341</v>
      </c>
      <c r="M56" s="717"/>
      <c r="Q56" s="497"/>
    </row>
    <row r="57" spans="1:20" ht="24.75" customHeight="1">
      <c r="A57" s="1"/>
      <c r="B57" s="1"/>
      <c r="C57" s="1"/>
      <c r="D57" s="1"/>
      <c r="E57" s="719"/>
      <c r="F57" s="1"/>
      <c r="G57" s="1"/>
      <c r="H57" s="1"/>
      <c r="I57" s="726"/>
      <c r="K57" s="470" t="s">
        <v>3342</v>
      </c>
      <c r="L57" s="487" t="s">
        <v>3320</v>
      </c>
      <c r="M57" s="488">
        <v>0.71289999999999998</v>
      </c>
      <c r="N57" s="498">
        <v>1</v>
      </c>
      <c r="O57" s="716" t="s">
        <v>3343</v>
      </c>
      <c r="P57" s="717"/>
      <c r="Q57" s="497"/>
      <c r="R57" s="497"/>
      <c r="S57" s="497"/>
    </row>
    <row r="58" spans="1:20" ht="18.75" customHeight="1">
      <c r="A58" s="1"/>
      <c r="B58" s="1"/>
      <c r="C58" s="1"/>
      <c r="D58" s="1"/>
      <c r="E58" s="719"/>
      <c r="F58" s="1"/>
      <c r="G58" s="1"/>
      <c r="H58" s="1"/>
      <c r="I58" s="726"/>
      <c r="K58" s="470" t="s">
        <v>3344</v>
      </c>
      <c r="L58" s="487" t="s">
        <v>3345</v>
      </c>
      <c r="M58" s="488">
        <f>0.1434+0.0011*0.0024</f>
        <v>0.14340264</v>
      </c>
      <c r="O58" s="484" t="s">
        <v>3324</v>
      </c>
      <c r="P58" s="485">
        <v>2.3999999999999998E-3</v>
      </c>
      <c r="Q58" s="470"/>
      <c r="R58" s="497"/>
      <c r="S58" s="497"/>
    </row>
    <row r="59" spans="1:20" ht="15" customHeight="1">
      <c r="A59" s="1"/>
      <c r="B59" s="1"/>
      <c r="C59" s="1"/>
      <c r="D59" s="1"/>
      <c r="E59" s="720"/>
      <c r="F59" s="1"/>
      <c r="G59" s="1"/>
      <c r="H59" s="1"/>
      <c r="I59" s="726"/>
      <c r="K59" s="475"/>
      <c r="L59" s="476" t="s">
        <v>3321</v>
      </c>
      <c r="M59" s="489">
        <v>0.85629999999999995</v>
      </c>
      <c r="N59" s="499"/>
      <c r="O59" s="476" t="s">
        <v>3321</v>
      </c>
      <c r="P59" s="486">
        <v>0</v>
      </c>
      <c r="Q59" s="453"/>
      <c r="R59" s="497"/>
      <c r="S59" s="497"/>
    </row>
    <row r="60" spans="1:20" ht="21" customHeight="1">
      <c r="A60" s="1"/>
      <c r="B60" s="1"/>
      <c r="C60" s="1"/>
      <c r="D60" s="1"/>
      <c r="E60" s="1"/>
      <c r="F60" s="1"/>
      <c r="G60" s="1"/>
      <c r="H60" s="1"/>
      <c r="I60" s="726"/>
      <c r="K60" s="475"/>
      <c r="L60" s="491" t="s">
        <v>3346</v>
      </c>
      <c r="M60" s="492" t="s">
        <v>3347</v>
      </c>
      <c r="O60" s="1"/>
      <c r="P60" s="497"/>
      <c r="Q60" s="497"/>
      <c r="R60" s="497"/>
      <c r="S60" s="497"/>
    </row>
    <row r="61" spans="1:20" ht="24.75" customHeight="1">
      <c r="A61" s="1"/>
      <c r="B61" s="1"/>
      <c r="C61" s="1"/>
      <c r="D61" s="1"/>
      <c r="E61" s="1"/>
      <c r="F61" s="1"/>
      <c r="G61" s="1"/>
      <c r="H61" s="1"/>
      <c r="I61" s="726"/>
      <c r="K61" s="472">
        <v>1</v>
      </c>
      <c r="L61" s="721" t="s">
        <v>3348</v>
      </c>
      <c r="M61" s="722"/>
      <c r="N61" s="483">
        <v>1</v>
      </c>
      <c r="O61" s="716" t="s">
        <v>3349</v>
      </c>
      <c r="P61" s="730"/>
      <c r="Q61" s="500">
        <v>1</v>
      </c>
      <c r="R61" s="733" t="s">
        <v>3350</v>
      </c>
      <c r="S61" s="734"/>
      <c r="T61" s="735"/>
    </row>
    <row r="62" spans="1:20" ht="15" customHeight="1">
      <c r="A62" s="1"/>
      <c r="B62" s="1"/>
      <c r="C62" s="1"/>
      <c r="D62" s="1"/>
      <c r="E62" s="1"/>
      <c r="F62" s="1"/>
      <c r="G62" s="1"/>
      <c r="H62" s="1"/>
      <c r="I62" s="726"/>
      <c r="K62" s="467"/>
      <c r="L62" s="487" t="s">
        <v>3320</v>
      </c>
      <c r="M62" s="488">
        <v>2.3999999999999998E-3</v>
      </c>
      <c r="N62" s="467" t="s">
        <v>3323</v>
      </c>
      <c r="O62" s="484" t="s">
        <v>3324</v>
      </c>
      <c r="P62" s="485">
        <v>2.3999999999999998E-3</v>
      </c>
      <c r="Q62" s="467" t="s">
        <v>3323</v>
      </c>
      <c r="R62" s="484" t="s">
        <v>3351</v>
      </c>
      <c r="S62" s="494"/>
      <c r="T62" s="485">
        <v>2.3999999999999998E-3</v>
      </c>
    </row>
    <row r="63" spans="1:20" ht="15" customHeight="1">
      <c r="A63" s="1"/>
      <c r="B63" s="1"/>
      <c r="C63" s="1"/>
      <c r="D63" s="1"/>
      <c r="E63" s="1"/>
      <c r="F63" s="1"/>
      <c r="G63" s="1"/>
      <c r="H63" s="1"/>
      <c r="I63" s="726"/>
      <c r="K63" s="501"/>
      <c r="L63" s="476" t="s">
        <v>3321</v>
      </c>
      <c r="M63" s="489">
        <v>0.4</v>
      </c>
      <c r="N63" s="470" t="s">
        <v>3325</v>
      </c>
      <c r="O63" s="476" t="s">
        <v>3321</v>
      </c>
      <c r="P63" s="502">
        <v>0</v>
      </c>
      <c r="Q63" s="470" t="s">
        <v>3325</v>
      </c>
      <c r="R63" s="476" t="s">
        <v>3321</v>
      </c>
      <c r="S63" s="503"/>
      <c r="T63" s="502">
        <v>0</v>
      </c>
    </row>
    <row r="64" spans="1:20" ht="23.1" customHeight="1" thickBot="1">
      <c r="A64" s="1"/>
      <c r="B64" s="1"/>
      <c r="C64" s="1"/>
      <c r="D64" s="1"/>
      <c r="E64" s="1"/>
      <c r="F64" s="1"/>
      <c r="G64" s="1"/>
      <c r="H64" s="1"/>
      <c r="I64" s="727"/>
      <c r="K64" s="475"/>
      <c r="L64" s="504"/>
      <c r="M64" s="505"/>
      <c r="N64" s="457"/>
      <c r="O64" s="506"/>
      <c r="P64" s="507"/>
    </row>
    <row r="65" spans="1:19" ht="15.75" thickTop="1">
      <c r="A65" s="1"/>
      <c r="B65" s="1"/>
      <c r="C65" s="1"/>
      <c r="D65" s="1"/>
      <c r="E65" s="1"/>
      <c r="F65" s="1"/>
      <c r="G65" s="1"/>
      <c r="H65" s="1"/>
      <c r="K65" s="457"/>
      <c r="L65" s="699" t="s">
        <v>3352</v>
      </c>
      <c r="M65" s="736"/>
      <c r="N65" s="508"/>
    </row>
    <row r="66" spans="1:19" ht="15.75" customHeight="1">
      <c r="A66" s="1"/>
      <c r="B66" s="1"/>
      <c r="C66" s="1"/>
      <c r="D66" s="1"/>
      <c r="E66" s="1"/>
      <c r="F66" s="1"/>
      <c r="G66" s="1"/>
      <c r="H66" s="1"/>
      <c r="K66" s="470"/>
      <c r="L66" s="737"/>
      <c r="M66" s="738"/>
      <c r="N66" s="508"/>
      <c r="O66" s="498"/>
      <c r="P66" s="509"/>
    </row>
    <row r="67" spans="1:19">
      <c r="A67" s="1"/>
      <c r="B67" s="1"/>
      <c r="C67" s="1"/>
      <c r="D67" s="1"/>
      <c r="E67" s="1"/>
      <c r="F67" s="1"/>
      <c r="G67" s="1"/>
      <c r="H67" s="1"/>
      <c r="K67" s="465"/>
      <c r="L67" s="460" t="s">
        <v>3320</v>
      </c>
      <c r="M67" s="461">
        <v>0.40079999999999999</v>
      </c>
      <c r="N67" s="510"/>
      <c r="P67" s="511"/>
    </row>
    <row r="68" spans="1:19" ht="15.75" thickBot="1">
      <c r="A68" s="1"/>
      <c r="B68" s="1"/>
      <c r="C68" s="1"/>
      <c r="D68" s="1"/>
      <c r="E68" s="1"/>
      <c r="F68" s="1"/>
      <c r="G68" s="1"/>
      <c r="H68" s="1"/>
      <c r="K68" s="457"/>
      <c r="L68" s="463" t="s">
        <v>3321</v>
      </c>
      <c r="M68" s="464">
        <v>0.40079999999999999</v>
      </c>
      <c r="P68" s="492"/>
    </row>
    <row r="69" spans="1:19" ht="15.75" customHeight="1" thickTop="1">
      <c r="A69" s="1"/>
      <c r="B69" s="1"/>
      <c r="C69" s="1"/>
      <c r="D69" s="1"/>
      <c r="E69" s="1"/>
      <c r="F69" s="1"/>
      <c r="G69" s="1"/>
      <c r="H69" s="1"/>
      <c r="K69" s="512"/>
      <c r="N69" s="3"/>
      <c r="P69" s="1"/>
    </row>
    <row r="70" spans="1:19" ht="27" customHeight="1">
      <c r="A70" s="1"/>
      <c r="B70" s="1"/>
      <c r="C70" s="1"/>
      <c r="D70" s="1"/>
      <c r="E70" s="1"/>
      <c r="F70" s="1"/>
      <c r="G70" s="1"/>
      <c r="H70" s="1"/>
      <c r="K70" s="472">
        <v>2</v>
      </c>
      <c r="L70" s="739" t="s">
        <v>3353</v>
      </c>
      <c r="M70" s="717"/>
    </row>
    <row r="71" spans="1:19" ht="15" customHeight="1">
      <c r="A71" s="1"/>
      <c r="B71" s="1"/>
      <c r="C71" s="1"/>
      <c r="D71" s="1"/>
      <c r="E71" s="1"/>
      <c r="F71" s="1"/>
      <c r="G71" s="1"/>
      <c r="H71" s="1"/>
      <c r="I71" s="3"/>
      <c r="J71" s="3"/>
      <c r="K71" s="475"/>
      <c r="L71" s="487" t="s">
        <v>3320</v>
      </c>
      <c r="M71" s="488">
        <v>0.2</v>
      </c>
    </row>
    <row r="72" spans="1:19">
      <c r="A72" s="1"/>
      <c r="B72" s="1"/>
      <c r="C72" s="1"/>
      <c r="D72" s="1"/>
      <c r="E72" s="1"/>
      <c r="F72" s="1"/>
      <c r="G72" s="1"/>
      <c r="H72" s="1"/>
      <c r="K72" s="475"/>
      <c r="L72" s="476" t="s">
        <v>3321</v>
      </c>
      <c r="M72" s="489">
        <v>0.2</v>
      </c>
      <c r="R72" s="3"/>
      <c r="S72" s="3"/>
    </row>
    <row r="73" spans="1:19">
      <c r="A73" s="1"/>
      <c r="B73" s="1"/>
      <c r="C73" s="1"/>
      <c r="D73" s="1"/>
      <c r="E73" s="1"/>
      <c r="F73" s="1"/>
      <c r="G73" s="1"/>
      <c r="H73" s="1"/>
      <c r="K73" s="475"/>
      <c r="R73" s="3"/>
      <c r="S73" s="3"/>
    </row>
    <row r="74" spans="1:19" ht="31.35" customHeight="1">
      <c r="A74" s="1"/>
      <c r="B74" s="1"/>
      <c r="C74" s="1"/>
      <c r="D74" s="1"/>
      <c r="E74" s="1"/>
      <c r="F74" s="1"/>
      <c r="G74" s="1"/>
      <c r="H74" s="1"/>
      <c r="K74" s="513">
        <v>1</v>
      </c>
      <c r="L74" s="514" t="s">
        <v>3354</v>
      </c>
      <c r="M74" s="515"/>
      <c r="R74" s="483"/>
    </row>
    <row r="75" spans="1:19">
      <c r="A75" s="1"/>
      <c r="B75" s="1"/>
      <c r="C75" s="1"/>
      <c r="D75" s="1"/>
      <c r="E75" s="1"/>
      <c r="F75" s="1"/>
      <c r="G75" s="1"/>
      <c r="H75" s="1"/>
      <c r="K75" s="516"/>
      <c r="L75" s="487" t="s">
        <v>3320</v>
      </c>
      <c r="M75" s="488">
        <v>0.28999999999999998</v>
      </c>
      <c r="O75" s="453"/>
      <c r="R75" s="453"/>
    </row>
    <row r="76" spans="1:19">
      <c r="A76" s="1"/>
      <c r="B76" s="1"/>
      <c r="C76" s="1"/>
      <c r="D76" s="1"/>
      <c r="E76" s="1"/>
      <c r="F76" s="1"/>
      <c r="G76" s="1"/>
      <c r="H76" s="1"/>
      <c r="K76" s="475"/>
      <c r="L76" s="476" t="s">
        <v>3321</v>
      </c>
      <c r="M76" s="489">
        <v>0.28999999999999998</v>
      </c>
      <c r="O76" s="453"/>
      <c r="R76" s="453"/>
    </row>
    <row r="77" spans="1:19">
      <c r="A77" s="1"/>
      <c r="B77" s="1"/>
      <c r="C77" s="1"/>
      <c r="D77" s="1"/>
      <c r="E77" s="1"/>
      <c r="F77" s="1"/>
      <c r="G77" s="1"/>
      <c r="H77" s="1"/>
      <c r="K77" s="457"/>
      <c r="O77" s="453"/>
    </row>
    <row r="78" spans="1:19" ht="26.85" customHeight="1">
      <c r="A78" s="1"/>
      <c r="B78" s="1"/>
      <c r="C78" s="1"/>
      <c r="D78" s="1"/>
      <c r="E78" s="1"/>
      <c r="F78" s="1"/>
      <c r="G78" s="1"/>
      <c r="H78" s="1"/>
      <c r="K78" s="513">
        <v>2</v>
      </c>
      <c r="L78" s="724" t="s">
        <v>3355</v>
      </c>
      <c r="M78" s="731"/>
      <c r="O78" s="483"/>
    </row>
    <row r="79" spans="1:19" ht="15" customHeight="1">
      <c r="A79" s="1"/>
      <c r="B79" s="1"/>
      <c r="C79" s="1"/>
      <c r="D79" s="1"/>
      <c r="E79" s="1"/>
      <c r="F79" s="1"/>
      <c r="G79" s="1"/>
      <c r="H79" s="1"/>
      <c r="K79" s="457"/>
      <c r="L79" s="487" t="s">
        <v>3320</v>
      </c>
      <c r="M79" s="488">
        <v>0.23250000000000001</v>
      </c>
      <c r="O79" s="740"/>
      <c r="P79" s="740"/>
      <c r="Q79" s="740"/>
    </row>
    <row r="80" spans="1:19">
      <c r="A80" s="1"/>
      <c r="B80" s="1"/>
      <c r="C80" s="1"/>
      <c r="D80" s="1"/>
      <c r="E80" s="1"/>
      <c r="F80" s="1"/>
      <c r="G80" s="1"/>
      <c r="H80" s="1"/>
      <c r="K80" s="475"/>
      <c r="L80" s="476" t="s">
        <v>3321</v>
      </c>
      <c r="M80" s="489">
        <v>0.23250000000000001</v>
      </c>
      <c r="O80" s="740"/>
      <c r="P80" s="740"/>
      <c r="Q80" s="740"/>
      <c r="R80" s="517"/>
    </row>
    <row r="81" spans="1:19" ht="15" customHeight="1">
      <c r="A81" s="1"/>
      <c r="B81" s="1"/>
      <c r="C81" s="1"/>
      <c r="D81" s="1"/>
      <c r="E81" s="1"/>
      <c r="F81" s="1"/>
      <c r="G81" s="1"/>
      <c r="H81" s="1"/>
      <c r="K81" s="475"/>
      <c r="L81" s="506"/>
      <c r="M81" s="518"/>
      <c r="O81" s="453"/>
      <c r="P81" s="517"/>
      <c r="Q81" s="517"/>
      <c r="R81" s="517"/>
      <c r="S81" s="519"/>
    </row>
    <row r="82" spans="1:19" ht="15" customHeight="1">
      <c r="A82" s="1"/>
      <c r="B82" s="1"/>
      <c r="C82" s="1"/>
      <c r="D82" s="1"/>
      <c r="E82" s="1"/>
      <c r="F82" s="1"/>
      <c r="G82" s="1"/>
      <c r="H82" s="1"/>
      <c r="K82" s="513">
        <v>1</v>
      </c>
      <c r="L82" s="724" t="s">
        <v>3356</v>
      </c>
      <c r="M82" s="731"/>
      <c r="N82" s="517"/>
      <c r="O82" s="519"/>
      <c r="P82" s="517"/>
      <c r="S82" s="519"/>
    </row>
    <row r="83" spans="1:19" ht="15" customHeight="1">
      <c r="A83" s="1"/>
      <c r="B83" s="1"/>
      <c r="C83" s="1"/>
      <c r="D83" s="1"/>
      <c r="E83" s="1"/>
      <c r="F83" s="1"/>
      <c r="G83" s="1"/>
      <c r="H83" s="1"/>
      <c r="K83" s="475"/>
      <c r="L83" s="487" t="s">
        <v>3320</v>
      </c>
      <c r="M83" s="488">
        <v>0.42820000000000003</v>
      </c>
      <c r="O83" s="519"/>
    </row>
    <row r="84" spans="1:19" ht="15" customHeight="1">
      <c r="A84" s="1"/>
      <c r="B84" s="1"/>
      <c r="C84" s="1"/>
      <c r="D84" s="1"/>
      <c r="E84" s="1"/>
      <c r="F84" s="1"/>
      <c r="G84" s="1"/>
      <c r="H84" s="1"/>
      <c r="K84" s="457"/>
      <c r="L84" s="476" t="s">
        <v>3321</v>
      </c>
      <c r="M84" s="489">
        <v>0.42820000000000003</v>
      </c>
      <c r="N84" s="517"/>
      <c r="O84" s="519"/>
      <c r="P84" s="517"/>
    </row>
    <row r="85" spans="1:19" ht="15.75" thickBot="1">
      <c r="A85" s="1"/>
      <c r="B85" s="1"/>
      <c r="C85" s="1"/>
      <c r="D85" s="1"/>
      <c r="E85" s="1"/>
      <c r="F85" s="1"/>
      <c r="G85" s="1"/>
      <c r="H85" s="1"/>
      <c r="K85" s="475"/>
      <c r="L85" s="732"/>
      <c r="M85" s="732"/>
      <c r="O85" s="519"/>
    </row>
    <row r="86" spans="1:19" ht="15" customHeight="1" thickTop="1">
      <c r="A86" s="1"/>
      <c r="B86" s="1"/>
      <c r="C86" s="1"/>
      <c r="D86" s="1"/>
      <c r="E86" s="1"/>
      <c r="F86" s="1"/>
      <c r="G86" s="1"/>
      <c r="H86" s="1"/>
      <c r="K86" s="520"/>
      <c r="L86" s="699" t="s">
        <v>3150</v>
      </c>
      <c r="M86" s="723"/>
      <c r="N86" s="517"/>
      <c r="O86" s="519"/>
      <c r="P86" s="517"/>
    </row>
    <row r="87" spans="1:19">
      <c r="E87" s="1"/>
      <c r="F87" s="1"/>
      <c r="G87" s="1"/>
      <c r="H87" s="1"/>
      <c r="K87" s="521"/>
      <c r="L87" s="460" t="s">
        <v>3320</v>
      </c>
      <c r="M87" s="461">
        <v>1</v>
      </c>
      <c r="O87" s="519"/>
    </row>
    <row r="88" spans="1:19" ht="15.75" thickBot="1">
      <c r="E88" s="1"/>
      <c r="F88" s="1"/>
      <c r="G88" s="1"/>
      <c r="H88" s="1"/>
      <c r="K88" s="521"/>
      <c r="L88" s="463" t="s">
        <v>3321</v>
      </c>
      <c r="M88" s="464">
        <v>1</v>
      </c>
      <c r="N88" s="517"/>
      <c r="O88" s="519"/>
      <c r="P88" s="517"/>
    </row>
    <row r="89" spans="1:19" ht="16.5" thickTop="1" thickBot="1">
      <c r="E89" s="1"/>
      <c r="F89" s="1"/>
      <c r="G89" s="1"/>
      <c r="H89" s="1"/>
      <c r="K89" s="521"/>
      <c r="L89" s="506"/>
      <c r="M89" s="518"/>
      <c r="N89" s="517"/>
      <c r="O89" s="519"/>
      <c r="P89" s="517"/>
    </row>
    <row r="90" spans="1:19" ht="15.75" thickTop="1">
      <c r="E90" s="1"/>
      <c r="F90" s="1"/>
      <c r="G90" s="1"/>
      <c r="H90" s="1"/>
      <c r="K90" s="522"/>
      <c r="L90" s="699" t="s">
        <v>3169</v>
      </c>
      <c r="M90" s="700"/>
      <c r="N90" s="517"/>
      <c r="O90" s="519"/>
      <c r="P90" s="517"/>
    </row>
    <row r="91" spans="1:19">
      <c r="E91" s="1"/>
      <c r="F91" s="1"/>
      <c r="G91" s="1"/>
      <c r="H91" s="1"/>
      <c r="K91" s="457"/>
      <c r="L91" s="460" t="s">
        <v>3320</v>
      </c>
      <c r="M91" s="461">
        <v>1</v>
      </c>
      <c r="N91" s="517"/>
      <c r="O91" s="519"/>
      <c r="P91" s="517"/>
    </row>
    <row r="92" spans="1:19" ht="15.75" thickBot="1">
      <c r="E92" s="1"/>
      <c r="F92" s="1"/>
      <c r="G92" s="1"/>
      <c r="H92" s="1"/>
      <c r="K92" s="457"/>
      <c r="L92" s="463" t="s">
        <v>3321</v>
      </c>
      <c r="M92" s="464">
        <v>1</v>
      </c>
      <c r="N92" s="517"/>
      <c r="O92" s="519"/>
      <c r="P92" s="517"/>
    </row>
    <row r="93" spans="1:19" ht="15.75" thickTop="1">
      <c r="E93" s="1"/>
      <c r="F93" s="1"/>
      <c r="G93" s="1"/>
      <c r="H93" s="1"/>
      <c r="K93" s="457"/>
      <c r="L93" s="506"/>
      <c r="M93" s="518"/>
      <c r="N93" s="517"/>
      <c r="O93" s="519"/>
      <c r="P93" s="517"/>
    </row>
    <row r="94" spans="1:19">
      <c r="E94" s="1"/>
      <c r="F94" s="1"/>
      <c r="G94" s="1"/>
      <c r="H94" s="1"/>
      <c r="K94" s="522">
        <v>2</v>
      </c>
      <c r="L94" s="721" t="s">
        <v>3357</v>
      </c>
      <c r="M94" s="741"/>
      <c r="N94" s="517"/>
      <c r="O94" s="519"/>
      <c r="P94" s="517"/>
    </row>
    <row r="95" spans="1:19">
      <c r="E95" s="1"/>
      <c r="F95" s="1"/>
      <c r="G95" s="1"/>
      <c r="H95" s="1"/>
      <c r="K95" s="457"/>
      <c r="L95" s="487" t="s">
        <v>3320</v>
      </c>
      <c r="M95" s="488">
        <v>1</v>
      </c>
      <c r="N95" s="517"/>
      <c r="O95" s="519"/>
      <c r="P95" s="517"/>
    </row>
    <row r="96" spans="1:19">
      <c r="E96" s="1"/>
      <c r="F96" s="1"/>
      <c r="G96" s="1"/>
      <c r="H96" s="1"/>
      <c r="K96" s="457"/>
      <c r="L96" s="476" t="s">
        <v>3321</v>
      </c>
      <c r="M96" s="489">
        <v>1</v>
      </c>
      <c r="N96" s="517"/>
      <c r="O96" s="519"/>
      <c r="P96" s="517"/>
    </row>
    <row r="97" spans="5:16" ht="10.5" customHeight="1">
      <c r="E97" s="1"/>
      <c r="F97" s="1"/>
      <c r="G97" s="1"/>
      <c r="H97" s="1"/>
      <c r="K97" s="457"/>
      <c r="L97" s="506"/>
      <c r="M97" s="518"/>
      <c r="N97" s="517"/>
      <c r="O97" s="519"/>
      <c r="P97" s="517"/>
    </row>
    <row r="98" spans="5:16" ht="18" customHeight="1">
      <c r="E98" s="1"/>
      <c r="F98" s="1"/>
      <c r="G98" s="1"/>
      <c r="H98" s="1"/>
      <c r="K98" s="522">
        <v>2</v>
      </c>
      <c r="L98" s="721" t="s">
        <v>3358</v>
      </c>
      <c r="M98" s="741"/>
      <c r="N98" s="517"/>
      <c r="O98" s="519"/>
      <c r="P98" s="517"/>
    </row>
    <row r="99" spans="5:16">
      <c r="E99" s="1"/>
      <c r="F99" s="1"/>
      <c r="G99" s="1"/>
      <c r="H99" s="1"/>
      <c r="K99" s="457"/>
      <c r="L99" s="487" t="s">
        <v>3320</v>
      </c>
      <c r="M99" s="488">
        <v>0.1177</v>
      </c>
      <c r="N99" s="517"/>
      <c r="O99" s="519"/>
      <c r="P99" s="517"/>
    </row>
    <row r="100" spans="5:16">
      <c r="E100" s="1"/>
      <c r="F100" s="1"/>
      <c r="G100" s="1"/>
      <c r="H100" s="1"/>
      <c r="K100" s="457"/>
      <c r="L100" s="476" t="s">
        <v>3321</v>
      </c>
      <c r="M100" s="489">
        <v>0.1177</v>
      </c>
      <c r="N100" s="517"/>
      <c r="O100" s="519"/>
      <c r="P100" s="517"/>
    </row>
    <row r="101" spans="5:16" ht="14.45" customHeight="1">
      <c r="E101" s="1"/>
      <c r="F101" s="1"/>
      <c r="G101" s="1"/>
      <c r="H101" s="1"/>
      <c r="K101" s="521"/>
      <c r="L101" s="506"/>
      <c r="M101" s="518"/>
      <c r="N101" s="517"/>
      <c r="O101" s="519"/>
      <c r="P101" s="517"/>
    </row>
    <row r="102" spans="5:16" ht="14.45" customHeight="1">
      <c r="E102" s="1"/>
      <c r="F102" s="1"/>
      <c r="G102" s="1"/>
      <c r="H102" s="1"/>
      <c r="K102" s="3">
        <v>2</v>
      </c>
      <c r="L102" s="724" t="s">
        <v>3359</v>
      </c>
      <c r="M102" s="731"/>
      <c r="N102" s="517"/>
      <c r="O102" s="519"/>
      <c r="P102" s="517"/>
    </row>
    <row r="103" spans="5:16">
      <c r="E103" s="1"/>
      <c r="F103" s="1"/>
      <c r="G103" s="1"/>
      <c r="H103" s="1"/>
      <c r="K103" s="521"/>
      <c r="L103" s="487" t="s">
        <v>3320</v>
      </c>
      <c r="M103" s="488">
        <v>1</v>
      </c>
      <c r="O103" s="519"/>
    </row>
    <row r="104" spans="5:16">
      <c r="E104" s="1"/>
      <c r="F104" s="1"/>
      <c r="G104" s="1"/>
      <c r="H104" s="1"/>
      <c r="K104" s="521"/>
      <c r="L104" s="476" t="s">
        <v>3321</v>
      </c>
      <c r="M104" s="489">
        <v>1</v>
      </c>
      <c r="N104" s="517"/>
      <c r="O104" s="519"/>
      <c r="P104" s="517"/>
    </row>
    <row r="105" spans="5:16">
      <c r="E105" s="1"/>
      <c r="F105" s="1"/>
      <c r="G105" s="1"/>
      <c r="H105" s="1"/>
      <c r="K105" s="521"/>
      <c r="L105" s="521"/>
      <c r="M105" s="521"/>
      <c r="O105" s="519"/>
    </row>
    <row r="106" spans="5:16" ht="15.75" thickBot="1">
      <c r="E106" s="1"/>
      <c r="F106" s="1"/>
      <c r="G106" s="1"/>
      <c r="H106" s="1"/>
      <c r="K106" s="521"/>
      <c r="L106" s="521"/>
      <c r="M106" s="521"/>
      <c r="N106" s="517"/>
      <c r="O106" s="519"/>
      <c r="P106" s="517"/>
    </row>
    <row r="107" spans="5:16" ht="15.75" thickTop="1">
      <c r="E107" s="1"/>
      <c r="F107" s="1"/>
      <c r="G107" s="1"/>
      <c r="H107" s="1"/>
      <c r="K107" s="742" t="s">
        <v>3360</v>
      </c>
      <c r="L107" s="743"/>
      <c r="M107" s="744"/>
      <c r="O107" s="519"/>
    </row>
    <row r="108" spans="5:16" ht="15.75" thickBot="1">
      <c r="E108" s="1"/>
      <c r="F108" s="1"/>
      <c r="G108" s="1"/>
      <c r="H108" s="1"/>
      <c r="K108" s="745"/>
      <c r="L108" s="746"/>
      <c r="M108" s="747"/>
    </row>
    <row r="109" spans="5:16" ht="15.75" thickTop="1">
      <c r="E109" s="1"/>
      <c r="F109" s="1"/>
      <c r="G109" s="1"/>
      <c r="H109" s="1"/>
      <c r="K109" s="453"/>
    </row>
    <row r="110" spans="5:16" ht="15" customHeight="1">
      <c r="E110" s="1"/>
      <c r="F110" s="1"/>
      <c r="G110" s="1"/>
      <c r="H110" s="1"/>
      <c r="K110" s="483" t="s">
        <v>3361</v>
      </c>
    </row>
    <row r="111" spans="5:16" ht="15" customHeight="1">
      <c r="E111" s="1"/>
      <c r="F111" s="1"/>
      <c r="G111" s="1"/>
      <c r="H111" s="1"/>
      <c r="K111" s="740" t="s">
        <v>3362</v>
      </c>
      <c r="L111" s="740"/>
      <c r="M111" s="740"/>
    </row>
    <row r="112" spans="5:16">
      <c r="E112" s="1"/>
      <c r="F112" s="1"/>
      <c r="G112" s="1"/>
      <c r="H112" s="1"/>
      <c r="K112" s="740"/>
      <c r="L112" s="740"/>
      <c r="M112" s="740"/>
    </row>
    <row r="113" spans="1:13">
      <c r="E113" s="1"/>
      <c r="F113" s="1"/>
      <c r="G113" s="1"/>
      <c r="H113" s="1"/>
      <c r="K113" s="453" t="s">
        <v>3363</v>
      </c>
      <c r="L113" s="517"/>
      <c r="M113" s="517"/>
    </row>
    <row r="114" spans="1:13">
      <c r="E114" s="1"/>
      <c r="F114" s="1"/>
      <c r="G114" s="1"/>
      <c r="H114" s="1"/>
      <c r="K114" s="453" t="s">
        <v>3364</v>
      </c>
      <c r="L114" s="517"/>
      <c r="M114" s="517"/>
    </row>
    <row r="115" spans="1:13">
      <c r="A115" s="1"/>
      <c r="B115" s="1"/>
      <c r="C115" s="1"/>
      <c r="D115" s="1"/>
    </row>
    <row r="116" spans="1:13">
      <c r="A116" s="1"/>
      <c r="B116" s="1"/>
      <c r="C116" s="1"/>
      <c r="D116" s="1"/>
    </row>
  </sheetData>
  <mergeCells count="45">
    <mergeCell ref="L94:M94"/>
    <mergeCell ref="L98:M98"/>
    <mergeCell ref="L102:M102"/>
    <mergeCell ref="K107:M108"/>
    <mergeCell ref="K111:M112"/>
    <mergeCell ref="R61:T61"/>
    <mergeCell ref="L65:M66"/>
    <mergeCell ref="L70:M70"/>
    <mergeCell ref="L78:M78"/>
    <mergeCell ref="O79:Q80"/>
    <mergeCell ref="E43:E59"/>
    <mergeCell ref="L43:M43"/>
    <mergeCell ref="L90:M90"/>
    <mergeCell ref="O57:P57"/>
    <mergeCell ref="L61:M61"/>
    <mergeCell ref="O61:P61"/>
    <mergeCell ref="L82:M82"/>
    <mergeCell ref="L85:M85"/>
    <mergeCell ref="L86:M86"/>
    <mergeCell ref="O23:P23"/>
    <mergeCell ref="L27:M27"/>
    <mergeCell ref="O27:P27"/>
    <mergeCell ref="O43:P43"/>
    <mergeCell ref="G46:G56"/>
    <mergeCell ref="L47:M47"/>
    <mergeCell ref="L52:M52"/>
    <mergeCell ref="L56:M56"/>
    <mergeCell ref="L35:M35"/>
    <mergeCell ref="I37:I64"/>
    <mergeCell ref="L39:M39"/>
    <mergeCell ref="L31:M31"/>
    <mergeCell ref="A13:D13"/>
    <mergeCell ref="L19:M19"/>
    <mergeCell ref="L23:M23"/>
    <mergeCell ref="A7:C7"/>
    <mergeCell ref="A1:C1"/>
    <mergeCell ref="A2:C2"/>
    <mergeCell ref="A3:D3"/>
    <mergeCell ref="A4:C5"/>
    <mergeCell ref="D4:D5"/>
    <mergeCell ref="A8:D8"/>
    <mergeCell ref="A9:D9"/>
    <mergeCell ref="A10:D10"/>
    <mergeCell ref="A11:D11"/>
    <mergeCell ref="A12:D12"/>
  </mergeCells>
  <pageMargins left="0.7" right="0.7" top="0.78740157499999996" bottom="0.78740157499999996" header="0.3" footer="0.3"/>
  <pageSetup paperSize="9" scale="90" orientation="landscape" r:id="rId1"/>
  <headerFooter>
    <oddHeader xml:space="preserve">&amp;R&amp;10&amp;"Arial"Internal
&amp;"Arial"&amp;06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2"/>
  <sheetViews>
    <sheetView view="pageBreakPreview" zoomScaleNormal="100" zoomScaleSheetLayoutView="100" workbookViewId="0"/>
  </sheetViews>
  <sheetFormatPr defaultRowHeight="15"/>
  <cols>
    <col min="1" max="1" width="6.28515625" customWidth="1"/>
    <col min="2" max="2" width="39.7109375" customWidth="1"/>
    <col min="3" max="3" width="39" customWidth="1"/>
    <col min="4" max="4" width="29.5703125" customWidth="1"/>
  </cols>
  <sheetData>
    <row r="1" spans="1:4">
      <c r="A1" s="224" t="s">
        <v>840</v>
      </c>
      <c r="B1" s="225"/>
      <c r="C1" s="184"/>
      <c r="D1" s="185"/>
    </row>
    <row r="2" spans="1:4">
      <c r="A2" s="226" t="s">
        <v>7</v>
      </c>
      <c r="B2" s="227"/>
      <c r="C2" s="181"/>
      <c r="D2" s="207"/>
    </row>
    <row r="3" spans="1:4" ht="15.75" thickBot="1">
      <c r="A3" s="548"/>
      <c r="B3" s="549"/>
      <c r="C3" s="549"/>
      <c r="D3" s="550"/>
    </row>
    <row r="4" spans="1:4" ht="20.100000000000001" customHeight="1">
      <c r="A4" s="551" t="s">
        <v>7</v>
      </c>
      <c r="B4" s="552"/>
      <c r="C4" s="667"/>
      <c r="D4" s="755"/>
    </row>
    <row r="5" spans="1:4" ht="20.100000000000001" customHeight="1" thickBot="1">
      <c r="A5" s="756" t="s">
        <v>3095</v>
      </c>
      <c r="B5" s="757"/>
      <c r="C5" s="758"/>
      <c r="D5" s="759"/>
    </row>
    <row r="6" spans="1:4" ht="15" customHeight="1" thickBot="1">
      <c r="A6" s="749" t="s">
        <v>3021</v>
      </c>
      <c r="B6" s="750"/>
      <c r="C6" s="753">
        <f>Obsah!C4</f>
        <v>43190</v>
      </c>
      <c r="D6" s="754"/>
    </row>
    <row r="7" spans="1:4" ht="16.5" customHeight="1" thickBot="1">
      <c r="A7" s="751" t="s">
        <v>3054</v>
      </c>
      <c r="B7" s="36" t="s">
        <v>78</v>
      </c>
      <c r="C7" s="35" t="s">
        <v>77</v>
      </c>
      <c r="D7" s="35" t="s">
        <v>76</v>
      </c>
    </row>
    <row r="8" spans="1:4" ht="59.25" customHeight="1" thickBot="1">
      <c r="A8" s="752"/>
      <c r="B8" s="228" t="s">
        <v>75</v>
      </c>
      <c r="C8" s="91" t="s">
        <v>783</v>
      </c>
      <c r="D8" s="34" t="s">
        <v>74</v>
      </c>
    </row>
    <row r="9" spans="1:4" ht="12" customHeight="1">
      <c r="A9" s="33">
        <v>1</v>
      </c>
      <c r="B9" s="320" t="s">
        <v>3194</v>
      </c>
      <c r="C9" s="321" t="s">
        <v>3195</v>
      </c>
      <c r="D9" s="322" t="s">
        <v>3196</v>
      </c>
    </row>
    <row r="10" spans="1:4" ht="12" customHeight="1">
      <c r="A10" s="33">
        <v>2</v>
      </c>
      <c r="B10" s="320" t="s">
        <v>3197</v>
      </c>
      <c r="C10" s="321" t="s">
        <v>3198</v>
      </c>
      <c r="D10" s="322"/>
    </row>
    <row r="11" spans="1:4" ht="12" customHeight="1" thickBot="1">
      <c r="A11" s="218"/>
      <c r="B11" s="323"/>
      <c r="C11" s="321" t="s">
        <v>3199</v>
      </c>
      <c r="D11" s="322"/>
    </row>
    <row r="12" spans="1:4" ht="12" customHeight="1">
      <c r="B12" s="323"/>
      <c r="C12" s="321" t="s">
        <v>3200</v>
      </c>
      <c r="D12" s="322"/>
    </row>
    <row r="13" spans="1:4" ht="25.5">
      <c r="B13" s="324"/>
      <c r="C13" s="321" t="s">
        <v>3201</v>
      </c>
      <c r="D13" s="325"/>
    </row>
    <row r="14" spans="1:4">
      <c r="B14" s="324"/>
      <c r="C14" s="321" t="s">
        <v>3202</v>
      </c>
      <c r="D14" s="325"/>
    </row>
    <row r="15" spans="1:4">
      <c r="B15" s="324"/>
      <c r="C15" s="321" t="s">
        <v>3203</v>
      </c>
      <c r="D15" s="325"/>
    </row>
    <row r="16" spans="1:4" ht="51">
      <c r="B16" s="324"/>
      <c r="C16" s="321" t="s">
        <v>3204</v>
      </c>
      <c r="D16" s="325"/>
    </row>
    <row r="17" spans="2:4" ht="63.75">
      <c r="B17" s="324"/>
      <c r="C17" s="321" t="s">
        <v>3205</v>
      </c>
      <c r="D17" s="325"/>
    </row>
    <row r="18" spans="2:4" ht="25.5">
      <c r="B18" s="324"/>
      <c r="C18" s="321" t="s">
        <v>3206</v>
      </c>
      <c r="D18" s="325"/>
    </row>
    <row r="19" spans="2:4" ht="25.5">
      <c r="B19" s="324"/>
      <c r="C19" s="321" t="s">
        <v>3207</v>
      </c>
      <c r="D19" s="325"/>
    </row>
    <row r="20" spans="2:4" ht="25.5">
      <c r="B20" s="324"/>
      <c r="C20" s="321" t="s">
        <v>3208</v>
      </c>
      <c r="D20" s="325"/>
    </row>
    <row r="21" spans="2:4" ht="25.5">
      <c r="B21" s="324"/>
      <c r="C21" s="321" t="s">
        <v>3209</v>
      </c>
      <c r="D21" s="325"/>
    </row>
    <row r="22" spans="2:4" ht="26.25" thickBot="1">
      <c r="B22" s="326"/>
      <c r="C22" s="327" t="s">
        <v>3210</v>
      </c>
      <c r="D22" s="328"/>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headerFooter>
    <oddHeader xml:space="preserve">&amp;R&amp;10&amp;"Arial"Internal
&amp;"Arial"&amp;06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view="pageBreakPreview" zoomScaleNormal="100" zoomScaleSheetLayoutView="100" workbookViewId="0">
      <selection activeCell="D18" sqref="D18"/>
    </sheetView>
  </sheetViews>
  <sheetFormatPr defaultRowHeight="15"/>
  <cols>
    <col min="1" max="1" width="47.28515625" customWidth="1"/>
    <col min="2" max="2" width="36.7109375" customWidth="1"/>
    <col min="3" max="3" width="13.5703125" customWidth="1"/>
    <col min="4" max="4" width="15" customWidth="1"/>
    <col min="5" max="5" width="16.7109375" customWidth="1"/>
  </cols>
  <sheetData>
    <row r="1" spans="1:8">
      <c r="A1" s="544" t="s">
        <v>841</v>
      </c>
      <c r="B1" s="545"/>
      <c r="C1" s="184"/>
      <c r="D1" s="184"/>
      <c r="E1" s="185"/>
    </row>
    <row r="2" spans="1:8">
      <c r="A2" s="546" t="s">
        <v>99</v>
      </c>
      <c r="B2" s="547"/>
      <c r="C2" s="181"/>
      <c r="D2" s="181"/>
      <c r="E2" s="207"/>
    </row>
    <row r="3" spans="1:8" ht="15" customHeight="1" thickBot="1">
      <c r="A3" s="548"/>
      <c r="B3" s="549"/>
      <c r="C3" s="549"/>
      <c r="D3" s="549"/>
      <c r="E3" s="550"/>
    </row>
    <row r="4" spans="1:8" ht="20.100000000000001" customHeight="1">
      <c r="A4" s="551" t="s">
        <v>6</v>
      </c>
      <c r="B4" s="552"/>
      <c r="C4" s="552"/>
      <c r="D4" s="552"/>
      <c r="E4" s="555" t="s">
        <v>3093</v>
      </c>
    </row>
    <row r="5" spans="1:8" ht="41.25" customHeight="1" thickBot="1">
      <c r="A5" s="553"/>
      <c r="B5" s="554"/>
      <c r="C5" s="554"/>
      <c r="D5" s="554"/>
      <c r="E5" s="556"/>
    </row>
    <row r="6" spans="1:8" ht="15.75" thickBot="1">
      <c r="A6" s="557" t="s">
        <v>3021</v>
      </c>
      <c r="B6" s="558"/>
      <c r="C6" s="559"/>
      <c r="D6" s="298">
        <f>Obsah!C4</f>
        <v>43190</v>
      </c>
      <c r="E6" s="38"/>
    </row>
    <row r="7" spans="1:8" ht="64.5" thickBot="1">
      <c r="A7" s="768" t="s">
        <v>3055</v>
      </c>
      <c r="B7" s="769"/>
      <c r="C7" s="770"/>
      <c r="D7" s="37" t="s">
        <v>98</v>
      </c>
      <c r="E7" s="37" t="s">
        <v>3309</v>
      </c>
      <c r="F7" s="37" t="s">
        <v>3310</v>
      </c>
      <c r="G7" s="37" t="s">
        <v>3314</v>
      </c>
      <c r="H7" s="766"/>
    </row>
    <row r="8" spans="1:8" ht="15.75" customHeight="1" thickBot="1">
      <c r="A8" s="771"/>
      <c r="B8" s="772"/>
      <c r="C8" s="773"/>
      <c r="D8" s="37" t="s">
        <v>3304</v>
      </c>
      <c r="E8" s="37" t="s">
        <v>3311</v>
      </c>
      <c r="F8" s="37" t="s">
        <v>3312</v>
      </c>
      <c r="G8" s="37" t="s">
        <v>3313</v>
      </c>
      <c r="H8" s="767"/>
    </row>
    <row r="9" spans="1:8" ht="14.25" customHeight="1" thickBot="1">
      <c r="A9" s="760" t="s">
        <v>95</v>
      </c>
      <c r="B9" s="297" t="s">
        <v>94</v>
      </c>
      <c r="C9" s="297"/>
      <c r="D9" s="435">
        <v>0.25409999999999999</v>
      </c>
      <c r="E9" s="435">
        <v>0.27</v>
      </c>
      <c r="F9" s="435">
        <v>0.29530000000000001</v>
      </c>
      <c r="G9" s="435">
        <v>0.3075</v>
      </c>
      <c r="H9" s="763" t="s">
        <v>104</v>
      </c>
    </row>
    <row r="10" spans="1:8" ht="14.25" customHeight="1" thickBot="1">
      <c r="A10" s="761"/>
      <c r="B10" s="5" t="s">
        <v>92</v>
      </c>
      <c r="C10" s="5"/>
      <c r="D10" s="435">
        <v>0.25409999999999999</v>
      </c>
      <c r="E10" s="435">
        <v>0.27</v>
      </c>
      <c r="F10" s="436">
        <v>0.29530000000000001</v>
      </c>
      <c r="G10" s="436">
        <v>0.3075</v>
      </c>
      <c r="H10" s="764"/>
    </row>
    <row r="11" spans="1:8" ht="14.25" customHeight="1" thickBot="1">
      <c r="A11" s="762"/>
      <c r="B11" s="67" t="s">
        <v>91</v>
      </c>
      <c r="C11" s="67"/>
      <c r="D11" s="435">
        <v>0.25409999999999999</v>
      </c>
      <c r="E11" s="437">
        <v>0.27</v>
      </c>
      <c r="F11" s="438">
        <v>0.29530000000000001</v>
      </c>
      <c r="G11" s="438">
        <v>0.3075</v>
      </c>
      <c r="H11" s="765"/>
    </row>
    <row r="12" spans="1:8" ht="14.25" customHeight="1">
      <c r="A12" s="760" t="s">
        <v>90</v>
      </c>
      <c r="B12" s="297" t="s">
        <v>89</v>
      </c>
      <c r="C12" s="297"/>
      <c r="D12" s="297"/>
      <c r="E12" s="297"/>
      <c r="F12" s="297"/>
      <c r="G12" s="297"/>
      <c r="H12" s="763" t="s">
        <v>93</v>
      </c>
    </row>
    <row r="13" spans="1:8" ht="24" customHeight="1">
      <c r="A13" s="761"/>
      <c r="B13" s="5" t="s">
        <v>81</v>
      </c>
      <c r="C13" s="5"/>
      <c r="D13" s="5"/>
      <c r="E13" s="5"/>
      <c r="F13" s="5"/>
      <c r="G13" s="5"/>
      <c r="H13" s="764"/>
    </row>
    <row r="14" spans="1:8" ht="14.25" customHeight="1">
      <c r="A14" s="761"/>
      <c r="B14" s="5" t="s">
        <v>87</v>
      </c>
      <c r="C14" s="5"/>
      <c r="D14" s="5"/>
      <c r="E14" s="5"/>
      <c r="F14" s="5"/>
      <c r="G14" s="5"/>
      <c r="H14" s="764"/>
    </row>
    <row r="15" spans="1:8" ht="14.25" customHeight="1">
      <c r="A15" s="761"/>
      <c r="B15" s="5" t="s">
        <v>79</v>
      </c>
      <c r="C15" s="5"/>
      <c r="D15" s="5"/>
      <c r="E15" s="5"/>
      <c r="F15" s="5"/>
      <c r="G15" s="5"/>
      <c r="H15" s="764"/>
    </row>
    <row r="16" spans="1:8" ht="25.5" customHeight="1" thickBot="1">
      <c r="A16" s="762"/>
      <c r="B16" s="67" t="s">
        <v>86</v>
      </c>
      <c r="C16" s="67"/>
      <c r="D16" s="67"/>
      <c r="E16" s="67"/>
      <c r="F16" s="67"/>
      <c r="G16" s="67"/>
      <c r="H16" s="765"/>
    </row>
    <row r="17" spans="1:8" ht="24.75" customHeight="1">
      <c r="A17" s="760" t="s">
        <v>85</v>
      </c>
      <c r="B17" s="297" t="s">
        <v>84</v>
      </c>
      <c r="C17" s="297"/>
      <c r="D17" s="439">
        <v>0.1583637839298862</v>
      </c>
      <c r="E17" s="439">
        <v>0.68</v>
      </c>
      <c r="F17" s="439">
        <v>0.76268501493044671</v>
      </c>
      <c r="G17" s="439">
        <v>0.76494278665600002</v>
      </c>
      <c r="H17" s="763" t="s">
        <v>88</v>
      </c>
    </row>
    <row r="18" spans="1:8" ht="24.75" customHeight="1">
      <c r="A18" s="761"/>
      <c r="B18" s="5" t="s">
        <v>83</v>
      </c>
      <c r="C18" s="5"/>
      <c r="D18" s="440">
        <v>0.18816179829967472</v>
      </c>
      <c r="E18" s="440">
        <v>2.34</v>
      </c>
      <c r="F18" s="440">
        <v>3.2138089160569274</v>
      </c>
      <c r="G18" s="436">
        <v>3.2542833966832014</v>
      </c>
      <c r="H18" s="764"/>
    </row>
    <row r="19" spans="1:8" ht="24.75" customHeight="1">
      <c r="A19" s="761"/>
      <c r="B19" s="5" t="s">
        <v>82</v>
      </c>
      <c r="C19" s="5"/>
      <c r="D19" s="441">
        <v>1.9323049567512005E-2</v>
      </c>
      <c r="E19" s="441">
        <v>8.0999999999999996E-3</v>
      </c>
      <c r="F19" s="441">
        <v>5.9690708095152681E-3</v>
      </c>
      <c r="G19" s="442">
        <v>8.5970560661377069E-3</v>
      </c>
      <c r="H19" s="764"/>
    </row>
    <row r="20" spans="1:8" ht="24.75" customHeight="1">
      <c r="A20" s="761"/>
      <c r="B20" s="5" t="s">
        <v>81</v>
      </c>
      <c r="C20" s="5"/>
      <c r="D20" s="442">
        <v>9.3520368253036515E-2</v>
      </c>
      <c r="E20" s="442">
        <v>5.6899999999999999E-2</v>
      </c>
      <c r="F20" s="442">
        <v>3.99621748890997E-2</v>
      </c>
      <c r="G20" s="442">
        <v>5.9364643912927187E-2</v>
      </c>
      <c r="H20" s="764"/>
    </row>
    <row r="21" spans="1:8" ht="24.75" customHeight="1">
      <c r="A21" s="761"/>
      <c r="B21" s="5" t="s">
        <v>80</v>
      </c>
      <c r="C21" s="5"/>
      <c r="D21" s="441">
        <f>'I. Část 7'!D79/'I. Část 7'!D31</f>
        <v>0.10275254908635174</v>
      </c>
      <c r="E21" s="441">
        <v>7.7100000000000002E-2</v>
      </c>
      <c r="F21" s="441">
        <v>5.3012809004067435E-2</v>
      </c>
      <c r="G21" s="442">
        <v>7.6707796852646642E-2</v>
      </c>
      <c r="H21" s="764"/>
    </row>
    <row r="22" spans="1:8" ht="14.25" customHeight="1" thickBot="1">
      <c r="A22" s="762"/>
      <c r="B22" s="67" t="s">
        <v>79</v>
      </c>
      <c r="C22" s="67"/>
      <c r="D22" s="417">
        <v>2396.5124727536936</v>
      </c>
      <c r="E22" s="417">
        <v>2287</v>
      </c>
      <c r="F22" s="417">
        <v>2585.8313507798043</v>
      </c>
      <c r="G22" s="417">
        <v>2528.0279503105589</v>
      </c>
      <c r="H22" s="765"/>
    </row>
    <row r="24" spans="1:8">
      <c r="A24" s="265"/>
    </row>
  </sheetData>
  <mergeCells count="14">
    <mergeCell ref="H7:H8"/>
    <mergeCell ref="A3:E3"/>
    <mergeCell ref="A12:A16"/>
    <mergeCell ref="A6:C6"/>
    <mergeCell ref="A1:B1"/>
    <mergeCell ref="A2:B2"/>
    <mergeCell ref="A4:D5"/>
    <mergeCell ref="A7:C8"/>
    <mergeCell ref="E4:E5"/>
    <mergeCell ref="A17:A22"/>
    <mergeCell ref="A9:A11"/>
    <mergeCell ref="H9:H11"/>
    <mergeCell ref="H12:H16"/>
    <mergeCell ref="H17:H22"/>
  </mergeCells>
  <pageMargins left="0.7" right="0.7" top="0.78740157499999996" bottom="0.78740157499999996" header="0.3" footer="0.3"/>
  <pageSetup paperSize="9" orientation="landscape" r:id="rId1"/>
  <headerFooter>
    <oddHeader xml:space="preserve">&amp;R&amp;10&amp;"Arial"Internal
&amp;"Arial"&amp;06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3</vt:i4>
      </vt:variant>
    </vt:vector>
  </HeadingPairs>
  <TitlesOfParts>
    <vt:vector size="2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6</vt:lpstr>
      <vt:lpstr>I. Část 7</vt:lpstr>
      <vt:lpstr>II. Část 1</vt:lpstr>
      <vt:lpstr>II. Část 2</vt:lpstr>
      <vt:lpstr>II. Část 3</vt:lpstr>
      <vt:lpstr>III. Část 1</vt:lpstr>
      <vt:lpstr>III. Část 2</vt:lpstr>
      <vt:lpstr>V. Část 1</vt:lpstr>
      <vt:lpstr>V. Část 2</vt:lpstr>
      <vt:lpstr>V. Část 3</vt:lpstr>
      <vt:lpstr>V. Část 4</vt:lpstr>
      <vt:lpstr>Číselník 1</vt:lpstr>
      <vt:lpstr>Číselník 2</vt:lpstr>
      <vt:lpstr>List1</vt:lpstr>
      <vt:lpstr>'I. Část 1'!Print_Area</vt:lpstr>
      <vt:lpstr>'II. Část 1'!Print_Area</vt:lpstr>
      <vt:lpstr>'II. Část 3'!Print_Area</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Daniel Béreš</cp:lastModifiedBy>
  <cp:lastPrinted>2018-03-19T12:49:49Z</cp:lastPrinted>
  <dcterms:created xsi:type="dcterms:W3CDTF">2014-02-19T07:52:39Z</dcterms:created>
  <dcterms:modified xsi:type="dcterms:W3CDTF">2018-11-28T06:08:08Z</dcterms:modified>
  <cp:category>Internal</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Patria-DocumentTagging.ClassificationMark.P00">
    <vt:lpwstr>&lt;ClassificationMark xmlns:xsi="http://www.w3.org/2001/XMLSchema-instance" xmlns:xsd="http://www.w3.org/2001/XMLSchema" margin="NaN" class="02I" owner="Kofroň Jan" position="TopRight" marginX="2" marginY="0.3" classifiedOn="2018-07-31T12:29:44.338605+</vt:lpwstr>
  </property>
  <property fmtid="{D5CDD505-2E9C-101B-9397-08002B2CF9AE}" pid="4" name="Patria-DocumentTagging.ClassificationMark.P01">
    <vt:lpwstr>02:00" showPrintedBy="false" showPrintDate="false" language="en" ApplicationVersion="Microsoft Excel, 14.0" addinVersion="5.10.4.7" template="Patria"&gt;&lt;history bulk="false" class="Internal" code="02I" user="BÉREŠ Daniel" date="2018-07-31T12:29:44.3386</vt:lpwstr>
  </property>
  <property fmtid="{D5CDD505-2E9C-101B-9397-08002B2CF9AE}" pid="5" name="Patria-DocumentTagging.ClassificationMark.P02">
    <vt:lpwstr>05+02:00" /&gt;&lt;recipients /&gt;&lt;documentOwners /&gt;&lt;/ClassificationMark&gt;</vt:lpwstr>
  </property>
  <property fmtid="{D5CDD505-2E9C-101B-9397-08002B2CF9AE}" pid="6" name="Patria-DocumentTagging.ClassificationMark">
    <vt:lpwstr>￼PARTS:3</vt:lpwstr>
  </property>
  <property fmtid="{D5CDD505-2E9C-101B-9397-08002B2CF9AE}" pid="7" name="Patria-DocumentClasification">
    <vt:lpwstr>Internal</vt:lpwstr>
  </property>
  <property fmtid="{D5CDD505-2E9C-101B-9397-08002B2CF9AE}" pid="8" name="Patria-DLP">
    <vt:lpwstr>Patria-DLP:Patria_Interni</vt:lpwstr>
  </property>
</Properties>
</file>